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730" windowHeight="9735" activeTab="1"/>
  </bookViews>
  <sheets>
    <sheet name="X IPS 1" sheetId="1" r:id="rId1"/>
    <sheet name="X IPS 2" sheetId="2" r:id="rId2"/>
    <sheet name="X IPS 3" sheetId="3" r:id="rId3"/>
    <sheet name="X IPS 4" sheetId="4" r:id="rId4"/>
    <sheet name="X IPS 5" sheetId="5" r:id="rId5"/>
  </sheets>
  <calcPr calcId="144525"/>
</workbook>
</file>

<file path=xl/calcChain.xml><?xml version="1.0" encoding="utf-8"?>
<calcChain xmlns="http://schemas.openxmlformats.org/spreadsheetml/2006/main">
  <c r="CT60" i="5" l="1"/>
  <c r="M60" i="5" s="1"/>
  <c r="CQ60" i="5"/>
  <c r="H60" i="5" s="1"/>
  <c r="CL60" i="5"/>
  <c r="CK60" i="5"/>
  <c r="CJ60" i="5"/>
  <c r="CI60" i="5"/>
  <c r="CH60" i="5"/>
  <c r="CM60" i="5" s="1"/>
  <c r="CN60" i="5" s="1"/>
  <c r="K60" i="5" s="1"/>
  <c r="L60" i="5" s="1"/>
  <c r="BR60" i="5"/>
  <c r="I60" i="5" s="1"/>
  <c r="J60" i="5" s="1"/>
  <c r="BQ60" i="5"/>
  <c r="BP60" i="5"/>
  <c r="BO60" i="5"/>
  <c r="BN60" i="5"/>
  <c r="BM60" i="5"/>
  <c r="AU60" i="5"/>
  <c r="AV60" i="5" s="1"/>
  <c r="F60" i="5" s="1"/>
  <c r="G60" i="5" s="1"/>
  <c r="AD60" i="5"/>
  <c r="D60" i="5" s="1"/>
  <c r="E60" i="5" s="1"/>
  <c r="CT59" i="5"/>
  <c r="M59" i="5" s="1"/>
  <c r="CQ59" i="5"/>
  <c r="H59" i="5" s="1"/>
  <c r="CL59" i="5"/>
  <c r="CK59" i="5"/>
  <c r="CJ59" i="5"/>
  <c r="CI59" i="5"/>
  <c r="CH59" i="5"/>
  <c r="CM59" i="5" s="1"/>
  <c r="CN59" i="5" s="1"/>
  <c r="K59" i="5" s="1"/>
  <c r="L59" i="5" s="1"/>
  <c r="BR59" i="5"/>
  <c r="I59" i="5" s="1"/>
  <c r="J59" i="5" s="1"/>
  <c r="BQ59" i="5"/>
  <c r="BP59" i="5"/>
  <c r="BO59" i="5"/>
  <c r="BN59" i="5"/>
  <c r="BM59" i="5"/>
  <c r="AU59" i="5"/>
  <c r="AV59" i="5" s="1"/>
  <c r="F59" i="5" s="1"/>
  <c r="G59" i="5" s="1"/>
  <c r="AD59" i="5"/>
  <c r="D59" i="5" s="1"/>
  <c r="E59" i="5" s="1"/>
  <c r="CT58" i="5"/>
  <c r="M58" i="5" s="1"/>
  <c r="CQ58" i="5"/>
  <c r="H58" i="5" s="1"/>
  <c r="CL58" i="5"/>
  <c r="CK58" i="5"/>
  <c r="CJ58" i="5"/>
  <c r="CI58" i="5"/>
  <c r="CH58" i="5"/>
  <c r="CM58" i="5" s="1"/>
  <c r="CN58" i="5" s="1"/>
  <c r="BR58" i="5"/>
  <c r="I58" i="5" s="1"/>
  <c r="BQ58" i="5"/>
  <c r="BP58" i="5"/>
  <c r="BO58" i="5"/>
  <c r="BN58" i="5"/>
  <c r="BM58" i="5"/>
  <c r="AU58" i="5"/>
  <c r="AV58" i="5" s="1"/>
  <c r="F58" i="5" s="1"/>
  <c r="G58" i="5" s="1"/>
  <c r="AD58" i="5"/>
  <c r="D58" i="5" s="1"/>
  <c r="E58" i="5" s="1"/>
  <c r="K58" i="5"/>
  <c r="L58" i="5" s="1"/>
  <c r="J58" i="5"/>
  <c r="CT57" i="5"/>
  <c r="M57" i="5" s="1"/>
  <c r="CQ57" i="5"/>
  <c r="H57" i="5" s="1"/>
  <c r="CL57" i="5"/>
  <c r="CK57" i="5"/>
  <c r="CJ57" i="5"/>
  <c r="CI57" i="5"/>
  <c r="CH57" i="5"/>
  <c r="CM57" i="5" s="1"/>
  <c r="CN57" i="5" s="1"/>
  <c r="K57" i="5" s="1"/>
  <c r="L57" i="5" s="1"/>
  <c r="BR57" i="5"/>
  <c r="I57" i="5" s="1"/>
  <c r="J57" i="5" s="1"/>
  <c r="BQ57" i="5"/>
  <c r="BP57" i="5"/>
  <c r="BO57" i="5"/>
  <c r="BN57" i="5"/>
  <c r="BM57" i="5"/>
  <c r="AU57" i="5"/>
  <c r="AV57" i="5" s="1"/>
  <c r="F57" i="5" s="1"/>
  <c r="G57" i="5" s="1"/>
  <c r="AD57" i="5"/>
  <c r="D57" i="5" s="1"/>
  <c r="E57" i="5" s="1"/>
  <c r="CT56" i="5"/>
  <c r="M56" i="5" s="1"/>
  <c r="CQ56" i="5"/>
  <c r="H56" i="5" s="1"/>
  <c r="CL56" i="5"/>
  <c r="CK56" i="5"/>
  <c r="CJ56" i="5"/>
  <c r="CI56" i="5"/>
  <c r="CH56" i="5"/>
  <c r="CM56" i="5" s="1"/>
  <c r="CN56" i="5" s="1"/>
  <c r="BR56" i="5"/>
  <c r="I56" i="5" s="1"/>
  <c r="J56" i="5" s="1"/>
  <c r="BQ56" i="5"/>
  <c r="BP56" i="5"/>
  <c r="BO56" i="5"/>
  <c r="BN56" i="5"/>
  <c r="BM56" i="5"/>
  <c r="AU56" i="5"/>
  <c r="AV56" i="5" s="1"/>
  <c r="F56" i="5" s="1"/>
  <c r="G56" i="5" s="1"/>
  <c r="AD56" i="5"/>
  <c r="D56" i="5" s="1"/>
  <c r="E56" i="5" s="1"/>
  <c r="K56" i="5"/>
  <c r="L56" i="5" s="1"/>
  <c r="CT55" i="5"/>
  <c r="M55" i="5" s="1"/>
  <c r="CQ55" i="5"/>
  <c r="H55" i="5" s="1"/>
  <c r="CL55" i="5"/>
  <c r="CK55" i="5"/>
  <c r="CJ55" i="5"/>
  <c r="CI55" i="5"/>
  <c r="CH55" i="5"/>
  <c r="CM55" i="5" s="1"/>
  <c r="CN55" i="5" s="1"/>
  <c r="K55" i="5" s="1"/>
  <c r="L55" i="5" s="1"/>
  <c r="BR55" i="5"/>
  <c r="I55" i="5" s="1"/>
  <c r="BQ55" i="5"/>
  <c r="BP55" i="5"/>
  <c r="BO55" i="5"/>
  <c r="BN55" i="5"/>
  <c r="BM55" i="5"/>
  <c r="AU55" i="5"/>
  <c r="AV55" i="5" s="1"/>
  <c r="F55" i="5" s="1"/>
  <c r="G55" i="5" s="1"/>
  <c r="AD55" i="5"/>
  <c r="D55" i="5" s="1"/>
  <c r="E55" i="5" s="1"/>
  <c r="J55" i="5"/>
  <c r="CT54" i="5"/>
  <c r="M54" i="5" s="1"/>
  <c r="CQ54" i="5"/>
  <c r="H54" i="5" s="1"/>
  <c r="CL54" i="5"/>
  <c r="CK54" i="5"/>
  <c r="CJ54" i="5"/>
  <c r="CI54" i="5"/>
  <c r="CH54" i="5"/>
  <c r="CM54" i="5" s="1"/>
  <c r="CN54" i="5" s="1"/>
  <c r="BR54" i="5"/>
  <c r="I54" i="5" s="1"/>
  <c r="J54" i="5" s="1"/>
  <c r="BQ54" i="5"/>
  <c r="BP54" i="5"/>
  <c r="BO54" i="5"/>
  <c r="BN54" i="5"/>
  <c r="BM54" i="5"/>
  <c r="AU54" i="5"/>
  <c r="AV54" i="5" s="1"/>
  <c r="F54" i="5" s="1"/>
  <c r="G54" i="5" s="1"/>
  <c r="AD54" i="5"/>
  <c r="D54" i="5" s="1"/>
  <c r="E54" i="5" s="1"/>
  <c r="K54" i="5"/>
  <c r="L54" i="5" s="1"/>
  <c r="CT53" i="5"/>
  <c r="M53" i="5" s="1"/>
  <c r="CQ53" i="5"/>
  <c r="H53" i="5" s="1"/>
  <c r="CL53" i="5"/>
  <c r="CK53" i="5"/>
  <c r="CJ53" i="5"/>
  <c r="CI53" i="5"/>
  <c r="CH53" i="5"/>
  <c r="CM53" i="5" s="1"/>
  <c r="CN53" i="5" s="1"/>
  <c r="K53" i="5" s="1"/>
  <c r="L53" i="5" s="1"/>
  <c r="BR53" i="5"/>
  <c r="I53" i="5" s="1"/>
  <c r="BQ53" i="5"/>
  <c r="BP53" i="5"/>
  <c r="BO53" i="5"/>
  <c r="BN53" i="5"/>
  <c r="BM53" i="5"/>
  <c r="AU53" i="5"/>
  <c r="AV53" i="5" s="1"/>
  <c r="F53" i="5" s="1"/>
  <c r="G53" i="5" s="1"/>
  <c r="AD53" i="5"/>
  <c r="D53" i="5" s="1"/>
  <c r="E53" i="5" s="1"/>
  <c r="J53" i="5"/>
  <c r="CT52" i="5"/>
  <c r="M52" i="5" s="1"/>
  <c r="CQ52" i="5"/>
  <c r="H52" i="5" s="1"/>
  <c r="CL52" i="5"/>
  <c r="CK52" i="5"/>
  <c r="CJ52" i="5"/>
  <c r="CI52" i="5"/>
  <c r="CH52" i="5"/>
  <c r="CM52" i="5" s="1"/>
  <c r="CN52" i="5" s="1"/>
  <c r="BR52" i="5"/>
  <c r="I52" i="5" s="1"/>
  <c r="J52" i="5" s="1"/>
  <c r="BQ52" i="5"/>
  <c r="BP52" i="5"/>
  <c r="BO52" i="5"/>
  <c r="BN52" i="5"/>
  <c r="BM52" i="5"/>
  <c r="AU52" i="5"/>
  <c r="AV52" i="5" s="1"/>
  <c r="F52" i="5" s="1"/>
  <c r="G52" i="5" s="1"/>
  <c r="AD52" i="5"/>
  <c r="D52" i="5" s="1"/>
  <c r="E52" i="5" s="1"/>
  <c r="K52" i="5"/>
  <c r="L52" i="5" s="1"/>
  <c r="CT51" i="5"/>
  <c r="M51" i="5" s="1"/>
  <c r="CQ51" i="5"/>
  <c r="H51" i="5" s="1"/>
  <c r="CL51" i="5"/>
  <c r="CK51" i="5"/>
  <c r="CJ51" i="5"/>
  <c r="CI51" i="5"/>
  <c r="CH51" i="5"/>
  <c r="CM51" i="5" s="1"/>
  <c r="CN51" i="5" s="1"/>
  <c r="K51" i="5" s="1"/>
  <c r="L51" i="5" s="1"/>
  <c r="BR51" i="5"/>
  <c r="I51" i="5" s="1"/>
  <c r="BQ51" i="5"/>
  <c r="BP51" i="5"/>
  <c r="BO51" i="5"/>
  <c r="BN51" i="5"/>
  <c r="BM51" i="5"/>
  <c r="AU51" i="5"/>
  <c r="AV51" i="5" s="1"/>
  <c r="AD51" i="5"/>
  <c r="D51" i="5" s="1"/>
  <c r="E51" i="5" s="1"/>
  <c r="J51" i="5"/>
  <c r="F51" i="5"/>
  <c r="G51" i="5" s="1"/>
  <c r="CT50" i="5"/>
  <c r="M50" i="5" s="1"/>
  <c r="CQ50" i="5"/>
  <c r="H50" i="5" s="1"/>
  <c r="CL50" i="5"/>
  <c r="CK50" i="5"/>
  <c r="CJ50" i="5"/>
  <c r="CI50" i="5"/>
  <c r="CH50" i="5"/>
  <c r="CM50" i="5" s="1"/>
  <c r="CN50" i="5" s="1"/>
  <c r="BR50" i="5"/>
  <c r="I50" i="5" s="1"/>
  <c r="J50" i="5" s="1"/>
  <c r="BQ50" i="5"/>
  <c r="BP50" i="5"/>
  <c r="BO50" i="5"/>
  <c r="BN50" i="5"/>
  <c r="BM50" i="5"/>
  <c r="AU50" i="5"/>
  <c r="AV50" i="5" s="1"/>
  <c r="F50" i="5" s="1"/>
  <c r="G50" i="5" s="1"/>
  <c r="AD50" i="5"/>
  <c r="D50" i="5" s="1"/>
  <c r="E50" i="5" s="1"/>
  <c r="K50" i="5"/>
  <c r="L50" i="5" s="1"/>
  <c r="CT49" i="5"/>
  <c r="M49" i="5" s="1"/>
  <c r="CQ49" i="5"/>
  <c r="H49" i="5" s="1"/>
  <c r="CL49" i="5"/>
  <c r="CK49" i="5"/>
  <c r="CJ49" i="5"/>
  <c r="CI49" i="5"/>
  <c r="CH49" i="5"/>
  <c r="CM49" i="5" s="1"/>
  <c r="CN49" i="5" s="1"/>
  <c r="K49" i="5" s="1"/>
  <c r="L49" i="5" s="1"/>
  <c r="BR49" i="5"/>
  <c r="I49" i="5" s="1"/>
  <c r="BQ49" i="5"/>
  <c r="BP49" i="5"/>
  <c r="BO49" i="5"/>
  <c r="BN49" i="5"/>
  <c r="BM49" i="5"/>
  <c r="AU49" i="5"/>
  <c r="AV49" i="5" s="1"/>
  <c r="F49" i="5" s="1"/>
  <c r="G49" i="5" s="1"/>
  <c r="AD49" i="5"/>
  <c r="D49" i="5" s="1"/>
  <c r="E49" i="5" s="1"/>
  <c r="J49" i="5"/>
  <c r="CT48" i="5"/>
  <c r="M48" i="5" s="1"/>
  <c r="CQ48" i="5"/>
  <c r="H48" i="5" s="1"/>
  <c r="CL48" i="5"/>
  <c r="CK48" i="5"/>
  <c r="CJ48" i="5"/>
  <c r="CI48" i="5"/>
  <c r="CH48" i="5"/>
  <c r="CM48" i="5" s="1"/>
  <c r="CN48" i="5" s="1"/>
  <c r="BR48" i="5"/>
  <c r="I48" i="5" s="1"/>
  <c r="J48" i="5" s="1"/>
  <c r="BQ48" i="5"/>
  <c r="BP48" i="5"/>
  <c r="BO48" i="5"/>
  <c r="BN48" i="5"/>
  <c r="BM48" i="5"/>
  <c r="AU48" i="5"/>
  <c r="AV48" i="5" s="1"/>
  <c r="F48" i="5" s="1"/>
  <c r="G48" i="5" s="1"/>
  <c r="AD48" i="5"/>
  <c r="D48" i="5" s="1"/>
  <c r="E48" i="5" s="1"/>
  <c r="K48" i="5"/>
  <c r="L48" i="5" s="1"/>
  <c r="CT47" i="5"/>
  <c r="M47" i="5" s="1"/>
  <c r="CQ47" i="5"/>
  <c r="H47" i="5" s="1"/>
  <c r="CL47" i="5"/>
  <c r="CK47" i="5"/>
  <c r="CJ47" i="5"/>
  <c r="CI47" i="5"/>
  <c r="CH47" i="5"/>
  <c r="CM47" i="5" s="1"/>
  <c r="CN47" i="5" s="1"/>
  <c r="K47" i="5" s="1"/>
  <c r="L47" i="5" s="1"/>
  <c r="BR47" i="5"/>
  <c r="I47" i="5" s="1"/>
  <c r="BQ47" i="5"/>
  <c r="BP47" i="5"/>
  <c r="BO47" i="5"/>
  <c r="BN47" i="5"/>
  <c r="BM47" i="5"/>
  <c r="AU47" i="5"/>
  <c r="AV47" i="5" s="1"/>
  <c r="F47" i="5" s="1"/>
  <c r="G47" i="5" s="1"/>
  <c r="AD47" i="5"/>
  <c r="D47" i="5" s="1"/>
  <c r="E47" i="5" s="1"/>
  <c r="J47" i="5"/>
  <c r="CT46" i="5"/>
  <c r="M46" i="5" s="1"/>
  <c r="CQ46" i="5"/>
  <c r="H46" i="5" s="1"/>
  <c r="CL46" i="5"/>
  <c r="CK46" i="5"/>
  <c r="CJ46" i="5"/>
  <c r="CI46" i="5"/>
  <c r="CH46" i="5"/>
  <c r="CM46" i="5" s="1"/>
  <c r="CN46" i="5" s="1"/>
  <c r="BR46" i="5"/>
  <c r="I46" i="5" s="1"/>
  <c r="J46" i="5" s="1"/>
  <c r="BQ46" i="5"/>
  <c r="BP46" i="5"/>
  <c r="BO46" i="5"/>
  <c r="BN46" i="5"/>
  <c r="BM46" i="5"/>
  <c r="AU46" i="5"/>
  <c r="AV46" i="5" s="1"/>
  <c r="F46" i="5" s="1"/>
  <c r="G46" i="5" s="1"/>
  <c r="AD46" i="5"/>
  <c r="K46" i="5"/>
  <c r="L46" i="5" s="1"/>
  <c r="D46" i="5"/>
  <c r="E46" i="5" s="1"/>
  <c r="CT45" i="5"/>
  <c r="M45" i="5" s="1"/>
  <c r="CQ45" i="5"/>
  <c r="H45" i="5" s="1"/>
  <c r="CL45" i="5"/>
  <c r="CK45" i="5"/>
  <c r="CJ45" i="5"/>
  <c r="CI45" i="5"/>
  <c r="CH45" i="5"/>
  <c r="CM45" i="5" s="1"/>
  <c r="CN45" i="5" s="1"/>
  <c r="K45" i="5" s="1"/>
  <c r="L45" i="5" s="1"/>
  <c r="BQ45" i="5"/>
  <c r="BP45" i="5"/>
  <c r="BO45" i="5"/>
  <c r="BN45" i="5"/>
  <c r="BR45" i="5" s="1"/>
  <c r="I45" i="5" s="1"/>
  <c r="J45" i="5" s="1"/>
  <c r="BM45" i="5"/>
  <c r="AU45" i="5"/>
  <c r="AV45" i="5" s="1"/>
  <c r="F45" i="5" s="1"/>
  <c r="G45" i="5" s="1"/>
  <c r="AD45" i="5"/>
  <c r="D45" i="5" s="1"/>
  <c r="E45" i="5" s="1"/>
  <c r="CT44" i="5"/>
  <c r="M44" i="5" s="1"/>
  <c r="CQ44" i="5"/>
  <c r="H44" i="5" s="1"/>
  <c r="CL44" i="5"/>
  <c r="CK44" i="5"/>
  <c r="CJ44" i="5"/>
  <c r="CI44" i="5"/>
  <c r="CH44" i="5"/>
  <c r="CM44" i="5" s="1"/>
  <c r="CN44" i="5" s="1"/>
  <c r="K44" i="5" s="1"/>
  <c r="L44" i="5" s="1"/>
  <c r="BQ44" i="5"/>
  <c r="BP44" i="5"/>
  <c r="BO44" i="5"/>
  <c r="BN44" i="5"/>
  <c r="BR44" i="5" s="1"/>
  <c r="I44" i="5" s="1"/>
  <c r="J44" i="5" s="1"/>
  <c r="BM44" i="5"/>
  <c r="AU44" i="5"/>
  <c r="AV44" i="5" s="1"/>
  <c r="F44" i="5" s="1"/>
  <c r="G44" i="5" s="1"/>
  <c r="AD44" i="5"/>
  <c r="D44" i="5" s="1"/>
  <c r="E44" i="5" s="1"/>
  <c r="CT43" i="5"/>
  <c r="M43" i="5" s="1"/>
  <c r="CQ43" i="5"/>
  <c r="H43" i="5" s="1"/>
  <c r="CL43" i="5"/>
  <c r="CK43" i="5"/>
  <c r="CJ43" i="5"/>
  <c r="CI43" i="5"/>
  <c r="CH43" i="5"/>
  <c r="CM43" i="5" s="1"/>
  <c r="CN43" i="5" s="1"/>
  <c r="K43" i="5" s="1"/>
  <c r="L43" i="5" s="1"/>
  <c r="BQ43" i="5"/>
  <c r="BP43" i="5"/>
  <c r="BO43" i="5"/>
  <c r="BN43" i="5"/>
  <c r="BR43" i="5" s="1"/>
  <c r="I43" i="5" s="1"/>
  <c r="J43" i="5" s="1"/>
  <c r="BM43" i="5"/>
  <c r="AU43" i="5"/>
  <c r="AV43" i="5" s="1"/>
  <c r="F43" i="5" s="1"/>
  <c r="G43" i="5" s="1"/>
  <c r="AD43" i="5"/>
  <c r="D43" i="5" s="1"/>
  <c r="E43" i="5" s="1"/>
  <c r="CT42" i="5"/>
  <c r="M42" i="5" s="1"/>
  <c r="CQ42" i="5"/>
  <c r="H42" i="5" s="1"/>
  <c r="CL42" i="5"/>
  <c r="CK42" i="5"/>
  <c r="CJ42" i="5"/>
  <c r="CI42" i="5"/>
  <c r="CH42" i="5"/>
  <c r="CM42" i="5" s="1"/>
  <c r="CN42" i="5" s="1"/>
  <c r="K42" i="5" s="1"/>
  <c r="L42" i="5" s="1"/>
  <c r="BQ42" i="5"/>
  <c r="BP42" i="5"/>
  <c r="BO42" i="5"/>
  <c r="BN42" i="5"/>
  <c r="BM42" i="5"/>
  <c r="BR42" i="5" s="1"/>
  <c r="I42" i="5" s="1"/>
  <c r="J42" i="5" s="1"/>
  <c r="AU42" i="5"/>
  <c r="AV42" i="5" s="1"/>
  <c r="F42" i="5" s="1"/>
  <c r="G42" i="5" s="1"/>
  <c r="AD42" i="5"/>
  <c r="D42" i="5" s="1"/>
  <c r="E42" i="5" s="1"/>
  <c r="CT41" i="5"/>
  <c r="M41" i="5" s="1"/>
  <c r="CQ41" i="5"/>
  <c r="H41" i="5" s="1"/>
  <c r="CL41" i="5"/>
  <c r="CK41" i="5"/>
  <c r="CJ41" i="5"/>
  <c r="CI41" i="5"/>
  <c r="CH41" i="5"/>
  <c r="CM41" i="5" s="1"/>
  <c r="CN41" i="5" s="1"/>
  <c r="K41" i="5" s="1"/>
  <c r="L41" i="5" s="1"/>
  <c r="BQ41" i="5"/>
  <c r="BP41" i="5"/>
  <c r="BO41" i="5"/>
  <c r="BN41" i="5"/>
  <c r="BR41" i="5" s="1"/>
  <c r="I41" i="5" s="1"/>
  <c r="J41" i="5" s="1"/>
  <c r="BM41" i="5"/>
  <c r="AU41" i="5"/>
  <c r="AV41" i="5" s="1"/>
  <c r="F41" i="5" s="1"/>
  <c r="G41" i="5" s="1"/>
  <c r="AD41" i="5"/>
  <c r="D41" i="5" s="1"/>
  <c r="E41" i="5" s="1"/>
  <c r="CT40" i="5"/>
  <c r="M40" i="5" s="1"/>
  <c r="CQ40" i="5"/>
  <c r="H40" i="5" s="1"/>
  <c r="CL40" i="5"/>
  <c r="CK40" i="5"/>
  <c r="CJ40" i="5"/>
  <c r="CI40" i="5"/>
  <c r="CH40" i="5"/>
  <c r="CM40" i="5" s="1"/>
  <c r="CN40" i="5" s="1"/>
  <c r="K40" i="5" s="1"/>
  <c r="L40" i="5" s="1"/>
  <c r="BQ40" i="5"/>
  <c r="BP40" i="5"/>
  <c r="BO40" i="5"/>
  <c r="BN40" i="5"/>
  <c r="BR40" i="5" s="1"/>
  <c r="I40" i="5" s="1"/>
  <c r="J40" i="5" s="1"/>
  <c r="BM40" i="5"/>
  <c r="AU40" i="5"/>
  <c r="AV40" i="5" s="1"/>
  <c r="F40" i="5" s="1"/>
  <c r="G40" i="5" s="1"/>
  <c r="AD40" i="5"/>
  <c r="D40" i="5" s="1"/>
  <c r="E40" i="5" s="1"/>
  <c r="CT39" i="5"/>
  <c r="M39" i="5" s="1"/>
  <c r="CQ39" i="5"/>
  <c r="H39" i="5" s="1"/>
  <c r="CL39" i="5"/>
  <c r="CK39" i="5"/>
  <c r="CJ39" i="5"/>
  <c r="CI39" i="5"/>
  <c r="CH39" i="5"/>
  <c r="CM39" i="5" s="1"/>
  <c r="CN39" i="5" s="1"/>
  <c r="K39" i="5" s="1"/>
  <c r="L39" i="5" s="1"/>
  <c r="BQ39" i="5"/>
  <c r="BP39" i="5"/>
  <c r="BO39" i="5"/>
  <c r="BN39" i="5"/>
  <c r="BR39" i="5" s="1"/>
  <c r="I39" i="5" s="1"/>
  <c r="J39" i="5" s="1"/>
  <c r="BM39" i="5"/>
  <c r="AU39" i="5"/>
  <c r="AV39" i="5" s="1"/>
  <c r="F39" i="5" s="1"/>
  <c r="G39" i="5" s="1"/>
  <c r="AD39" i="5"/>
  <c r="D39" i="5" s="1"/>
  <c r="E39" i="5" s="1"/>
  <c r="CT38" i="5"/>
  <c r="M38" i="5" s="1"/>
  <c r="CQ38" i="5"/>
  <c r="H38" i="5" s="1"/>
  <c r="CL38" i="5"/>
  <c r="CK38" i="5"/>
  <c r="CJ38" i="5"/>
  <c r="CI38" i="5"/>
  <c r="CH38" i="5"/>
  <c r="CM38" i="5" s="1"/>
  <c r="CN38" i="5" s="1"/>
  <c r="K38" i="5" s="1"/>
  <c r="L38" i="5" s="1"/>
  <c r="BQ38" i="5"/>
  <c r="BP38" i="5"/>
  <c r="BO38" i="5"/>
  <c r="BN38" i="5"/>
  <c r="BR38" i="5" s="1"/>
  <c r="I38" i="5" s="1"/>
  <c r="J38" i="5" s="1"/>
  <c r="BM38" i="5"/>
  <c r="AU38" i="5"/>
  <c r="AV38" i="5" s="1"/>
  <c r="F38" i="5" s="1"/>
  <c r="G38" i="5" s="1"/>
  <c r="AD38" i="5"/>
  <c r="D38" i="5"/>
  <c r="E38" i="5" s="1"/>
  <c r="CT37" i="5"/>
  <c r="M37" i="5" s="1"/>
  <c r="CQ37" i="5"/>
  <c r="H37" i="5" s="1"/>
  <c r="CM37" i="5"/>
  <c r="CN37" i="5" s="1"/>
  <c r="K37" i="5" s="1"/>
  <c r="L37" i="5" s="1"/>
  <c r="CL37" i="5"/>
  <c r="CK37" i="5"/>
  <c r="CJ37" i="5"/>
  <c r="CI37" i="5"/>
  <c r="CH37" i="5"/>
  <c r="BQ37" i="5"/>
  <c r="BP37" i="5"/>
  <c r="BO37" i="5"/>
  <c r="BN37" i="5"/>
  <c r="BR37" i="5" s="1"/>
  <c r="I37" i="5" s="1"/>
  <c r="J37" i="5" s="1"/>
  <c r="BM37" i="5"/>
  <c r="AU37" i="5"/>
  <c r="AV37" i="5" s="1"/>
  <c r="F37" i="5" s="1"/>
  <c r="G37" i="5" s="1"/>
  <c r="AD37" i="5"/>
  <c r="D37" i="5"/>
  <c r="E37" i="5" s="1"/>
  <c r="CT36" i="5"/>
  <c r="M36" i="5" s="1"/>
  <c r="CQ36" i="5"/>
  <c r="H36" i="5" s="1"/>
  <c r="CM36" i="5"/>
  <c r="CN36" i="5" s="1"/>
  <c r="K36" i="5" s="1"/>
  <c r="L36" i="5" s="1"/>
  <c r="CL36" i="5"/>
  <c r="CK36" i="5"/>
  <c r="CJ36" i="5"/>
  <c r="CI36" i="5"/>
  <c r="CH36" i="5"/>
  <c r="BQ36" i="5"/>
  <c r="BP36" i="5"/>
  <c r="BO36" i="5"/>
  <c r="BN36" i="5"/>
  <c r="BR36" i="5" s="1"/>
  <c r="I36" i="5" s="1"/>
  <c r="J36" i="5" s="1"/>
  <c r="BM36" i="5"/>
  <c r="AU36" i="5"/>
  <c r="AV36" i="5" s="1"/>
  <c r="F36" i="5" s="1"/>
  <c r="G36" i="5" s="1"/>
  <c r="AD36" i="5"/>
  <c r="D36" i="5"/>
  <c r="E36" i="5" s="1"/>
  <c r="CT35" i="5"/>
  <c r="CQ35" i="5"/>
  <c r="H35" i="5" s="1"/>
  <c r="CM35" i="5"/>
  <c r="CN35" i="5" s="1"/>
  <c r="K35" i="5" s="1"/>
  <c r="L35" i="5" s="1"/>
  <c r="CL35" i="5"/>
  <c r="CK35" i="5"/>
  <c r="CJ35" i="5"/>
  <c r="CI35" i="5"/>
  <c r="CH35" i="5"/>
  <c r="BQ35" i="5"/>
  <c r="BP35" i="5"/>
  <c r="BO35" i="5"/>
  <c r="BN35" i="5"/>
  <c r="BM35" i="5"/>
  <c r="BR35" i="5" s="1"/>
  <c r="I35" i="5" s="1"/>
  <c r="J35" i="5" s="1"/>
  <c r="AU35" i="5"/>
  <c r="AV35" i="5" s="1"/>
  <c r="F35" i="5" s="1"/>
  <c r="G35" i="5" s="1"/>
  <c r="AD35" i="5"/>
  <c r="D35" i="5" s="1"/>
  <c r="E35" i="5" s="1"/>
  <c r="M35" i="5"/>
  <c r="CT34" i="5"/>
  <c r="CQ34" i="5"/>
  <c r="H34" i="5" s="1"/>
  <c r="CL34" i="5"/>
  <c r="CK34" i="5"/>
  <c r="CJ34" i="5"/>
  <c r="CI34" i="5"/>
  <c r="CH34" i="5"/>
  <c r="CM34" i="5" s="1"/>
  <c r="CN34" i="5" s="1"/>
  <c r="K34" i="5" s="1"/>
  <c r="L34" i="5" s="1"/>
  <c r="BQ34" i="5"/>
  <c r="BP34" i="5"/>
  <c r="BO34" i="5"/>
  <c r="BN34" i="5"/>
  <c r="BM34" i="5"/>
  <c r="BR34" i="5" s="1"/>
  <c r="I34" i="5" s="1"/>
  <c r="J34" i="5" s="1"/>
  <c r="AU34" i="5"/>
  <c r="AV34" i="5" s="1"/>
  <c r="F34" i="5" s="1"/>
  <c r="G34" i="5" s="1"/>
  <c r="AD34" i="5"/>
  <c r="D34" i="5" s="1"/>
  <c r="E34" i="5" s="1"/>
  <c r="M34" i="5"/>
  <c r="DF33" i="5"/>
  <c r="CT33" i="5"/>
  <c r="CQ33" i="5"/>
  <c r="CM33" i="5"/>
  <c r="CN33" i="5" s="1"/>
  <c r="K33" i="5" s="1"/>
  <c r="L33" i="5" s="1"/>
  <c r="CL33" i="5"/>
  <c r="CK33" i="5"/>
  <c r="CJ33" i="5"/>
  <c r="CI33" i="5"/>
  <c r="CH33" i="5"/>
  <c r="BQ33" i="5"/>
  <c r="BP33" i="5"/>
  <c r="BO33" i="5"/>
  <c r="BN33" i="5"/>
  <c r="BM33" i="5"/>
  <c r="BR33" i="5" s="1"/>
  <c r="I33" i="5" s="1"/>
  <c r="J33" i="5" s="1"/>
  <c r="AU33" i="5"/>
  <c r="AV33" i="5" s="1"/>
  <c r="F33" i="5" s="1"/>
  <c r="G33" i="5" s="1"/>
  <c r="AD33" i="5"/>
  <c r="M33" i="5"/>
  <c r="H33" i="5"/>
  <c r="D33" i="5"/>
  <c r="E33" i="5" s="1"/>
  <c r="DF32" i="5"/>
  <c r="CT32" i="5"/>
  <c r="CQ32" i="5"/>
  <c r="H32" i="5" s="1"/>
  <c r="CL32" i="5"/>
  <c r="CK32" i="5"/>
  <c r="CJ32" i="5"/>
  <c r="CI32" i="5"/>
  <c r="CH32" i="5"/>
  <c r="CM32" i="5" s="1"/>
  <c r="CN32" i="5" s="1"/>
  <c r="K32" i="5" s="1"/>
  <c r="L32" i="5" s="1"/>
  <c r="BQ32" i="5"/>
  <c r="BP32" i="5"/>
  <c r="BO32" i="5"/>
  <c r="BN32" i="5"/>
  <c r="BM32" i="5"/>
  <c r="BR32" i="5" s="1"/>
  <c r="I32" i="5" s="1"/>
  <c r="J32" i="5" s="1"/>
  <c r="AU32" i="5"/>
  <c r="AV32" i="5" s="1"/>
  <c r="F32" i="5" s="1"/>
  <c r="G32" i="5" s="1"/>
  <c r="AD32" i="5"/>
  <c r="M32" i="5"/>
  <c r="D32" i="5"/>
  <c r="E32" i="5" s="1"/>
  <c r="DF31" i="5"/>
  <c r="CT31" i="5"/>
  <c r="M31" i="5" s="1"/>
  <c r="CQ31" i="5"/>
  <c r="H31" i="5" s="1"/>
  <c r="CM31" i="5"/>
  <c r="CN31" i="5" s="1"/>
  <c r="K31" i="5" s="1"/>
  <c r="L31" i="5" s="1"/>
  <c r="CL31" i="5"/>
  <c r="CK31" i="5"/>
  <c r="CJ31" i="5"/>
  <c r="CI31" i="5"/>
  <c r="CH31" i="5"/>
  <c r="BQ31" i="5"/>
  <c r="BP31" i="5"/>
  <c r="BO31" i="5"/>
  <c r="BN31" i="5"/>
  <c r="BM31" i="5"/>
  <c r="BR31" i="5" s="1"/>
  <c r="I31" i="5" s="1"/>
  <c r="J31" i="5" s="1"/>
  <c r="AU31" i="5"/>
  <c r="AV31" i="5" s="1"/>
  <c r="F31" i="5" s="1"/>
  <c r="G31" i="5" s="1"/>
  <c r="AD31" i="5"/>
  <c r="D31" i="5" s="1"/>
  <c r="E31" i="5" s="1"/>
  <c r="DF30" i="5"/>
  <c r="CT30" i="5"/>
  <c r="M30" i="5" s="1"/>
  <c r="CQ30" i="5"/>
  <c r="H30" i="5" s="1"/>
  <c r="CL30" i="5"/>
  <c r="CK30" i="5"/>
  <c r="CJ30" i="5"/>
  <c r="CI30" i="5"/>
  <c r="CH30" i="5"/>
  <c r="CM30" i="5" s="1"/>
  <c r="CN30" i="5" s="1"/>
  <c r="K30" i="5" s="1"/>
  <c r="L30" i="5" s="1"/>
  <c r="BQ30" i="5"/>
  <c r="BP30" i="5"/>
  <c r="BO30" i="5"/>
  <c r="BN30" i="5"/>
  <c r="BR30" i="5" s="1"/>
  <c r="I30" i="5" s="1"/>
  <c r="J30" i="5" s="1"/>
  <c r="BM30" i="5"/>
  <c r="AU30" i="5"/>
  <c r="AV30" i="5" s="1"/>
  <c r="F30" i="5" s="1"/>
  <c r="G30" i="5" s="1"/>
  <c r="AD30" i="5"/>
  <c r="D30" i="5" s="1"/>
  <c r="E30" i="5" s="1"/>
  <c r="DF29" i="5"/>
  <c r="CT29" i="5"/>
  <c r="M29" i="5" s="1"/>
  <c r="CQ29" i="5"/>
  <c r="H29" i="5" s="1"/>
  <c r="CM29" i="5"/>
  <c r="CN29" i="5" s="1"/>
  <c r="K29" i="5" s="1"/>
  <c r="L29" i="5" s="1"/>
  <c r="CL29" i="5"/>
  <c r="CK29" i="5"/>
  <c r="CJ29" i="5"/>
  <c r="CI29" i="5"/>
  <c r="CH29" i="5"/>
  <c r="BQ29" i="5"/>
  <c r="BP29" i="5"/>
  <c r="BO29" i="5"/>
  <c r="BN29" i="5"/>
  <c r="BR29" i="5" s="1"/>
  <c r="I29" i="5" s="1"/>
  <c r="J29" i="5" s="1"/>
  <c r="BM29" i="5"/>
  <c r="AU29" i="5"/>
  <c r="AV29" i="5" s="1"/>
  <c r="F29" i="5" s="1"/>
  <c r="G29" i="5" s="1"/>
  <c r="AD29" i="5"/>
  <c r="D29" i="5" s="1"/>
  <c r="E29" i="5" s="1"/>
  <c r="DF28" i="5"/>
  <c r="CT28" i="5"/>
  <c r="M28" i="5" s="1"/>
  <c r="CQ28" i="5"/>
  <c r="H28" i="5" s="1"/>
  <c r="CM28" i="5"/>
  <c r="CN28" i="5" s="1"/>
  <c r="K28" i="5" s="1"/>
  <c r="L28" i="5" s="1"/>
  <c r="CL28" i="5"/>
  <c r="CK28" i="5"/>
  <c r="CJ28" i="5"/>
  <c r="CI28" i="5"/>
  <c r="CH28" i="5"/>
  <c r="BQ28" i="5"/>
  <c r="BP28" i="5"/>
  <c r="BO28" i="5"/>
  <c r="BN28" i="5"/>
  <c r="BM28" i="5"/>
  <c r="BR28" i="5" s="1"/>
  <c r="I28" i="5" s="1"/>
  <c r="J28" i="5" s="1"/>
  <c r="AU28" i="5"/>
  <c r="AV28" i="5" s="1"/>
  <c r="F28" i="5" s="1"/>
  <c r="G28" i="5" s="1"/>
  <c r="AD28" i="5"/>
  <c r="D28" i="5" s="1"/>
  <c r="E28" i="5" s="1"/>
  <c r="DF27" i="5"/>
  <c r="CT27" i="5"/>
  <c r="M27" i="5" s="1"/>
  <c r="CQ27" i="5"/>
  <c r="H27" i="5" s="1"/>
  <c r="CL27" i="5"/>
  <c r="CK27" i="5"/>
  <c r="CJ27" i="5"/>
  <c r="CI27" i="5"/>
  <c r="CH27" i="5"/>
  <c r="CM27" i="5" s="1"/>
  <c r="CN27" i="5" s="1"/>
  <c r="K27" i="5" s="1"/>
  <c r="L27" i="5" s="1"/>
  <c r="BQ27" i="5"/>
  <c r="BP27" i="5"/>
  <c r="BO27" i="5"/>
  <c r="BN27" i="5"/>
  <c r="BM27" i="5"/>
  <c r="BR27" i="5" s="1"/>
  <c r="I27" i="5" s="1"/>
  <c r="J27" i="5" s="1"/>
  <c r="AU27" i="5"/>
  <c r="AV27" i="5" s="1"/>
  <c r="F27" i="5" s="1"/>
  <c r="G27" i="5" s="1"/>
  <c r="AD27" i="5"/>
  <c r="D27" i="5" s="1"/>
  <c r="E27" i="5" s="1"/>
  <c r="DF26" i="5"/>
  <c r="CT26" i="5"/>
  <c r="M26" i="5" s="1"/>
  <c r="CQ26" i="5"/>
  <c r="H26" i="5" s="1"/>
  <c r="CL26" i="5"/>
  <c r="CK26" i="5"/>
  <c r="CJ26" i="5"/>
  <c r="CI26" i="5"/>
  <c r="CH26" i="5"/>
  <c r="CM26" i="5" s="1"/>
  <c r="CN26" i="5" s="1"/>
  <c r="K26" i="5" s="1"/>
  <c r="L26" i="5" s="1"/>
  <c r="BQ26" i="5"/>
  <c r="BP26" i="5"/>
  <c r="BO26" i="5"/>
  <c r="BN26" i="5"/>
  <c r="BR26" i="5" s="1"/>
  <c r="I26" i="5" s="1"/>
  <c r="J26" i="5" s="1"/>
  <c r="BM26" i="5"/>
  <c r="AU26" i="5"/>
  <c r="AV26" i="5" s="1"/>
  <c r="F26" i="5" s="1"/>
  <c r="G26" i="5" s="1"/>
  <c r="AD26" i="5"/>
  <c r="D26" i="5" s="1"/>
  <c r="E26" i="5" s="1"/>
  <c r="DF25" i="5"/>
  <c r="CT25" i="5"/>
  <c r="M25" i="5" s="1"/>
  <c r="CQ25" i="5"/>
  <c r="CL25" i="5"/>
  <c r="CK25" i="5"/>
  <c r="CJ25" i="5"/>
  <c r="CI25" i="5"/>
  <c r="CH25" i="5"/>
  <c r="CM25" i="5" s="1"/>
  <c r="CN25" i="5" s="1"/>
  <c r="K25" i="5" s="1"/>
  <c r="L25" i="5" s="1"/>
  <c r="BQ25" i="5"/>
  <c r="BP25" i="5"/>
  <c r="BO25" i="5"/>
  <c r="BN25" i="5"/>
  <c r="BM25" i="5"/>
  <c r="BR25" i="5" s="1"/>
  <c r="I25" i="5" s="1"/>
  <c r="J25" i="5" s="1"/>
  <c r="AU25" i="5"/>
  <c r="AV25" i="5" s="1"/>
  <c r="F25" i="5" s="1"/>
  <c r="G25" i="5" s="1"/>
  <c r="AD25" i="5"/>
  <c r="D25" i="5" s="1"/>
  <c r="E25" i="5" s="1"/>
  <c r="H25" i="5"/>
  <c r="DF24" i="5"/>
  <c r="CT24" i="5"/>
  <c r="M24" i="5" s="1"/>
  <c r="CQ24" i="5"/>
  <c r="H24" i="5" s="1"/>
  <c r="CL24" i="5"/>
  <c r="CK24" i="5"/>
  <c r="CJ24" i="5"/>
  <c r="CI24" i="5"/>
  <c r="CH24" i="5"/>
  <c r="CM24" i="5" s="1"/>
  <c r="CN24" i="5" s="1"/>
  <c r="K24" i="5" s="1"/>
  <c r="L24" i="5" s="1"/>
  <c r="BQ24" i="5"/>
  <c r="BP24" i="5"/>
  <c r="BO24" i="5"/>
  <c r="BN24" i="5"/>
  <c r="BM24" i="5"/>
  <c r="BR24" i="5" s="1"/>
  <c r="I24" i="5" s="1"/>
  <c r="J24" i="5" s="1"/>
  <c r="AU24" i="5"/>
  <c r="AV24" i="5" s="1"/>
  <c r="F24" i="5" s="1"/>
  <c r="G24" i="5" s="1"/>
  <c r="AD24" i="5"/>
  <c r="D24" i="5" s="1"/>
  <c r="E24" i="5" s="1"/>
  <c r="DF23" i="5"/>
  <c r="CT23" i="5"/>
  <c r="M23" i="5" s="1"/>
  <c r="CQ23" i="5"/>
  <c r="H23" i="5" s="1"/>
  <c r="CL23" i="5"/>
  <c r="CK23" i="5"/>
  <c r="CJ23" i="5"/>
  <c r="CI23" i="5"/>
  <c r="CH23" i="5"/>
  <c r="CM23" i="5" s="1"/>
  <c r="CN23" i="5" s="1"/>
  <c r="K23" i="5" s="1"/>
  <c r="L23" i="5" s="1"/>
  <c r="BQ23" i="5"/>
  <c r="BP23" i="5"/>
  <c r="BO23" i="5"/>
  <c r="BN23" i="5"/>
  <c r="BM23" i="5"/>
  <c r="BR23" i="5" s="1"/>
  <c r="I23" i="5" s="1"/>
  <c r="J23" i="5" s="1"/>
  <c r="AU23" i="5"/>
  <c r="AV23" i="5" s="1"/>
  <c r="F23" i="5" s="1"/>
  <c r="G23" i="5" s="1"/>
  <c r="AD23" i="5"/>
  <c r="D23" i="5" s="1"/>
  <c r="E23" i="5" s="1"/>
  <c r="DF22" i="5"/>
  <c r="CT22" i="5"/>
  <c r="M22" i="5" s="1"/>
  <c r="CQ22" i="5"/>
  <c r="H22" i="5" s="1"/>
  <c r="CL22" i="5"/>
  <c r="CK22" i="5"/>
  <c r="CJ22" i="5"/>
  <c r="CI22" i="5"/>
  <c r="CH22" i="5"/>
  <c r="CM22" i="5" s="1"/>
  <c r="CN22" i="5" s="1"/>
  <c r="K22" i="5" s="1"/>
  <c r="L22" i="5" s="1"/>
  <c r="BQ22" i="5"/>
  <c r="BP22" i="5"/>
  <c r="BO22" i="5"/>
  <c r="BN22" i="5"/>
  <c r="BM22" i="5"/>
  <c r="BR22" i="5" s="1"/>
  <c r="I22" i="5" s="1"/>
  <c r="J22" i="5" s="1"/>
  <c r="AU22" i="5"/>
  <c r="AV22" i="5" s="1"/>
  <c r="F22" i="5" s="1"/>
  <c r="G22" i="5" s="1"/>
  <c r="AD22" i="5"/>
  <c r="D22" i="5" s="1"/>
  <c r="E22" i="5" s="1"/>
  <c r="CT21" i="5"/>
  <c r="M21" i="5" s="1"/>
  <c r="CQ21" i="5"/>
  <c r="H21" i="5" s="1"/>
  <c r="CL21" i="5"/>
  <c r="CK21" i="5"/>
  <c r="CJ21" i="5"/>
  <c r="CI21" i="5"/>
  <c r="CH21" i="5"/>
  <c r="CM21" i="5" s="1"/>
  <c r="CN21" i="5" s="1"/>
  <c r="K21" i="5" s="1"/>
  <c r="L21" i="5" s="1"/>
  <c r="BQ21" i="5"/>
  <c r="BP21" i="5"/>
  <c r="BO21" i="5"/>
  <c r="BN21" i="5"/>
  <c r="BM21" i="5"/>
  <c r="BR21" i="5" s="1"/>
  <c r="I21" i="5" s="1"/>
  <c r="J21" i="5" s="1"/>
  <c r="AU21" i="5"/>
  <c r="AV21" i="5" s="1"/>
  <c r="F21" i="5" s="1"/>
  <c r="G21" i="5" s="1"/>
  <c r="AD21" i="5"/>
  <c r="D21" i="5" s="1"/>
  <c r="E21" i="5" s="1"/>
  <c r="DF20" i="5"/>
  <c r="CT20" i="5"/>
  <c r="M20" i="5" s="1"/>
  <c r="CQ20" i="5"/>
  <c r="H20" i="5" s="1"/>
  <c r="CL20" i="5"/>
  <c r="CK20" i="5"/>
  <c r="CJ20" i="5"/>
  <c r="CI20" i="5"/>
  <c r="CH20" i="5"/>
  <c r="CM20" i="5" s="1"/>
  <c r="CN20" i="5" s="1"/>
  <c r="K20" i="5" s="1"/>
  <c r="L20" i="5" s="1"/>
  <c r="BQ20" i="5"/>
  <c r="BP20" i="5"/>
  <c r="BO20" i="5"/>
  <c r="BN20" i="5"/>
  <c r="BM20" i="5"/>
  <c r="BR20" i="5" s="1"/>
  <c r="I20" i="5" s="1"/>
  <c r="J20" i="5" s="1"/>
  <c r="AU20" i="5"/>
  <c r="AV20" i="5" s="1"/>
  <c r="F20" i="5" s="1"/>
  <c r="G20" i="5" s="1"/>
  <c r="AD20" i="5"/>
  <c r="D20" i="5" s="1"/>
  <c r="E20" i="5" s="1"/>
  <c r="DF19" i="5"/>
  <c r="CT19" i="5"/>
  <c r="CQ19" i="5"/>
  <c r="CL19" i="5"/>
  <c r="CK19" i="5"/>
  <c r="CJ19" i="5"/>
  <c r="CI19" i="5"/>
  <c r="CH19" i="5"/>
  <c r="CM19" i="5" s="1"/>
  <c r="CN19" i="5" s="1"/>
  <c r="K19" i="5" s="1"/>
  <c r="L19" i="5" s="1"/>
  <c r="BQ19" i="5"/>
  <c r="BP19" i="5"/>
  <c r="BO19" i="5"/>
  <c r="BN19" i="5"/>
  <c r="BM19" i="5"/>
  <c r="AU19" i="5"/>
  <c r="AV19" i="5" s="1"/>
  <c r="F19" i="5" s="1"/>
  <c r="G19" i="5" s="1"/>
  <c r="AD19" i="5"/>
  <c r="D19" i="5" s="1"/>
  <c r="E19" i="5" s="1"/>
  <c r="M19" i="5"/>
  <c r="H19" i="5"/>
  <c r="DF18" i="5"/>
  <c r="CT18" i="5"/>
  <c r="CQ18" i="5"/>
  <c r="H18" i="5" s="1"/>
  <c r="CM18" i="5"/>
  <c r="CN18" i="5" s="1"/>
  <c r="K18" i="5" s="1"/>
  <c r="L18" i="5" s="1"/>
  <c r="CL18" i="5"/>
  <c r="CK18" i="5"/>
  <c r="CJ18" i="5"/>
  <c r="CI18" i="5"/>
  <c r="CH18" i="5"/>
  <c r="BQ18" i="5"/>
  <c r="BP18" i="5"/>
  <c r="BO18" i="5"/>
  <c r="BN18" i="5"/>
  <c r="BR18" i="5" s="1"/>
  <c r="I18" i="5" s="1"/>
  <c r="J18" i="5" s="1"/>
  <c r="BM18" i="5"/>
  <c r="AU18" i="5"/>
  <c r="AV18" i="5" s="1"/>
  <c r="F18" i="5" s="1"/>
  <c r="G18" i="5" s="1"/>
  <c r="AD18" i="5"/>
  <c r="D18" i="5" s="1"/>
  <c r="E18" i="5" s="1"/>
  <c r="M18" i="5"/>
  <c r="DF17" i="5"/>
  <c r="CT17" i="5"/>
  <c r="CQ17" i="5"/>
  <c r="H17" i="5" s="1"/>
  <c r="CL17" i="5"/>
  <c r="CK17" i="5"/>
  <c r="CJ17" i="5"/>
  <c r="CI17" i="5"/>
  <c r="CH17" i="5"/>
  <c r="CM17" i="5" s="1"/>
  <c r="CN17" i="5" s="1"/>
  <c r="K17" i="5" s="1"/>
  <c r="L17" i="5" s="1"/>
  <c r="BQ17" i="5"/>
  <c r="BP17" i="5"/>
  <c r="BO17" i="5"/>
  <c r="BN17" i="5"/>
  <c r="BM17" i="5"/>
  <c r="BR17" i="5" s="1"/>
  <c r="I17" i="5" s="1"/>
  <c r="J17" i="5" s="1"/>
  <c r="AU17" i="5"/>
  <c r="AV17" i="5" s="1"/>
  <c r="F17" i="5" s="1"/>
  <c r="G17" i="5" s="1"/>
  <c r="AD17" i="5"/>
  <c r="D17" i="5" s="1"/>
  <c r="E17" i="5" s="1"/>
  <c r="M17" i="5"/>
  <c r="DF16" i="5"/>
  <c r="CT16" i="5"/>
  <c r="M16" i="5" s="1"/>
  <c r="CQ16" i="5"/>
  <c r="CM16" i="5"/>
  <c r="CN16" i="5" s="1"/>
  <c r="K16" i="5" s="1"/>
  <c r="L16" i="5" s="1"/>
  <c r="CL16" i="5"/>
  <c r="CK16" i="5"/>
  <c r="CJ16" i="5"/>
  <c r="CI16" i="5"/>
  <c r="CH16" i="5"/>
  <c r="BQ16" i="5"/>
  <c r="BP16" i="5"/>
  <c r="BO16" i="5"/>
  <c r="BN16" i="5"/>
  <c r="BR16" i="5" s="1"/>
  <c r="I16" i="5" s="1"/>
  <c r="J16" i="5" s="1"/>
  <c r="BM16" i="5"/>
  <c r="AU16" i="5"/>
  <c r="AV16" i="5" s="1"/>
  <c r="F16" i="5" s="1"/>
  <c r="G16" i="5" s="1"/>
  <c r="AD16" i="5"/>
  <c r="D16" i="5" s="1"/>
  <c r="E16" i="5" s="1"/>
  <c r="H16" i="5"/>
  <c r="DF15" i="5"/>
  <c r="CT15" i="5"/>
  <c r="M15" i="5" s="1"/>
  <c r="CQ15" i="5"/>
  <c r="H15" i="5" s="1"/>
  <c r="CL15" i="5"/>
  <c r="CK15" i="5"/>
  <c r="CJ15" i="5"/>
  <c r="CI15" i="5"/>
  <c r="CH15" i="5"/>
  <c r="CM15" i="5" s="1"/>
  <c r="CN15" i="5" s="1"/>
  <c r="K15" i="5" s="1"/>
  <c r="L15" i="5" s="1"/>
  <c r="BQ15" i="5"/>
  <c r="BP15" i="5"/>
  <c r="BO15" i="5"/>
  <c r="BN15" i="5"/>
  <c r="BM15" i="5"/>
  <c r="BR15" i="5" s="1"/>
  <c r="AU15" i="5"/>
  <c r="AV15" i="5" s="1"/>
  <c r="F15" i="5" s="1"/>
  <c r="G15" i="5" s="1"/>
  <c r="AD15" i="5"/>
  <c r="D15" i="5" s="1"/>
  <c r="E15" i="5" s="1"/>
  <c r="I15" i="5"/>
  <c r="J15" i="5" s="1"/>
  <c r="DF14" i="5"/>
  <c r="CT14" i="5"/>
  <c r="M14" i="5" s="1"/>
  <c r="CQ14" i="5"/>
  <c r="H14" i="5" s="1"/>
  <c r="CM14" i="5"/>
  <c r="CN14" i="5" s="1"/>
  <c r="K14" i="5" s="1"/>
  <c r="L14" i="5" s="1"/>
  <c r="CL14" i="5"/>
  <c r="CK14" i="5"/>
  <c r="CJ14" i="5"/>
  <c r="CI14" i="5"/>
  <c r="CH14" i="5"/>
  <c r="BQ14" i="5"/>
  <c r="BP14" i="5"/>
  <c r="BO14" i="5"/>
  <c r="BN14" i="5"/>
  <c r="BR14" i="5" s="1"/>
  <c r="I14" i="5" s="1"/>
  <c r="J14" i="5" s="1"/>
  <c r="BM14" i="5"/>
  <c r="AU14" i="5"/>
  <c r="AV14" i="5" s="1"/>
  <c r="F14" i="5" s="1"/>
  <c r="G14" i="5" s="1"/>
  <c r="AD14" i="5"/>
  <c r="D14" i="5" s="1"/>
  <c r="E14" i="5" s="1"/>
  <c r="DF13" i="5"/>
  <c r="CT13" i="5"/>
  <c r="M13" i="5" s="1"/>
  <c r="CQ13" i="5"/>
  <c r="CL13" i="5"/>
  <c r="CK13" i="5"/>
  <c r="CJ13" i="5"/>
  <c r="CI13" i="5"/>
  <c r="CH13" i="5"/>
  <c r="CM13" i="5" s="1"/>
  <c r="CN13" i="5" s="1"/>
  <c r="K13" i="5" s="1"/>
  <c r="L13" i="5" s="1"/>
  <c r="BQ13" i="5"/>
  <c r="BP13" i="5"/>
  <c r="BO13" i="5"/>
  <c r="BN13" i="5"/>
  <c r="BM13" i="5"/>
  <c r="BR13" i="5" s="1"/>
  <c r="AU13" i="5"/>
  <c r="AV13" i="5" s="1"/>
  <c r="F13" i="5" s="1"/>
  <c r="G13" i="5" s="1"/>
  <c r="AD13" i="5"/>
  <c r="D13" i="5" s="1"/>
  <c r="E13" i="5" s="1"/>
  <c r="I13" i="5"/>
  <c r="J13" i="5" s="1"/>
  <c r="H13" i="5"/>
  <c r="DF12" i="5"/>
  <c r="CT12" i="5"/>
  <c r="M12" i="5" s="1"/>
  <c r="CQ12" i="5"/>
  <c r="H12" i="5" s="1"/>
  <c r="CL12" i="5"/>
  <c r="CK12" i="5"/>
  <c r="CJ12" i="5"/>
  <c r="CI12" i="5"/>
  <c r="CH12" i="5"/>
  <c r="CM12" i="5" s="1"/>
  <c r="CN12" i="5" s="1"/>
  <c r="K12" i="5" s="1"/>
  <c r="L12" i="5" s="1"/>
  <c r="BQ12" i="5"/>
  <c r="BP12" i="5"/>
  <c r="BO12" i="5"/>
  <c r="BN12" i="5"/>
  <c r="BR12" i="5" s="1"/>
  <c r="I12" i="5" s="1"/>
  <c r="J12" i="5" s="1"/>
  <c r="BM12" i="5"/>
  <c r="AU12" i="5"/>
  <c r="AV12" i="5" s="1"/>
  <c r="F12" i="5" s="1"/>
  <c r="G12" i="5" s="1"/>
  <c r="AD12" i="5"/>
  <c r="D12" i="5" s="1"/>
  <c r="E12" i="5" s="1"/>
  <c r="DF11" i="5"/>
  <c r="CT11" i="5"/>
  <c r="M11" i="5" s="1"/>
  <c r="CQ11" i="5"/>
  <c r="H11" i="5" s="1"/>
  <c r="CL11" i="5"/>
  <c r="CK11" i="5"/>
  <c r="CJ11" i="5"/>
  <c r="CI11" i="5"/>
  <c r="CH11" i="5"/>
  <c r="CM11" i="5" s="1"/>
  <c r="CN11" i="5" s="1"/>
  <c r="K11" i="5" s="1"/>
  <c r="L11" i="5" s="1"/>
  <c r="BQ11" i="5"/>
  <c r="BP11" i="5"/>
  <c r="BO11" i="5"/>
  <c r="BN11" i="5"/>
  <c r="BM11" i="5"/>
  <c r="BR11" i="5" s="1"/>
  <c r="I11" i="5" s="1"/>
  <c r="J11" i="5" s="1"/>
  <c r="AU11" i="5"/>
  <c r="AV11" i="5" s="1"/>
  <c r="F11" i="5" s="1"/>
  <c r="G11" i="5" s="1"/>
  <c r="AD11" i="5"/>
  <c r="D11" i="5" s="1"/>
  <c r="E11" i="5" s="1"/>
  <c r="DF10" i="5"/>
  <c r="DF9" i="5"/>
  <c r="CT60" i="4"/>
  <c r="M60" i="4" s="1"/>
  <c r="CQ60" i="4"/>
  <c r="H60" i="4" s="1"/>
  <c r="CL60" i="4"/>
  <c r="CK60" i="4"/>
  <c r="CJ60" i="4"/>
  <c r="CI60" i="4"/>
  <c r="CH60" i="4"/>
  <c r="CM60" i="4" s="1"/>
  <c r="CN60" i="4" s="1"/>
  <c r="K60" i="4" s="1"/>
  <c r="L60" i="4" s="1"/>
  <c r="BQ60" i="4"/>
  <c r="BP60" i="4"/>
  <c r="BO60" i="4"/>
  <c r="BN60" i="4"/>
  <c r="BM60" i="4"/>
  <c r="BR60" i="4" s="1"/>
  <c r="I60" i="4" s="1"/>
  <c r="J60" i="4" s="1"/>
  <c r="AU60" i="4"/>
  <c r="AV60" i="4" s="1"/>
  <c r="F60" i="4" s="1"/>
  <c r="AD60" i="4"/>
  <c r="G60" i="4"/>
  <c r="E60" i="4"/>
  <c r="D60" i="4"/>
  <c r="CT59" i="4"/>
  <c r="M59" i="4" s="1"/>
  <c r="CQ59" i="4"/>
  <c r="CN59" i="4"/>
  <c r="K59" i="4" s="1"/>
  <c r="L59" i="4" s="1"/>
  <c r="CL59" i="4"/>
  <c r="CK59" i="4"/>
  <c r="CJ59" i="4"/>
  <c r="CI59" i="4"/>
  <c r="CH59" i="4"/>
  <c r="CM59" i="4" s="1"/>
  <c r="BQ59" i="4"/>
  <c r="BP59" i="4"/>
  <c r="BO59" i="4"/>
  <c r="BN59" i="4"/>
  <c r="BM59" i="4"/>
  <c r="BR59" i="4" s="1"/>
  <c r="AU59" i="4"/>
  <c r="AV59" i="4" s="1"/>
  <c r="F59" i="4" s="1"/>
  <c r="G59" i="4" s="1"/>
  <c r="AD59" i="4"/>
  <c r="I59" i="4"/>
  <c r="J59" i="4" s="1"/>
  <c r="H59" i="4"/>
  <c r="E59" i="4"/>
  <c r="D59" i="4"/>
  <c r="CT58" i="4"/>
  <c r="M58" i="4" s="1"/>
  <c r="CQ58" i="4"/>
  <c r="CL58" i="4"/>
  <c r="CK58" i="4"/>
  <c r="CJ58" i="4"/>
  <c r="CI58" i="4"/>
  <c r="CH58" i="4"/>
  <c r="CM58" i="4" s="1"/>
  <c r="CN58" i="4" s="1"/>
  <c r="K58" i="4" s="1"/>
  <c r="L58" i="4" s="1"/>
  <c r="BQ58" i="4"/>
  <c r="BP58" i="4"/>
  <c r="BO58" i="4"/>
  <c r="BN58" i="4"/>
  <c r="BM58" i="4"/>
  <c r="BR58" i="4" s="1"/>
  <c r="I58" i="4" s="1"/>
  <c r="J58" i="4" s="1"/>
  <c r="AU58" i="4"/>
  <c r="AV58" i="4" s="1"/>
  <c r="F58" i="4" s="1"/>
  <c r="G58" i="4" s="1"/>
  <c r="AD58" i="4"/>
  <c r="H58" i="4"/>
  <c r="E58" i="4"/>
  <c r="D58" i="4"/>
  <c r="CT57" i="4"/>
  <c r="M57" i="4" s="1"/>
  <c r="CQ57" i="4"/>
  <c r="CN57" i="4"/>
  <c r="K57" i="4" s="1"/>
  <c r="L57" i="4" s="1"/>
  <c r="CL57" i="4"/>
  <c r="CK57" i="4"/>
  <c r="CJ57" i="4"/>
  <c r="CI57" i="4"/>
  <c r="CH57" i="4"/>
  <c r="CM57" i="4" s="1"/>
  <c r="BQ57" i="4"/>
  <c r="BP57" i="4"/>
  <c r="BO57" i="4"/>
  <c r="BN57" i="4"/>
  <c r="BM57" i="4"/>
  <c r="BR57" i="4" s="1"/>
  <c r="AU57" i="4"/>
  <c r="AV57" i="4" s="1"/>
  <c r="F57" i="4" s="1"/>
  <c r="G57" i="4" s="1"/>
  <c r="AD57" i="4"/>
  <c r="I57" i="4"/>
  <c r="J57" i="4" s="1"/>
  <c r="H57" i="4"/>
  <c r="E57" i="4"/>
  <c r="D57" i="4"/>
  <c r="CT56" i="4"/>
  <c r="M56" i="4" s="1"/>
  <c r="CQ56" i="4"/>
  <c r="H56" i="4" s="1"/>
  <c r="CL56" i="4"/>
  <c r="CK56" i="4"/>
  <c r="CJ56" i="4"/>
  <c r="CI56" i="4"/>
  <c r="CH56" i="4"/>
  <c r="CM56" i="4" s="1"/>
  <c r="CN56" i="4" s="1"/>
  <c r="K56" i="4" s="1"/>
  <c r="L56" i="4" s="1"/>
  <c r="BQ56" i="4"/>
  <c r="BP56" i="4"/>
  <c r="BO56" i="4"/>
  <c r="BN56" i="4"/>
  <c r="BM56" i="4"/>
  <c r="BR56" i="4" s="1"/>
  <c r="I56" i="4" s="1"/>
  <c r="J56" i="4" s="1"/>
  <c r="AU56" i="4"/>
  <c r="AV56" i="4" s="1"/>
  <c r="F56" i="4" s="1"/>
  <c r="AD56" i="4"/>
  <c r="G56" i="4"/>
  <c r="E56" i="4"/>
  <c r="D56" i="4"/>
  <c r="CT55" i="4"/>
  <c r="M55" i="4" s="1"/>
  <c r="CQ55" i="4"/>
  <c r="H55" i="4" s="1"/>
  <c r="CN55" i="4"/>
  <c r="K55" i="4" s="1"/>
  <c r="L55" i="4" s="1"/>
  <c r="CL55" i="4"/>
  <c r="CK55" i="4"/>
  <c r="CJ55" i="4"/>
  <c r="CI55" i="4"/>
  <c r="CH55" i="4"/>
  <c r="CM55" i="4" s="1"/>
  <c r="BQ55" i="4"/>
  <c r="BP55" i="4"/>
  <c r="BO55" i="4"/>
  <c r="BN55" i="4"/>
  <c r="BM55" i="4"/>
  <c r="BR55" i="4" s="1"/>
  <c r="AU55" i="4"/>
  <c r="AV55" i="4" s="1"/>
  <c r="F55" i="4" s="1"/>
  <c r="G55" i="4" s="1"/>
  <c r="AD55" i="4"/>
  <c r="I55" i="4"/>
  <c r="J55" i="4" s="1"/>
  <c r="E55" i="4"/>
  <c r="D55" i="4"/>
  <c r="CT54" i="4"/>
  <c r="CQ54" i="4"/>
  <c r="H54" i="4" s="1"/>
  <c r="CN54" i="4"/>
  <c r="K54" i="4" s="1"/>
  <c r="L54" i="4" s="1"/>
  <c r="CL54" i="4"/>
  <c r="CK54" i="4"/>
  <c r="CJ54" i="4"/>
  <c r="CI54" i="4"/>
  <c r="CH54" i="4"/>
  <c r="CM54" i="4" s="1"/>
  <c r="BQ54" i="4"/>
  <c r="BP54" i="4"/>
  <c r="BO54" i="4"/>
  <c r="BN54" i="4"/>
  <c r="BM54" i="4"/>
  <c r="BR54" i="4" s="1"/>
  <c r="I54" i="4" s="1"/>
  <c r="J54" i="4" s="1"/>
  <c r="AU54" i="4"/>
  <c r="AV54" i="4" s="1"/>
  <c r="F54" i="4" s="1"/>
  <c r="G54" i="4" s="1"/>
  <c r="AD54" i="4"/>
  <c r="M54" i="4"/>
  <c r="E54" i="4"/>
  <c r="D54" i="4"/>
  <c r="CT53" i="4"/>
  <c r="M53" i="4" s="1"/>
  <c r="CQ53" i="4"/>
  <c r="H53" i="4" s="1"/>
  <c r="CN53" i="4"/>
  <c r="CL53" i="4"/>
  <c r="CK53" i="4"/>
  <c r="CJ53" i="4"/>
  <c r="CI53" i="4"/>
  <c r="CH53" i="4"/>
  <c r="CM53" i="4" s="1"/>
  <c r="BQ53" i="4"/>
  <c r="BP53" i="4"/>
  <c r="BO53" i="4"/>
  <c r="BN53" i="4"/>
  <c r="BM53" i="4"/>
  <c r="BR53" i="4" s="1"/>
  <c r="I53" i="4" s="1"/>
  <c r="J53" i="4" s="1"/>
  <c r="AU53" i="4"/>
  <c r="AV53" i="4" s="1"/>
  <c r="F53" i="4" s="1"/>
  <c r="G53" i="4" s="1"/>
  <c r="AD53" i="4"/>
  <c r="K53" i="4"/>
  <c r="L53" i="4" s="1"/>
  <c r="E53" i="4"/>
  <c r="D53" i="4"/>
  <c r="CT52" i="4"/>
  <c r="M52" i="4" s="1"/>
  <c r="CQ52" i="4"/>
  <c r="H52" i="4" s="1"/>
  <c r="CN52" i="4"/>
  <c r="K52" i="4" s="1"/>
  <c r="L52" i="4" s="1"/>
  <c r="CL52" i="4"/>
  <c r="CK52" i="4"/>
  <c r="CJ52" i="4"/>
  <c r="CI52" i="4"/>
  <c r="CH52" i="4"/>
  <c r="CM52" i="4" s="1"/>
  <c r="BQ52" i="4"/>
  <c r="BP52" i="4"/>
  <c r="BO52" i="4"/>
  <c r="BN52" i="4"/>
  <c r="BM52" i="4"/>
  <c r="BR52" i="4" s="1"/>
  <c r="I52" i="4" s="1"/>
  <c r="J52" i="4" s="1"/>
  <c r="AU52" i="4"/>
  <c r="AV52" i="4" s="1"/>
  <c r="F52" i="4" s="1"/>
  <c r="G52" i="4" s="1"/>
  <c r="AD52" i="4"/>
  <c r="E52" i="4"/>
  <c r="D52" i="4"/>
  <c r="CT51" i="4"/>
  <c r="M51" i="4" s="1"/>
  <c r="CQ51" i="4"/>
  <c r="H51" i="4" s="1"/>
  <c r="CN51" i="4"/>
  <c r="CL51" i="4"/>
  <c r="CK51" i="4"/>
  <c r="CJ51" i="4"/>
  <c r="CI51" i="4"/>
  <c r="CH51" i="4"/>
  <c r="CM51" i="4" s="1"/>
  <c r="BQ51" i="4"/>
  <c r="BP51" i="4"/>
  <c r="BO51" i="4"/>
  <c r="BN51" i="4"/>
  <c r="BM51" i="4"/>
  <c r="BR51" i="4" s="1"/>
  <c r="I51" i="4" s="1"/>
  <c r="J51" i="4" s="1"/>
  <c r="AU51" i="4"/>
  <c r="AV51" i="4" s="1"/>
  <c r="F51" i="4" s="1"/>
  <c r="G51" i="4" s="1"/>
  <c r="AD51" i="4"/>
  <c r="K51" i="4"/>
  <c r="L51" i="4" s="1"/>
  <c r="E51" i="4"/>
  <c r="D51" i="4"/>
  <c r="CT50" i="4"/>
  <c r="CQ50" i="4"/>
  <c r="CN50" i="4"/>
  <c r="K50" i="4" s="1"/>
  <c r="L50" i="4" s="1"/>
  <c r="CL50" i="4"/>
  <c r="CK50" i="4"/>
  <c r="CJ50" i="4"/>
  <c r="CI50" i="4"/>
  <c r="CH50" i="4"/>
  <c r="CM50" i="4" s="1"/>
  <c r="BQ50" i="4"/>
  <c r="BP50" i="4"/>
  <c r="BO50" i="4"/>
  <c r="BN50" i="4"/>
  <c r="BM50" i="4"/>
  <c r="BR50" i="4" s="1"/>
  <c r="I50" i="4" s="1"/>
  <c r="J50" i="4" s="1"/>
  <c r="AU50" i="4"/>
  <c r="AV50" i="4" s="1"/>
  <c r="F50" i="4" s="1"/>
  <c r="G50" i="4" s="1"/>
  <c r="AD50" i="4"/>
  <c r="M50" i="4"/>
  <c r="H50" i="4"/>
  <c r="E50" i="4"/>
  <c r="D50" i="4"/>
  <c r="CT49" i="4"/>
  <c r="M49" i="4" s="1"/>
  <c r="CQ49" i="4"/>
  <c r="CN49" i="4"/>
  <c r="CL49" i="4"/>
  <c r="CK49" i="4"/>
  <c r="CJ49" i="4"/>
  <c r="CI49" i="4"/>
  <c r="CH49" i="4"/>
  <c r="CM49" i="4" s="1"/>
  <c r="BQ49" i="4"/>
  <c r="BP49" i="4"/>
  <c r="BO49" i="4"/>
  <c r="BN49" i="4"/>
  <c r="BM49" i="4"/>
  <c r="BR49" i="4" s="1"/>
  <c r="I49" i="4" s="1"/>
  <c r="J49" i="4" s="1"/>
  <c r="AU49" i="4"/>
  <c r="AV49" i="4" s="1"/>
  <c r="F49" i="4" s="1"/>
  <c r="G49" i="4" s="1"/>
  <c r="AD49" i="4"/>
  <c r="K49" i="4"/>
  <c r="L49" i="4" s="1"/>
  <c r="H49" i="4"/>
  <c r="E49" i="4"/>
  <c r="D49" i="4"/>
  <c r="CT48" i="4"/>
  <c r="M48" i="4" s="1"/>
  <c r="CQ48" i="4"/>
  <c r="CN48" i="4"/>
  <c r="K48" i="4" s="1"/>
  <c r="L48" i="4" s="1"/>
  <c r="CL48" i="4"/>
  <c r="CK48" i="4"/>
  <c r="CJ48" i="4"/>
  <c r="CI48" i="4"/>
  <c r="CH48" i="4"/>
  <c r="CM48" i="4" s="1"/>
  <c r="BQ48" i="4"/>
  <c r="BP48" i="4"/>
  <c r="BO48" i="4"/>
  <c r="BN48" i="4"/>
  <c r="BM48" i="4"/>
  <c r="BR48" i="4" s="1"/>
  <c r="I48" i="4" s="1"/>
  <c r="J48" i="4" s="1"/>
  <c r="AU48" i="4"/>
  <c r="AV48" i="4" s="1"/>
  <c r="F48" i="4" s="1"/>
  <c r="G48" i="4" s="1"/>
  <c r="AD48" i="4"/>
  <c r="H48" i="4"/>
  <c r="E48" i="4"/>
  <c r="D48" i="4"/>
  <c r="CT47" i="4"/>
  <c r="M47" i="4" s="1"/>
  <c r="CQ47" i="4"/>
  <c r="CN47" i="4"/>
  <c r="CL47" i="4"/>
  <c r="CK47" i="4"/>
  <c r="CJ47" i="4"/>
  <c r="CI47" i="4"/>
  <c r="CH47" i="4"/>
  <c r="CM47" i="4" s="1"/>
  <c r="BQ47" i="4"/>
  <c r="BP47" i="4"/>
  <c r="BO47" i="4"/>
  <c r="BN47" i="4"/>
  <c r="BM47" i="4"/>
  <c r="BR47" i="4" s="1"/>
  <c r="I47" i="4" s="1"/>
  <c r="J47" i="4" s="1"/>
  <c r="AU47" i="4"/>
  <c r="AV47" i="4" s="1"/>
  <c r="F47" i="4" s="1"/>
  <c r="G47" i="4" s="1"/>
  <c r="AD47" i="4"/>
  <c r="K47" i="4"/>
  <c r="L47" i="4" s="1"/>
  <c r="H47" i="4"/>
  <c r="E47" i="4"/>
  <c r="D47" i="4"/>
  <c r="CT46" i="4"/>
  <c r="CQ46" i="4"/>
  <c r="H46" i="4" s="1"/>
  <c r="CN46" i="4"/>
  <c r="K46" i="4" s="1"/>
  <c r="L46" i="4" s="1"/>
  <c r="CL46" i="4"/>
  <c r="CK46" i="4"/>
  <c r="CJ46" i="4"/>
  <c r="CI46" i="4"/>
  <c r="CH46" i="4"/>
  <c r="CM46" i="4" s="1"/>
  <c r="BQ46" i="4"/>
  <c r="BP46" i="4"/>
  <c r="BO46" i="4"/>
  <c r="BN46" i="4"/>
  <c r="BM46" i="4"/>
  <c r="BR46" i="4" s="1"/>
  <c r="I46" i="4" s="1"/>
  <c r="J46" i="4" s="1"/>
  <c r="AU46" i="4"/>
  <c r="AV46" i="4" s="1"/>
  <c r="F46" i="4" s="1"/>
  <c r="G46" i="4" s="1"/>
  <c r="AD46" i="4"/>
  <c r="M46" i="4"/>
  <c r="E46" i="4"/>
  <c r="D46" i="4"/>
  <c r="CT45" i="4"/>
  <c r="M45" i="4" s="1"/>
  <c r="CQ45" i="4"/>
  <c r="H45" i="4" s="1"/>
  <c r="CL45" i="4"/>
  <c r="CK45" i="4"/>
  <c r="CJ45" i="4"/>
  <c r="CI45" i="4"/>
  <c r="CH45" i="4"/>
  <c r="BQ45" i="4"/>
  <c r="BP45" i="4"/>
  <c r="BO45" i="4"/>
  <c r="BN45" i="4"/>
  <c r="BM45" i="4"/>
  <c r="BR45" i="4" s="1"/>
  <c r="I45" i="4" s="1"/>
  <c r="J45" i="4" s="1"/>
  <c r="AU45" i="4"/>
  <c r="AV45" i="4" s="1"/>
  <c r="F45" i="4" s="1"/>
  <c r="G45" i="4" s="1"/>
  <c r="AD45" i="4"/>
  <c r="D45" i="4" s="1"/>
  <c r="E45" i="4" s="1"/>
  <c r="CT44" i="4"/>
  <c r="M44" i="4" s="1"/>
  <c r="CQ44" i="4"/>
  <c r="H44" i="4" s="1"/>
  <c r="CL44" i="4"/>
  <c r="CK44" i="4"/>
  <c r="CJ44" i="4"/>
  <c r="CI44" i="4"/>
  <c r="CH44" i="4"/>
  <c r="BQ44" i="4"/>
  <c r="BP44" i="4"/>
  <c r="BO44" i="4"/>
  <c r="BN44" i="4"/>
  <c r="BM44" i="4"/>
  <c r="BR44" i="4" s="1"/>
  <c r="I44" i="4" s="1"/>
  <c r="J44" i="4" s="1"/>
  <c r="AU44" i="4"/>
  <c r="AV44" i="4" s="1"/>
  <c r="F44" i="4" s="1"/>
  <c r="G44" i="4" s="1"/>
  <c r="AD44" i="4"/>
  <c r="D44" i="4" s="1"/>
  <c r="E44" i="4" s="1"/>
  <c r="CT43" i="4"/>
  <c r="M43" i="4" s="1"/>
  <c r="CQ43" i="4"/>
  <c r="H43" i="4" s="1"/>
  <c r="CL43" i="4"/>
  <c r="CK43" i="4"/>
  <c r="CJ43" i="4"/>
  <c r="CI43" i="4"/>
  <c r="CH43" i="4"/>
  <c r="BQ43" i="4"/>
  <c r="BP43" i="4"/>
  <c r="BO43" i="4"/>
  <c r="BN43" i="4"/>
  <c r="BM43" i="4"/>
  <c r="AU43" i="4"/>
  <c r="AV43" i="4" s="1"/>
  <c r="F43" i="4" s="1"/>
  <c r="G43" i="4" s="1"/>
  <c r="AD43" i="4"/>
  <c r="D43" i="4" s="1"/>
  <c r="E43" i="4" s="1"/>
  <c r="CT42" i="4"/>
  <c r="CQ42" i="4"/>
  <c r="H42" i="4" s="1"/>
  <c r="CL42" i="4"/>
  <c r="CK42" i="4"/>
  <c r="CJ42" i="4"/>
  <c r="CI42" i="4"/>
  <c r="CH42" i="4"/>
  <c r="BQ42" i="4"/>
  <c r="BP42" i="4"/>
  <c r="BO42" i="4"/>
  <c r="BN42" i="4"/>
  <c r="BM42" i="4"/>
  <c r="AU42" i="4"/>
  <c r="AV42" i="4" s="1"/>
  <c r="F42" i="4" s="1"/>
  <c r="G42" i="4" s="1"/>
  <c r="AD42" i="4"/>
  <c r="M42" i="4"/>
  <c r="D42" i="4"/>
  <c r="E42" i="4" s="1"/>
  <c r="CT41" i="4"/>
  <c r="M41" i="4" s="1"/>
  <c r="CQ41" i="4"/>
  <c r="H41" i="4" s="1"/>
  <c r="CL41" i="4"/>
  <c r="CK41" i="4"/>
  <c r="CJ41" i="4"/>
  <c r="CI41" i="4"/>
  <c r="CH41" i="4"/>
  <c r="BQ41" i="4"/>
  <c r="BP41" i="4"/>
  <c r="BO41" i="4"/>
  <c r="BN41" i="4"/>
  <c r="BM41" i="4"/>
  <c r="BR41" i="4" s="1"/>
  <c r="I41" i="4" s="1"/>
  <c r="J41" i="4" s="1"/>
  <c r="AU41" i="4"/>
  <c r="AV41" i="4" s="1"/>
  <c r="F41" i="4" s="1"/>
  <c r="G41" i="4" s="1"/>
  <c r="AD41" i="4"/>
  <c r="D41" i="4" s="1"/>
  <c r="E41" i="4" s="1"/>
  <c r="CT40" i="4"/>
  <c r="M40" i="4" s="1"/>
  <c r="CQ40" i="4"/>
  <c r="H40" i="4" s="1"/>
  <c r="CL40" i="4"/>
  <c r="CK40" i="4"/>
  <c r="CJ40" i="4"/>
  <c r="CI40" i="4"/>
  <c r="CH40" i="4"/>
  <c r="BQ40" i="4"/>
  <c r="BP40" i="4"/>
  <c r="BO40" i="4"/>
  <c r="BN40" i="4"/>
  <c r="BM40" i="4"/>
  <c r="AU40" i="4"/>
  <c r="AV40" i="4" s="1"/>
  <c r="F40" i="4" s="1"/>
  <c r="G40" i="4" s="1"/>
  <c r="AD40" i="4"/>
  <c r="D40" i="4" s="1"/>
  <c r="E40" i="4" s="1"/>
  <c r="CT39" i="4"/>
  <c r="M39" i="4" s="1"/>
  <c r="CQ39" i="4"/>
  <c r="H39" i="4" s="1"/>
  <c r="CL39" i="4"/>
  <c r="CK39" i="4"/>
  <c r="CJ39" i="4"/>
  <c r="CI39" i="4"/>
  <c r="CH39" i="4"/>
  <c r="BQ39" i="4"/>
  <c r="BP39" i="4"/>
  <c r="BO39" i="4"/>
  <c r="BN39" i="4"/>
  <c r="BM39" i="4"/>
  <c r="BR39" i="4" s="1"/>
  <c r="I39" i="4" s="1"/>
  <c r="J39" i="4" s="1"/>
  <c r="AU39" i="4"/>
  <c r="AV39" i="4" s="1"/>
  <c r="F39" i="4" s="1"/>
  <c r="G39" i="4" s="1"/>
  <c r="AD39" i="4"/>
  <c r="D39" i="4" s="1"/>
  <c r="E39" i="4" s="1"/>
  <c r="CT38" i="4"/>
  <c r="M38" i="4" s="1"/>
  <c r="CQ38" i="4"/>
  <c r="H38" i="4" s="1"/>
  <c r="CL38" i="4"/>
  <c r="CK38" i="4"/>
  <c r="CJ38" i="4"/>
  <c r="CI38" i="4"/>
  <c r="CH38" i="4"/>
  <c r="BQ38" i="4"/>
  <c r="BP38" i="4"/>
  <c r="BO38" i="4"/>
  <c r="BN38" i="4"/>
  <c r="BM38" i="4"/>
  <c r="AU38" i="4"/>
  <c r="AV38" i="4" s="1"/>
  <c r="F38" i="4" s="1"/>
  <c r="G38" i="4" s="1"/>
  <c r="AD38" i="4"/>
  <c r="D38" i="4" s="1"/>
  <c r="E38" i="4" s="1"/>
  <c r="CT37" i="4"/>
  <c r="M37" i="4" s="1"/>
  <c r="CQ37" i="4"/>
  <c r="CL37" i="4"/>
  <c r="CK37" i="4"/>
  <c r="CJ37" i="4"/>
  <c r="CI37" i="4"/>
  <c r="CH37" i="4"/>
  <c r="BQ37" i="4"/>
  <c r="BP37" i="4"/>
  <c r="BO37" i="4"/>
  <c r="BN37" i="4"/>
  <c r="BM37" i="4"/>
  <c r="BR37" i="4" s="1"/>
  <c r="I37" i="4" s="1"/>
  <c r="J37" i="4" s="1"/>
  <c r="AU37" i="4"/>
  <c r="AV37" i="4" s="1"/>
  <c r="F37" i="4" s="1"/>
  <c r="G37" i="4" s="1"/>
  <c r="AD37" i="4"/>
  <c r="D37" i="4" s="1"/>
  <c r="E37" i="4" s="1"/>
  <c r="H37" i="4"/>
  <c r="CT36" i="4"/>
  <c r="M36" i="4" s="1"/>
  <c r="CQ36" i="4"/>
  <c r="H36" i="4" s="1"/>
  <c r="CL36" i="4"/>
  <c r="CK36" i="4"/>
  <c r="CJ36" i="4"/>
  <c r="CI36" i="4"/>
  <c r="CH36" i="4"/>
  <c r="BQ36" i="4"/>
  <c r="BP36" i="4"/>
  <c r="BO36" i="4"/>
  <c r="BN36" i="4"/>
  <c r="BM36" i="4"/>
  <c r="BR36" i="4" s="1"/>
  <c r="I36" i="4" s="1"/>
  <c r="J36" i="4" s="1"/>
  <c r="AU36" i="4"/>
  <c r="AV36" i="4" s="1"/>
  <c r="F36" i="4" s="1"/>
  <c r="G36" i="4" s="1"/>
  <c r="AD36" i="4"/>
  <c r="D36" i="4" s="1"/>
  <c r="E36" i="4" s="1"/>
  <c r="CT35" i="4"/>
  <c r="M35" i="4" s="1"/>
  <c r="CQ35" i="4"/>
  <c r="H35" i="4" s="1"/>
  <c r="CL35" i="4"/>
  <c r="CK35" i="4"/>
  <c r="CJ35" i="4"/>
  <c r="CI35" i="4"/>
  <c r="CH35" i="4"/>
  <c r="BQ35" i="4"/>
  <c r="BP35" i="4"/>
  <c r="BO35" i="4"/>
  <c r="BN35" i="4"/>
  <c r="BM35" i="4"/>
  <c r="BR35" i="4" s="1"/>
  <c r="AU35" i="4"/>
  <c r="AV35" i="4" s="1"/>
  <c r="F35" i="4" s="1"/>
  <c r="G35" i="4" s="1"/>
  <c r="AD35" i="4"/>
  <c r="D35" i="4" s="1"/>
  <c r="E35" i="4" s="1"/>
  <c r="I35" i="4"/>
  <c r="J35" i="4" s="1"/>
  <c r="CT34" i="4"/>
  <c r="M34" i="4" s="1"/>
  <c r="CQ34" i="4"/>
  <c r="CL34" i="4"/>
  <c r="CK34" i="4"/>
  <c r="CJ34" i="4"/>
  <c r="CI34" i="4"/>
  <c r="CH34" i="4"/>
  <c r="BQ34" i="4"/>
  <c r="BP34" i="4"/>
  <c r="BO34" i="4"/>
  <c r="BN34" i="4"/>
  <c r="BM34" i="4"/>
  <c r="AU34" i="4"/>
  <c r="AV34" i="4" s="1"/>
  <c r="F34" i="4" s="1"/>
  <c r="G34" i="4" s="1"/>
  <c r="AD34" i="4"/>
  <c r="D34" i="4" s="1"/>
  <c r="E34" i="4" s="1"/>
  <c r="H34" i="4"/>
  <c r="DF33" i="4"/>
  <c r="CT33" i="4"/>
  <c r="M33" i="4" s="1"/>
  <c r="CQ33" i="4"/>
  <c r="H33" i="4" s="1"/>
  <c r="CL33" i="4"/>
  <c r="CK33" i="4"/>
  <c r="CJ33" i="4"/>
  <c r="CI33" i="4"/>
  <c r="CH33" i="4"/>
  <c r="BQ33" i="4"/>
  <c r="BP33" i="4"/>
  <c r="BO33" i="4"/>
  <c r="BN33" i="4"/>
  <c r="BR33" i="4" s="1"/>
  <c r="I33" i="4" s="1"/>
  <c r="J33" i="4" s="1"/>
  <c r="BM33" i="4"/>
  <c r="AU33" i="4"/>
  <c r="AV33" i="4" s="1"/>
  <c r="F33" i="4" s="1"/>
  <c r="G33" i="4" s="1"/>
  <c r="AD33" i="4"/>
  <c r="D33" i="4"/>
  <c r="E33" i="4" s="1"/>
  <c r="DF32" i="4"/>
  <c r="CT32" i="4"/>
  <c r="CQ32" i="4"/>
  <c r="H32" i="4" s="1"/>
  <c r="CL32" i="4"/>
  <c r="CK32" i="4"/>
  <c r="CJ32" i="4"/>
  <c r="CI32" i="4"/>
  <c r="CH32" i="4"/>
  <c r="BQ32" i="4"/>
  <c r="BP32" i="4"/>
  <c r="BO32" i="4"/>
  <c r="BN32" i="4"/>
  <c r="BM32" i="4"/>
  <c r="BR32" i="4" s="1"/>
  <c r="I32" i="4" s="1"/>
  <c r="J32" i="4" s="1"/>
  <c r="AU32" i="4"/>
  <c r="AV32" i="4" s="1"/>
  <c r="F32" i="4" s="1"/>
  <c r="G32" i="4" s="1"/>
  <c r="AD32" i="4"/>
  <c r="D32" i="4" s="1"/>
  <c r="E32" i="4" s="1"/>
  <c r="M32" i="4"/>
  <c r="DF31" i="4"/>
  <c r="CT31" i="4"/>
  <c r="M31" i="4" s="1"/>
  <c r="CQ31" i="4"/>
  <c r="H31" i="4" s="1"/>
  <c r="CL31" i="4"/>
  <c r="CK31" i="4"/>
  <c r="CJ31" i="4"/>
  <c r="CI31" i="4"/>
  <c r="CH31" i="4"/>
  <c r="BQ31" i="4"/>
  <c r="BP31" i="4"/>
  <c r="BO31" i="4"/>
  <c r="BN31" i="4"/>
  <c r="BM31" i="4"/>
  <c r="BR31" i="4" s="1"/>
  <c r="I31" i="4" s="1"/>
  <c r="J31" i="4" s="1"/>
  <c r="AU31" i="4"/>
  <c r="AV31" i="4" s="1"/>
  <c r="F31" i="4" s="1"/>
  <c r="G31" i="4" s="1"/>
  <c r="AD31" i="4"/>
  <c r="D31" i="4" s="1"/>
  <c r="E31" i="4" s="1"/>
  <c r="DF30" i="4"/>
  <c r="CT30" i="4"/>
  <c r="M30" i="4" s="1"/>
  <c r="CQ30" i="4"/>
  <c r="H30" i="4" s="1"/>
  <c r="CL30" i="4"/>
  <c r="CK30" i="4"/>
  <c r="CJ30" i="4"/>
  <c r="CI30" i="4"/>
  <c r="CH30" i="4"/>
  <c r="BQ30" i="4"/>
  <c r="BP30" i="4"/>
  <c r="BO30" i="4"/>
  <c r="BN30" i="4"/>
  <c r="BM30" i="4"/>
  <c r="AU30" i="4"/>
  <c r="AV30" i="4" s="1"/>
  <c r="F30" i="4" s="1"/>
  <c r="G30" i="4" s="1"/>
  <c r="AD30" i="4"/>
  <c r="D30" i="4" s="1"/>
  <c r="E30" i="4" s="1"/>
  <c r="DF29" i="4"/>
  <c r="CT29" i="4"/>
  <c r="M29" i="4" s="1"/>
  <c r="CQ29" i="4"/>
  <c r="H29" i="4" s="1"/>
  <c r="CL29" i="4"/>
  <c r="CK29" i="4"/>
  <c r="CJ29" i="4"/>
  <c r="CI29" i="4"/>
  <c r="CH29" i="4"/>
  <c r="BQ29" i="4"/>
  <c r="BP29" i="4"/>
  <c r="BO29" i="4"/>
  <c r="BN29" i="4"/>
  <c r="BM29" i="4"/>
  <c r="BR29" i="4" s="1"/>
  <c r="I29" i="4" s="1"/>
  <c r="J29" i="4" s="1"/>
  <c r="AU29" i="4"/>
  <c r="AV29" i="4" s="1"/>
  <c r="F29" i="4" s="1"/>
  <c r="G29" i="4" s="1"/>
  <c r="AD29" i="4"/>
  <c r="D29" i="4" s="1"/>
  <c r="E29" i="4" s="1"/>
  <c r="DF28" i="4"/>
  <c r="CT28" i="4"/>
  <c r="M28" i="4" s="1"/>
  <c r="CQ28" i="4"/>
  <c r="H28" i="4" s="1"/>
  <c r="CL28" i="4"/>
  <c r="CK28" i="4"/>
  <c r="CJ28" i="4"/>
  <c r="CI28" i="4"/>
  <c r="CH28" i="4"/>
  <c r="BQ28" i="4"/>
  <c r="BP28" i="4"/>
  <c r="BO28" i="4"/>
  <c r="BN28" i="4"/>
  <c r="BM28" i="4"/>
  <c r="BR28" i="4" s="1"/>
  <c r="I28" i="4" s="1"/>
  <c r="J28" i="4" s="1"/>
  <c r="AU28" i="4"/>
  <c r="AV28" i="4" s="1"/>
  <c r="F28" i="4" s="1"/>
  <c r="G28" i="4" s="1"/>
  <c r="AD28" i="4"/>
  <c r="D28" i="4" s="1"/>
  <c r="E28" i="4" s="1"/>
  <c r="DF27" i="4"/>
  <c r="CT27" i="4"/>
  <c r="M27" i="4" s="1"/>
  <c r="CQ27" i="4"/>
  <c r="H27" i="4" s="1"/>
  <c r="CL27" i="4"/>
  <c r="CK27" i="4"/>
  <c r="CJ27" i="4"/>
  <c r="CI27" i="4"/>
  <c r="CH27" i="4"/>
  <c r="BQ27" i="4"/>
  <c r="BP27" i="4"/>
  <c r="BO27" i="4"/>
  <c r="BN27" i="4"/>
  <c r="BR27" i="4" s="1"/>
  <c r="BM27" i="4"/>
  <c r="AU27" i="4"/>
  <c r="AV27" i="4" s="1"/>
  <c r="F27" i="4" s="1"/>
  <c r="G27" i="4" s="1"/>
  <c r="AD27" i="4"/>
  <c r="D27" i="4" s="1"/>
  <c r="E27" i="4" s="1"/>
  <c r="DF26" i="4"/>
  <c r="CT26" i="4"/>
  <c r="M26" i="4" s="1"/>
  <c r="CQ26" i="4"/>
  <c r="H26" i="4" s="1"/>
  <c r="CL26" i="4"/>
  <c r="CK26" i="4"/>
  <c r="CJ26" i="4"/>
  <c r="CI26" i="4"/>
  <c r="CH26" i="4"/>
  <c r="BQ26" i="4"/>
  <c r="BP26" i="4"/>
  <c r="BO26" i="4"/>
  <c r="BN26" i="4"/>
  <c r="BM26" i="4"/>
  <c r="AU26" i="4"/>
  <c r="AV26" i="4" s="1"/>
  <c r="F26" i="4" s="1"/>
  <c r="G26" i="4" s="1"/>
  <c r="AD26" i="4"/>
  <c r="D26" i="4" s="1"/>
  <c r="E26" i="4" s="1"/>
  <c r="DF25" i="4"/>
  <c r="CT25" i="4"/>
  <c r="M25" i="4" s="1"/>
  <c r="CQ25" i="4"/>
  <c r="H25" i="4" s="1"/>
  <c r="CL25" i="4"/>
  <c r="CK25" i="4"/>
  <c r="CJ25" i="4"/>
  <c r="CI25" i="4"/>
  <c r="CH25" i="4"/>
  <c r="BQ25" i="4"/>
  <c r="BP25" i="4"/>
  <c r="BO25" i="4"/>
  <c r="BN25" i="4"/>
  <c r="BR25" i="4" s="1"/>
  <c r="BM25" i="4"/>
  <c r="AU25" i="4"/>
  <c r="AV25" i="4" s="1"/>
  <c r="F25" i="4" s="1"/>
  <c r="G25" i="4" s="1"/>
  <c r="AD25" i="4"/>
  <c r="D25" i="4" s="1"/>
  <c r="E25" i="4" s="1"/>
  <c r="DF24" i="4"/>
  <c r="CT24" i="4"/>
  <c r="M24" i="4" s="1"/>
  <c r="CQ24" i="4"/>
  <c r="H24" i="4" s="1"/>
  <c r="CL24" i="4"/>
  <c r="CK24" i="4"/>
  <c r="CJ24" i="4"/>
  <c r="CI24" i="4"/>
  <c r="CH24" i="4"/>
  <c r="BQ24" i="4"/>
  <c r="BP24" i="4"/>
  <c r="BO24" i="4"/>
  <c r="BN24" i="4"/>
  <c r="BR24" i="4" s="1"/>
  <c r="I24" i="4" s="1"/>
  <c r="J24" i="4" s="1"/>
  <c r="BM24" i="4"/>
  <c r="AU24" i="4"/>
  <c r="AV24" i="4" s="1"/>
  <c r="F24" i="4" s="1"/>
  <c r="G24" i="4" s="1"/>
  <c r="AD24" i="4"/>
  <c r="D24" i="4" s="1"/>
  <c r="E24" i="4" s="1"/>
  <c r="DF23" i="4"/>
  <c r="CT23" i="4"/>
  <c r="M23" i="4" s="1"/>
  <c r="CQ23" i="4"/>
  <c r="H23" i="4" s="1"/>
  <c r="CL23" i="4"/>
  <c r="CK23" i="4"/>
  <c r="CJ23" i="4"/>
  <c r="CI23" i="4"/>
  <c r="CH23" i="4"/>
  <c r="BQ23" i="4"/>
  <c r="BP23" i="4"/>
  <c r="BO23" i="4"/>
  <c r="BN23" i="4"/>
  <c r="BR23" i="4" s="1"/>
  <c r="I23" i="4" s="1"/>
  <c r="J23" i="4" s="1"/>
  <c r="BM23" i="4"/>
  <c r="AU23" i="4"/>
  <c r="AV23" i="4" s="1"/>
  <c r="F23" i="4" s="1"/>
  <c r="G23" i="4" s="1"/>
  <c r="AD23" i="4"/>
  <c r="D23" i="4" s="1"/>
  <c r="E23" i="4" s="1"/>
  <c r="DF22" i="4"/>
  <c r="CT22" i="4"/>
  <c r="M22" i="4" s="1"/>
  <c r="CQ22" i="4"/>
  <c r="H22" i="4" s="1"/>
  <c r="CL22" i="4"/>
  <c r="CK22" i="4"/>
  <c r="CJ22" i="4"/>
  <c r="CI22" i="4"/>
  <c r="CH22" i="4"/>
  <c r="BQ22" i="4"/>
  <c r="BP22" i="4"/>
  <c r="BO22" i="4"/>
  <c r="BN22" i="4"/>
  <c r="BM22" i="4"/>
  <c r="BR22" i="4" s="1"/>
  <c r="AU22" i="4"/>
  <c r="AV22" i="4" s="1"/>
  <c r="F22" i="4" s="1"/>
  <c r="G22" i="4" s="1"/>
  <c r="AD22" i="4"/>
  <c r="D22" i="4" s="1"/>
  <c r="E22" i="4" s="1"/>
  <c r="I22" i="4"/>
  <c r="J22" i="4" s="1"/>
  <c r="CT21" i="4"/>
  <c r="M21" i="4" s="1"/>
  <c r="CQ21" i="4"/>
  <c r="H21" i="4" s="1"/>
  <c r="CL21" i="4"/>
  <c r="CK21" i="4"/>
  <c r="CJ21" i="4"/>
  <c r="CI21" i="4"/>
  <c r="CH21" i="4"/>
  <c r="BQ21" i="4"/>
  <c r="BP21" i="4"/>
  <c r="BO21" i="4"/>
  <c r="BN21" i="4"/>
  <c r="BM21" i="4"/>
  <c r="BR21" i="4" s="1"/>
  <c r="I21" i="4" s="1"/>
  <c r="J21" i="4" s="1"/>
  <c r="AU21" i="4"/>
  <c r="AV21" i="4" s="1"/>
  <c r="F21" i="4" s="1"/>
  <c r="G21" i="4" s="1"/>
  <c r="AD21" i="4"/>
  <c r="D21" i="4" s="1"/>
  <c r="E21" i="4" s="1"/>
  <c r="DF20" i="4"/>
  <c r="CT20" i="4"/>
  <c r="CQ20" i="4"/>
  <c r="H20" i="4" s="1"/>
  <c r="CL20" i="4"/>
  <c r="CK20" i="4"/>
  <c r="CJ20" i="4"/>
  <c r="CI20" i="4"/>
  <c r="CH20" i="4"/>
  <c r="BQ20" i="4"/>
  <c r="BP20" i="4"/>
  <c r="BO20" i="4"/>
  <c r="BN20" i="4"/>
  <c r="BR20" i="4" s="1"/>
  <c r="I20" i="4" s="1"/>
  <c r="J20" i="4" s="1"/>
  <c r="BM20" i="4"/>
  <c r="AU20" i="4"/>
  <c r="AV20" i="4" s="1"/>
  <c r="F20" i="4" s="1"/>
  <c r="G20" i="4" s="1"/>
  <c r="AD20" i="4"/>
  <c r="D20" i="4" s="1"/>
  <c r="E20" i="4" s="1"/>
  <c r="M20" i="4"/>
  <c r="DF19" i="4"/>
  <c r="CT19" i="4"/>
  <c r="M19" i="4" s="1"/>
  <c r="CQ19" i="4"/>
  <c r="H19" i="4" s="1"/>
  <c r="CL19" i="4"/>
  <c r="CK19" i="4"/>
  <c r="CJ19" i="4"/>
  <c r="CI19" i="4"/>
  <c r="CH19" i="4"/>
  <c r="BQ19" i="4"/>
  <c r="BP19" i="4"/>
  <c r="BO19" i="4"/>
  <c r="BN19" i="4"/>
  <c r="BM19" i="4"/>
  <c r="BR19" i="4" s="1"/>
  <c r="I19" i="4" s="1"/>
  <c r="J19" i="4" s="1"/>
  <c r="AU19" i="4"/>
  <c r="AV19" i="4" s="1"/>
  <c r="F19" i="4" s="1"/>
  <c r="G19" i="4" s="1"/>
  <c r="AD19" i="4"/>
  <c r="D19" i="4" s="1"/>
  <c r="E19" i="4" s="1"/>
  <c r="DF18" i="4"/>
  <c r="CT18" i="4"/>
  <c r="M18" i="4" s="1"/>
  <c r="CQ18" i="4"/>
  <c r="H18" i="4" s="1"/>
  <c r="CL18" i="4"/>
  <c r="CK18" i="4"/>
  <c r="CJ18" i="4"/>
  <c r="CI18" i="4"/>
  <c r="CH18" i="4"/>
  <c r="BQ18" i="4"/>
  <c r="BP18" i="4"/>
  <c r="BO18" i="4"/>
  <c r="BN18" i="4"/>
  <c r="BM18" i="4"/>
  <c r="BR18" i="4" s="1"/>
  <c r="I18" i="4" s="1"/>
  <c r="J18" i="4" s="1"/>
  <c r="AU18" i="4"/>
  <c r="AV18" i="4" s="1"/>
  <c r="F18" i="4" s="1"/>
  <c r="G18" i="4" s="1"/>
  <c r="AD18" i="4"/>
  <c r="D18" i="4" s="1"/>
  <c r="E18" i="4" s="1"/>
  <c r="DF17" i="4"/>
  <c r="CT17" i="4"/>
  <c r="CQ17" i="4"/>
  <c r="H17" i="4" s="1"/>
  <c r="CM17" i="4"/>
  <c r="CN17" i="4" s="1"/>
  <c r="K17" i="4" s="1"/>
  <c r="L17" i="4" s="1"/>
  <c r="CL17" i="4"/>
  <c r="CK17" i="4"/>
  <c r="CJ17" i="4"/>
  <c r="CI17" i="4"/>
  <c r="CH17" i="4"/>
  <c r="BQ17" i="4"/>
  <c r="BP17" i="4"/>
  <c r="BO17" i="4"/>
  <c r="BN17" i="4"/>
  <c r="BM17" i="4"/>
  <c r="BR17" i="4" s="1"/>
  <c r="I17" i="4" s="1"/>
  <c r="J17" i="4" s="1"/>
  <c r="AU17" i="4"/>
  <c r="AV17" i="4" s="1"/>
  <c r="F17" i="4" s="1"/>
  <c r="G17" i="4" s="1"/>
  <c r="AD17" i="4"/>
  <c r="D17" i="4" s="1"/>
  <c r="E17" i="4" s="1"/>
  <c r="M17" i="4"/>
  <c r="DF16" i="4"/>
  <c r="CT16" i="4"/>
  <c r="M16" i="4" s="1"/>
  <c r="CQ16" i="4"/>
  <c r="H16" i="4" s="1"/>
  <c r="CL16" i="4"/>
  <c r="CK16" i="4"/>
  <c r="CJ16" i="4"/>
  <c r="CI16" i="4"/>
  <c r="CH16" i="4"/>
  <c r="BQ16" i="4"/>
  <c r="BP16" i="4"/>
  <c r="BO16" i="4"/>
  <c r="BN16" i="4"/>
  <c r="BM16" i="4"/>
  <c r="BR16" i="4" s="1"/>
  <c r="I16" i="4" s="1"/>
  <c r="J16" i="4" s="1"/>
  <c r="AU16" i="4"/>
  <c r="AV16" i="4" s="1"/>
  <c r="F16" i="4" s="1"/>
  <c r="G16" i="4" s="1"/>
  <c r="AD16" i="4"/>
  <c r="D16" i="4" s="1"/>
  <c r="E16" i="4" s="1"/>
  <c r="DF15" i="4"/>
  <c r="CT15" i="4"/>
  <c r="M15" i="4" s="1"/>
  <c r="CQ15" i="4"/>
  <c r="H15" i="4" s="1"/>
  <c r="CL15" i="4"/>
  <c r="CK15" i="4"/>
  <c r="CJ15" i="4"/>
  <c r="CI15" i="4"/>
  <c r="CH15" i="4"/>
  <c r="BQ15" i="4"/>
  <c r="BP15" i="4"/>
  <c r="BO15" i="4"/>
  <c r="BN15" i="4"/>
  <c r="BM15" i="4"/>
  <c r="BR15" i="4" s="1"/>
  <c r="I15" i="4" s="1"/>
  <c r="J15" i="4" s="1"/>
  <c r="AU15" i="4"/>
  <c r="AV15" i="4" s="1"/>
  <c r="F15" i="4" s="1"/>
  <c r="G15" i="4" s="1"/>
  <c r="AD15" i="4"/>
  <c r="D15" i="4" s="1"/>
  <c r="E15" i="4" s="1"/>
  <c r="DF14" i="4"/>
  <c r="CT14" i="4"/>
  <c r="M14" i="4" s="1"/>
  <c r="CQ14" i="4"/>
  <c r="H14" i="4" s="1"/>
  <c r="CL14" i="4"/>
  <c r="CK14" i="4"/>
  <c r="CJ14" i="4"/>
  <c r="CI14" i="4"/>
  <c r="CH14" i="4"/>
  <c r="BQ14" i="4"/>
  <c r="BP14" i="4"/>
  <c r="BO14" i="4"/>
  <c r="BN14" i="4"/>
  <c r="BM14" i="4"/>
  <c r="BR14" i="4" s="1"/>
  <c r="AU14" i="4"/>
  <c r="AV14" i="4" s="1"/>
  <c r="F14" i="4" s="1"/>
  <c r="G14" i="4" s="1"/>
  <c r="AD14" i="4"/>
  <c r="D14" i="4" s="1"/>
  <c r="E14" i="4" s="1"/>
  <c r="DF13" i="4"/>
  <c r="CT13" i="4"/>
  <c r="M13" i="4" s="1"/>
  <c r="CQ13" i="4"/>
  <c r="H13" i="4" s="1"/>
  <c r="CL13" i="4"/>
  <c r="CK13" i="4"/>
  <c r="CJ13" i="4"/>
  <c r="CI13" i="4"/>
  <c r="CH13" i="4"/>
  <c r="BQ13" i="4"/>
  <c r="BP13" i="4"/>
  <c r="BO13" i="4"/>
  <c r="BN13" i="4"/>
  <c r="BM13" i="4"/>
  <c r="AU13" i="4"/>
  <c r="AV13" i="4" s="1"/>
  <c r="F13" i="4" s="1"/>
  <c r="G13" i="4" s="1"/>
  <c r="AD13" i="4"/>
  <c r="D13" i="4" s="1"/>
  <c r="E13" i="4" s="1"/>
  <c r="DF12" i="4"/>
  <c r="CT12" i="4"/>
  <c r="M12" i="4" s="1"/>
  <c r="CQ12" i="4"/>
  <c r="H12" i="4" s="1"/>
  <c r="CL12" i="4"/>
  <c r="CK12" i="4"/>
  <c r="CJ12" i="4"/>
  <c r="CI12" i="4"/>
  <c r="CH12" i="4"/>
  <c r="BQ12" i="4"/>
  <c r="BP12" i="4"/>
  <c r="BO12" i="4"/>
  <c r="BN12" i="4"/>
  <c r="BM12" i="4"/>
  <c r="BR12" i="4" s="1"/>
  <c r="I12" i="4" s="1"/>
  <c r="J12" i="4" s="1"/>
  <c r="AU12" i="4"/>
  <c r="AV12" i="4" s="1"/>
  <c r="F12" i="4" s="1"/>
  <c r="G12" i="4" s="1"/>
  <c r="AD12" i="4"/>
  <c r="D12" i="4" s="1"/>
  <c r="E12" i="4" s="1"/>
  <c r="DF11" i="4"/>
  <c r="CT11" i="4"/>
  <c r="M11" i="4" s="1"/>
  <c r="CQ11" i="4"/>
  <c r="H11" i="4" s="1"/>
  <c r="CL11" i="4"/>
  <c r="CK11" i="4"/>
  <c r="CJ11" i="4"/>
  <c r="CI11" i="4"/>
  <c r="CH11" i="4"/>
  <c r="BQ11" i="4"/>
  <c r="BP11" i="4"/>
  <c r="BO11" i="4"/>
  <c r="BN11" i="4"/>
  <c r="BM11" i="4"/>
  <c r="AU11" i="4"/>
  <c r="AV11" i="4" s="1"/>
  <c r="F11" i="4" s="1"/>
  <c r="G11" i="4" s="1"/>
  <c r="AD11" i="4"/>
  <c r="D11" i="4" s="1"/>
  <c r="E11" i="4" s="1"/>
  <c r="DF10" i="4"/>
  <c r="DF9" i="4"/>
  <c r="CT60" i="3"/>
  <c r="M60" i="3" s="1"/>
  <c r="CQ60" i="3"/>
  <c r="H60" i="3" s="1"/>
  <c r="CN60" i="3"/>
  <c r="K60" i="3" s="1"/>
  <c r="CM60" i="3"/>
  <c r="CL60" i="3"/>
  <c r="CK60" i="3"/>
  <c r="CJ60" i="3"/>
  <c r="CI60" i="3"/>
  <c r="CH60" i="3"/>
  <c r="BQ60" i="3"/>
  <c r="BP60" i="3"/>
  <c r="BO60" i="3"/>
  <c r="BN60" i="3"/>
  <c r="BM60" i="3"/>
  <c r="BR60" i="3" s="1"/>
  <c r="I60" i="3" s="1"/>
  <c r="J60" i="3" s="1"/>
  <c r="AV60" i="3"/>
  <c r="F60" i="3" s="1"/>
  <c r="G60" i="3" s="1"/>
  <c r="AU60" i="3"/>
  <c r="AD60" i="3"/>
  <c r="L60" i="3"/>
  <c r="E60" i="3"/>
  <c r="D60" i="3"/>
  <c r="CT59" i="3"/>
  <c r="M59" i="3" s="1"/>
  <c r="CQ59" i="3"/>
  <c r="CN59" i="3"/>
  <c r="K59" i="3" s="1"/>
  <c r="CM59" i="3"/>
  <c r="CL59" i="3"/>
  <c r="CK59" i="3"/>
  <c r="CJ59" i="3"/>
  <c r="CI59" i="3"/>
  <c r="CH59" i="3"/>
  <c r="BQ59" i="3"/>
  <c r="BP59" i="3"/>
  <c r="BO59" i="3"/>
  <c r="BN59" i="3"/>
  <c r="BM59" i="3"/>
  <c r="BR59" i="3" s="1"/>
  <c r="I59" i="3" s="1"/>
  <c r="J59" i="3" s="1"/>
  <c r="AV59" i="3"/>
  <c r="F59" i="3" s="1"/>
  <c r="G59" i="3" s="1"/>
  <c r="AU59" i="3"/>
  <c r="AD59" i="3"/>
  <c r="L59" i="3"/>
  <c r="H59" i="3"/>
  <c r="E59" i="3"/>
  <c r="D59" i="3"/>
  <c r="CT58" i="3"/>
  <c r="CQ58" i="3"/>
  <c r="H58" i="3" s="1"/>
  <c r="CN58" i="3"/>
  <c r="K58" i="3" s="1"/>
  <c r="CM58" i="3"/>
  <c r="CL58" i="3"/>
  <c r="CK58" i="3"/>
  <c r="CJ58" i="3"/>
  <c r="CI58" i="3"/>
  <c r="CH58" i="3"/>
  <c r="BQ58" i="3"/>
  <c r="BP58" i="3"/>
  <c r="BO58" i="3"/>
  <c r="BN58" i="3"/>
  <c r="BM58" i="3"/>
  <c r="BR58" i="3" s="1"/>
  <c r="AV58" i="3"/>
  <c r="F58" i="3" s="1"/>
  <c r="G58" i="3" s="1"/>
  <c r="AU58" i="3"/>
  <c r="AD58" i="3"/>
  <c r="M58" i="3"/>
  <c r="L58" i="3"/>
  <c r="I58" i="3"/>
  <c r="J58" i="3" s="1"/>
  <c r="D58" i="3"/>
  <c r="E58" i="3" s="1"/>
  <c r="CT57" i="3"/>
  <c r="M57" i="3" s="1"/>
  <c r="CQ57" i="3"/>
  <c r="H57" i="3" s="1"/>
  <c r="CM57" i="3"/>
  <c r="CN57" i="3" s="1"/>
  <c r="K57" i="3" s="1"/>
  <c r="L57" i="3" s="1"/>
  <c r="CL57" i="3"/>
  <c r="CK57" i="3"/>
  <c r="CJ57" i="3"/>
  <c r="CI57" i="3"/>
  <c r="CH57" i="3"/>
  <c r="BQ57" i="3"/>
  <c r="BP57" i="3"/>
  <c r="BO57" i="3"/>
  <c r="BN57" i="3"/>
  <c r="BM57" i="3"/>
  <c r="BR57" i="3" s="1"/>
  <c r="AV57" i="3"/>
  <c r="F57" i="3" s="1"/>
  <c r="G57" i="3" s="1"/>
  <c r="AU57" i="3"/>
  <c r="AD57" i="3"/>
  <c r="I57" i="3"/>
  <c r="J57" i="3" s="1"/>
  <c r="D57" i="3"/>
  <c r="E57" i="3" s="1"/>
  <c r="CT56" i="3"/>
  <c r="M56" i="3" s="1"/>
  <c r="CQ56" i="3"/>
  <c r="CL56" i="3"/>
  <c r="CK56" i="3"/>
  <c r="CJ56" i="3"/>
  <c r="CI56" i="3"/>
  <c r="CH56" i="3"/>
  <c r="CM56" i="3" s="1"/>
  <c r="CN56" i="3" s="1"/>
  <c r="K56" i="3" s="1"/>
  <c r="L56" i="3" s="1"/>
  <c r="BQ56" i="3"/>
  <c r="BP56" i="3"/>
  <c r="BO56" i="3"/>
  <c r="BN56" i="3"/>
  <c r="BM56" i="3"/>
  <c r="BR56" i="3" s="1"/>
  <c r="AU56" i="3"/>
  <c r="AV56" i="3" s="1"/>
  <c r="F56" i="3" s="1"/>
  <c r="G56" i="3" s="1"/>
  <c r="AD56" i="3"/>
  <c r="I56" i="3"/>
  <c r="J56" i="3" s="1"/>
  <c r="H56" i="3"/>
  <c r="D56" i="3"/>
  <c r="E56" i="3" s="1"/>
  <c r="CT55" i="3"/>
  <c r="M55" i="3" s="1"/>
  <c r="CQ55" i="3"/>
  <c r="CM55" i="3"/>
  <c r="CN55" i="3" s="1"/>
  <c r="K55" i="3" s="1"/>
  <c r="L55" i="3" s="1"/>
  <c r="CL55" i="3"/>
  <c r="CK55" i="3"/>
  <c r="CJ55" i="3"/>
  <c r="CI55" i="3"/>
  <c r="CH55" i="3"/>
  <c r="BQ55" i="3"/>
  <c r="BP55" i="3"/>
  <c r="BO55" i="3"/>
  <c r="BN55" i="3"/>
  <c r="BM55" i="3"/>
  <c r="BR55" i="3" s="1"/>
  <c r="AU55" i="3"/>
  <c r="AV55" i="3" s="1"/>
  <c r="F55" i="3" s="1"/>
  <c r="G55" i="3" s="1"/>
  <c r="AD55" i="3"/>
  <c r="I55" i="3"/>
  <c r="J55" i="3" s="1"/>
  <c r="H55" i="3"/>
  <c r="E55" i="3"/>
  <c r="D55" i="3"/>
  <c r="CT54" i="3"/>
  <c r="CQ54" i="3"/>
  <c r="H54" i="3" s="1"/>
  <c r="CN54" i="3"/>
  <c r="K54" i="3" s="1"/>
  <c r="L54" i="3" s="1"/>
  <c r="CM54" i="3"/>
  <c r="CL54" i="3"/>
  <c r="CK54" i="3"/>
  <c r="CJ54" i="3"/>
  <c r="CI54" i="3"/>
  <c r="CH54" i="3"/>
  <c r="BQ54" i="3"/>
  <c r="BP54" i="3"/>
  <c r="BO54" i="3"/>
  <c r="BN54" i="3"/>
  <c r="BM54" i="3"/>
  <c r="BR54" i="3" s="1"/>
  <c r="I54" i="3" s="1"/>
  <c r="J54" i="3" s="1"/>
  <c r="AV54" i="3"/>
  <c r="F54" i="3" s="1"/>
  <c r="AU54" i="3"/>
  <c r="AD54" i="3"/>
  <c r="M54" i="3"/>
  <c r="G54" i="3"/>
  <c r="E54" i="3"/>
  <c r="D54" i="3"/>
  <c r="CT53" i="3"/>
  <c r="M53" i="3" s="1"/>
  <c r="CQ53" i="3"/>
  <c r="H53" i="3" s="1"/>
  <c r="CL53" i="3"/>
  <c r="CK53" i="3"/>
  <c r="CJ53" i="3"/>
  <c r="CI53" i="3"/>
  <c r="CH53" i="3"/>
  <c r="CM53" i="3" s="1"/>
  <c r="CN53" i="3" s="1"/>
  <c r="K53" i="3" s="1"/>
  <c r="L53" i="3" s="1"/>
  <c r="BQ53" i="3"/>
  <c r="BP53" i="3"/>
  <c r="BO53" i="3"/>
  <c r="BN53" i="3"/>
  <c r="BM53" i="3"/>
  <c r="BR53" i="3" s="1"/>
  <c r="I53" i="3" s="1"/>
  <c r="J53" i="3" s="1"/>
  <c r="AU53" i="3"/>
  <c r="AV53" i="3" s="1"/>
  <c r="F53" i="3" s="1"/>
  <c r="G53" i="3" s="1"/>
  <c r="AD53" i="3"/>
  <c r="D53" i="3"/>
  <c r="E53" i="3" s="1"/>
  <c r="CT52" i="3"/>
  <c r="M52" i="3" s="1"/>
  <c r="CQ52" i="3"/>
  <c r="CL52" i="3"/>
  <c r="CK52" i="3"/>
  <c r="CJ52" i="3"/>
  <c r="CI52" i="3"/>
  <c r="CH52" i="3"/>
  <c r="CM52" i="3" s="1"/>
  <c r="CN52" i="3" s="1"/>
  <c r="K52" i="3" s="1"/>
  <c r="L52" i="3" s="1"/>
  <c r="BQ52" i="3"/>
  <c r="BP52" i="3"/>
  <c r="BO52" i="3"/>
  <c r="BN52" i="3"/>
  <c r="BM52" i="3"/>
  <c r="BR52" i="3" s="1"/>
  <c r="AU52" i="3"/>
  <c r="AV52" i="3" s="1"/>
  <c r="F52" i="3" s="1"/>
  <c r="G52" i="3" s="1"/>
  <c r="AD52" i="3"/>
  <c r="I52" i="3"/>
  <c r="J52" i="3" s="1"/>
  <c r="H52" i="3"/>
  <c r="D52" i="3"/>
  <c r="E52" i="3" s="1"/>
  <c r="CT51" i="3"/>
  <c r="M51" i="3" s="1"/>
  <c r="CQ51" i="3"/>
  <c r="H51" i="3" s="1"/>
  <c r="CM51" i="3"/>
  <c r="CN51" i="3" s="1"/>
  <c r="K51" i="3" s="1"/>
  <c r="L51" i="3" s="1"/>
  <c r="CL51" i="3"/>
  <c r="CK51" i="3"/>
  <c r="CJ51" i="3"/>
  <c r="CI51" i="3"/>
  <c r="CH51" i="3"/>
  <c r="BQ51" i="3"/>
  <c r="BP51" i="3"/>
  <c r="BO51" i="3"/>
  <c r="BN51" i="3"/>
  <c r="BM51" i="3"/>
  <c r="BR51" i="3" s="1"/>
  <c r="AU51" i="3"/>
  <c r="AV51" i="3" s="1"/>
  <c r="F51" i="3" s="1"/>
  <c r="G51" i="3" s="1"/>
  <c r="AD51" i="3"/>
  <c r="I51" i="3"/>
  <c r="J51" i="3" s="1"/>
  <c r="E51" i="3"/>
  <c r="D51" i="3"/>
  <c r="CT50" i="3"/>
  <c r="M50" i="3" s="1"/>
  <c r="CQ50" i="3"/>
  <c r="CN50" i="3"/>
  <c r="K50" i="3" s="1"/>
  <c r="L50" i="3" s="1"/>
  <c r="CM50" i="3"/>
  <c r="CL50" i="3"/>
  <c r="CK50" i="3"/>
  <c r="CJ50" i="3"/>
  <c r="CI50" i="3"/>
  <c r="CH50" i="3"/>
  <c r="BQ50" i="3"/>
  <c r="BP50" i="3"/>
  <c r="BO50" i="3"/>
  <c r="BN50" i="3"/>
  <c r="BM50" i="3"/>
  <c r="BR50" i="3" s="1"/>
  <c r="I50" i="3" s="1"/>
  <c r="J50" i="3" s="1"/>
  <c r="AU50" i="3"/>
  <c r="AV50" i="3" s="1"/>
  <c r="F50" i="3" s="1"/>
  <c r="G50" i="3" s="1"/>
  <c r="AD50" i="3"/>
  <c r="H50" i="3"/>
  <c r="E50" i="3"/>
  <c r="D50" i="3"/>
  <c r="CT49" i="3"/>
  <c r="CQ49" i="3"/>
  <c r="CL49" i="3"/>
  <c r="CK49" i="3"/>
  <c r="CJ49" i="3"/>
  <c r="CI49" i="3"/>
  <c r="CH49" i="3"/>
  <c r="CM49" i="3" s="1"/>
  <c r="CN49" i="3" s="1"/>
  <c r="K49" i="3" s="1"/>
  <c r="L49" i="3" s="1"/>
  <c r="BQ49" i="3"/>
  <c r="BP49" i="3"/>
  <c r="BO49" i="3"/>
  <c r="BN49" i="3"/>
  <c r="BM49" i="3"/>
  <c r="BR49" i="3" s="1"/>
  <c r="AV49" i="3"/>
  <c r="F49" i="3" s="1"/>
  <c r="G49" i="3" s="1"/>
  <c r="AU49" i="3"/>
  <c r="AD49" i="3"/>
  <c r="M49" i="3"/>
  <c r="I49" i="3"/>
  <c r="J49" i="3" s="1"/>
  <c r="H49" i="3"/>
  <c r="E49" i="3"/>
  <c r="D49" i="3"/>
  <c r="CT48" i="3"/>
  <c r="CQ48" i="3"/>
  <c r="H48" i="3" s="1"/>
  <c r="CN48" i="3"/>
  <c r="K48" i="3" s="1"/>
  <c r="L48" i="3" s="1"/>
  <c r="CM48" i="3"/>
  <c r="CL48" i="3"/>
  <c r="CK48" i="3"/>
  <c r="CJ48" i="3"/>
  <c r="CI48" i="3"/>
  <c r="CH48" i="3"/>
  <c r="BQ48" i="3"/>
  <c r="BP48" i="3"/>
  <c r="BO48" i="3"/>
  <c r="BN48" i="3"/>
  <c r="BM48" i="3"/>
  <c r="BR48" i="3" s="1"/>
  <c r="AU48" i="3"/>
  <c r="AV48" i="3" s="1"/>
  <c r="F48" i="3" s="1"/>
  <c r="G48" i="3" s="1"/>
  <c r="AD48" i="3"/>
  <c r="M48" i="3"/>
  <c r="I48" i="3"/>
  <c r="J48" i="3" s="1"/>
  <c r="E48" i="3"/>
  <c r="D48" i="3"/>
  <c r="CT47" i="3"/>
  <c r="M47" i="3" s="1"/>
  <c r="CQ47" i="3"/>
  <c r="CN47" i="3"/>
  <c r="K47" i="3" s="1"/>
  <c r="L47" i="3" s="1"/>
  <c r="CM47" i="3"/>
  <c r="CL47" i="3"/>
  <c r="CK47" i="3"/>
  <c r="CJ47" i="3"/>
  <c r="CI47" i="3"/>
  <c r="CH47" i="3"/>
  <c r="BQ47" i="3"/>
  <c r="BP47" i="3"/>
  <c r="BO47" i="3"/>
  <c r="BN47" i="3"/>
  <c r="BM47" i="3"/>
  <c r="BR47" i="3" s="1"/>
  <c r="AU47" i="3"/>
  <c r="AV47" i="3" s="1"/>
  <c r="F47" i="3" s="1"/>
  <c r="G47" i="3" s="1"/>
  <c r="AD47" i="3"/>
  <c r="I47" i="3"/>
  <c r="J47" i="3" s="1"/>
  <c r="H47" i="3"/>
  <c r="E47" i="3"/>
  <c r="D47" i="3"/>
  <c r="CT46" i="3"/>
  <c r="M46" i="3" s="1"/>
  <c r="CQ46" i="3"/>
  <c r="H46" i="3" s="1"/>
  <c r="CL46" i="3"/>
  <c r="CK46" i="3"/>
  <c r="CJ46" i="3"/>
  <c r="CI46" i="3"/>
  <c r="CH46" i="3"/>
  <c r="CM46" i="3" s="1"/>
  <c r="CN46" i="3" s="1"/>
  <c r="K46" i="3" s="1"/>
  <c r="L46" i="3" s="1"/>
  <c r="BQ46" i="3"/>
  <c r="BP46" i="3"/>
  <c r="BO46" i="3"/>
  <c r="BN46" i="3"/>
  <c r="BM46" i="3"/>
  <c r="BR46" i="3" s="1"/>
  <c r="AU46" i="3"/>
  <c r="AV46" i="3" s="1"/>
  <c r="F46" i="3" s="1"/>
  <c r="G46" i="3" s="1"/>
  <c r="AD46" i="3"/>
  <c r="D46" i="3" s="1"/>
  <c r="E46" i="3" s="1"/>
  <c r="I46" i="3"/>
  <c r="J46" i="3" s="1"/>
  <c r="CT45" i="3"/>
  <c r="CQ45" i="3"/>
  <c r="H45" i="3" s="1"/>
  <c r="CM45" i="3"/>
  <c r="CN45" i="3" s="1"/>
  <c r="K45" i="3" s="1"/>
  <c r="L45" i="3" s="1"/>
  <c r="CL45" i="3"/>
  <c r="CK45" i="3"/>
  <c r="CJ45" i="3"/>
  <c r="CI45" i="3"/>
  <c r="CH45" i="3"/>
  <c r="BQ45" i="3"/>
  <c r="BP45" i="3"/>
  <c r="BO45" i="3"/>
  <c r="BN45" i="3"/>
  <c r="BM45" i="3"/>
  <c r="BR45" i="3" s="1"/>
  <c r="I45" i="3" s="1"/>
  <c r="J45" i="3" s="1"/>
  <c r="AU45" i="3"/>
  <c r="AV45" i="3" s="1"/>
  <c r="F45" i="3" s="1"/>
  <c r="G45" i="3" s="1"/>
  <c r="AD45" i="3"/>
  <c r="D45" i="3" s="1"/>
  <c r="E45" i="3" s="1"/>
  <c r="M45" i="3"/>
  <c r="CT44" i="3"/>
  <c r="CQ44" i="3"/>
  <c r="H44" i="3" s="1"/>
  <c r="CM44" i="3"/>
  <c r="CN44" i="3" s="1"/>
  <c r="K44" i="3" s="1"/>
  <c r="L44" i="3" s="1"/>
  <c r="CL44" i="3"/>
  <c r="CK44" i="3"/>
  <c r="CJ44" i="3"/>
  <c r="CI44" i="3"/>
  <c r="CH44" i="3"/>
  <c r="BQ44" i="3"/>
  <c r="BP44" i="3"/>
  <c r="BO44" i="3"/>
  <c r="BN44" i="3"/>
  <c r="BM44" i="3"/>
  <c r="BR44" i="3" s="1"/>
  <c r="I44" i="3" s="1"/>
  <c r="J44" i="3" s="1"/>
  <c r="AU44" i="3"/>
  <c r="AV44" i="3" s="1"/>
  <c r="F44" i="3" s="1"/>
  <c r="G44" i="3" s="1"/>
  <c r="AD44" i="3"/>
  <c r="D44" i="3" s="1"/>
  <c r="E44" i="3" s="1"/>
  <c r="M44" i="3"/>
  <c r="CT43" i="3"/>
  <c r="M43" i="3" s="1"/>
  <c r="CQ43" i="3"/>
  <c r="H43" i="3" s="1"/>
  <c r="CM43" i="3"/>
  <c r="CN43" i="3" s="1"/>
  <c r="K43" i="3" s="1"/>
  <c r="L43" i="3" s="1"/>
  <c r="CL43" i="3"/>
  <c r="CK43" i="3"/>
  <c r="CJ43" i="3"/>
  <c r="CI43" i="3"/>
  <c r="CH43" i="3"/>
  <c r="BQ43" i="3"/>
  <c r="BP43" i="3"/>
  <c r="BO43" i="3"/>
  <c r="BN43" i="3"/>
  <c r="BM43" i="3"/>
  <c r="AU43" i="3"/>
  <c r="AV43" i="3" s="1"/>
  <c r="F43" i="3" s="1"/>
  <c r="G43" i="3" s="1"/>
  <c r="AD43" i="3"/>
  <c r="D43" i="3" s="1"/>
  <c r="E43" i="3" s="1"/>
  <c r="CT42" i="3"/>
  <c r="M42" i="3" s="1"/>
  <c r="CQ42" i="3"/>
  <c r="H42" i="3" s="1"/>
  <c r="CL42" i="3"/>
  <c r="CK42" i="3"/>
  <c r="CJ42" i="3"/>
  <c r="CI42" i="3"/>
  <c r="CH42" i="3"/>
  <c r="CM42" i="3" s="1"/>
  <c r="CN42" i="3" s="1"/>
  <c r="K42" i="3" s="1"/>
  <c r="L42" i="3" s="1"/>
  <c r="BQ42" i="3"/>
  <c r="BP42" i="3"/>
  <c r="BO42" i="3"/>
  <c r="BN42" i="3"/>
  <c r="BM42" i="3"/>
  <c r="AU42" i="3"/>
  <c r="AV42" i="3" s="1"/>
  <c r="F42" i="3" s="1"/>
  <c r="G42" i="3" s="1"/>
  <c r="AD42" i="3"/>
  <c r="D42" i="3" s="1"/>
  <c r="E42" i="3" s="1"/>
  <c r="CT41" i="3"/>
  <c r="M41" i="3" s="1"/>
  <c r="CQ41" i="3"/>
  <c r="CM41" i="3"/>
  <c r="CN41" i="3" s="1"/>
  <c r="K41" i="3" s="1"/>
  <c r="L41" i="3" s="1"/>
  <c r="CL41" i="3"/>
  <c r="CK41" i="3"/>
  <c r="CJ41" i="3"/>
  <c r="CI41" i="3"/>
  <c r="CH41" i="3"/>
  <c r="BQ41" i="3"/>
  <c r="BP41" i="3"/>
  <c r="BO41" i="3"/>
  <c r="BN41" i="3"/>
  <c r="BM41" i="3"/>
  <c r="BR41" i="3" s="1"/>
  <c r="I41" i="3" s="1"/>
  <c r="J41" i="3" s="1"/>
  <c r="AU41" i="3"/>
  <c r="AV41" i="3" s="1"/>
  <c r="F41" i="3" s="1"/>
  <c r="G41" i="3" s="1"/>
  <c r="AD41" i="3"/>
  <c r="D41" i="3" s="1"/>
  <c r="E41" i="3" s="1"/>
  <c r="H41" i="3"/>
  <c r="CT40" i="3"/>
  <c r="CQ40" i="3"/>
  <c r="H40" i="3" s="1"/>
  <c r="CM40" i="3"/>
  <c r="CN40" i="3" s="1"/>
  <c r="K40" i="3" s="1"/>
  <c r="L40" i="3" s="1"/>
  <c r="CL40" i="3"/>
  <c r="CK40" i="3"/>
  <c r="CJ40" i="3"/>
  <c r="CI40" i="3"/>
  <c r="CH40" i="3"/>
  <c r="BQ40" i="3"/>
  <c r="BP40" i="3"/>
  <c r="BO40" i="3"/>
  <c r="BN40" i="3"/>
  <c r="BM40" i="3"/>
  <c r="AU40" i="3"/>
  <c r="AV40" i="3" s="1"/>
  <c r="F40" i="3" s="1"/>
  <c r="G40" i="3" s="1"/>
  <c r="AD40" i="3"/>
  <c r="D40" i="3" s="1"/>
  <c r="E40" i="3" s="1"/>
  <c r="M40" i="3"/>
  <c r="CT39" i="3"/>
  <c r="M39" i="3" s="1"/>
  <c r="CQ39" i="3"/>
  <c r="H39" i="3" s="1"/>
  <c r="CL39" i="3"/>
  <c r="CK39" i="3"/>
  <c r="CJ39" i="3"/>
  <c r="CI39" i="3"/>
  <c r="CH39" i="3"/>
  <c r="CM39" i="3" s="1"/>
  <c r="CN39" i="3" s="1"/>
  <c r="K39" i="3" s="1"/>
  <c r="L39" i="3" s="1"/>
  <c r="BQ39" i="3"/>
  <c r="BP39" i="3"/>
  <c r="BO39" i="3"/>
  <c r="BN39" i="3"/>
  <c r="BM39" i="3"/>
  <c r="AU39" i="3"/>
  <c r="AV39" i="3" s="1"/>
  <c r="F39" i="3" s="1"/>
  <c r="G39" i="3" s="1"/>
  <c r="AD39" i="3"/>
  <c r="D39" i="3" s="1"/>
  <c r="E39" i="3" s="1"/>
  <c r="CT38" i="3"/>
  <c r="M38" i="3" s="1"/>
  <c r="CQ38" i="3"/>
  <c r="H38" i="3" s="1"/>
  <c r="CM38" i="3"/>
  <c r="CN38" i="3" s="1"/>
  <c r="K38" i="3" s="1"/>
  <c r="L38" i="3" s="1"/>
  <c r="CL38" i="3"/>
  <c r="CK38" i="3"/>
  <c r="CJ38" i="3"/>
  <c r="CI38" i="3"/>
  <c r="CH38" i="3"/>
  <c r="BQ38" i="3"/>
  <c r="BP38" i="3"/>
  <c r="BO38" i="3"/>
  <c r="BN38" i="3"/>
  <c r="BM38" i="3"/>
  <c r="AU38" i="3"/>
  <c r="AV38" i="3" s="1"/>
  <c r="F38" i="3" s="1"/>
  <c r="G38" i="3" s="1"/>
  <c r="AD38" i="3"/>
  <c r="D38" i="3" s="1"/>
  <c r="E38" i="3" s="1"/>
  <c r="CT37" i="3"/>
  <c r="CQ37" i="3"/>
  <c r="CL37" i="3"/>
  <c r="CK37" i="3"/>
  <c r="CJ37" i="3"/>
  <c r="CI37" i="3"/>
  <c r="CH37" i="3"/>
  <c r="CM37" i="3" s="1"/>
  <c r="CN37" i="3" s="1"/>
  <c r="K37" i="3" s="1"/>
  <c r="L37" i="3" s="1"/>
  <c r="BQ37" i="3"/>
  <c r="BP37" i="3"/>
  <c r="BO37" i="3"/>
  <c r="BN37" i="3"/>
  <c r="BM37" i="3"/>
  <c r="AU37" i="3"/>
  <c r="AV37" i="3" s="1"/>
  <c r="F37" i="3" s="1"/>
  <c r="G37" i="3" s="1"/>
  <c r="AD37" i="3"/>
  <c r="D37" i="3" s="1"/>
  <c r="E37" i="3" s="1"/>
  <c r="M37" i="3"/>
  <c r="H37" i="3"/>
  <c r="CT36" i="3"/>
  <c r="M36" i="3" s="1"/>
  <c r="CQ36" i="3"/>
  <c r="H36" i="3" s="1"/>
  <c r="CM36" i="3"/>
  <c r="CN36" i="3" s="1"/>
  <c r="K36" i="3" s="1"/>
  <c r="L36" i="3" s="1"/>
  <c r="CL36" i="3"/>
  <c r="CK36" i="3"/>
  <c r="CJ36" i="3"/>
  <c r="CI36" i="3"/>
  <c r="CH36" i="3"/>
  <c r="BQ36" i="3"/>
  <c r="BP36" i="3"/>
  <c r="BO36" i="3"/>
  <c r="BN36" i="3"/>
  <c r="BM36" i="3"/>
  <c r="AU36" i="3"/>
  <c r="AV36" i="3" s="1"/>
  <c r="F36" i="3" s="1"/>
  <c r="G36" i="3" s="1"/>
  <c r="AD36" i="3"/>
  <c r="D36" i="3" s="1"/>
  <c r="E36" i="3" s="1"/>
  <c r="CT35" i="3"/>
  <c r="M35" i="3" s="1"/>
  <c r="CQ35" i="3"/>
  <c r="H35" i="3" s="1"/>
  <c r="CL35" i="3"/>
  <c r="CK35" i="3"/>
  <c r="CJ35" i="3"/>
  <c r="CI35" i="3"/>
  <c r="CH35" i="3"/>
  <c r="CM35" i="3" s="1"/>
  <c r="CN35" i="3" s="1"/>
  <c r="K35" i="3" s="1"/>
  <c r="L35" i="3" s="1"/>
  <c r="BQ35" i="3"/>
  <c r="BP35" i="3"/>
  <c r="BO35" i="3"/>
  <c r="BN35" i="3"/>
  <c r="BM35" i="3"/>
  <c r="BR35" i="3" s="1"/>
  <c r="I35" i="3" s="1"/>
  <c r="J35" i="3" s="1"/>
  <c r="AU35" i="3"/>
  <c r="AV35" i="3" s="1"/>
  <c r="F35" i="3" s="1"/>
  <c r="G35" i="3" s="1"/>
  <c r="AD35" i="3"/>
  <c r="D35" i="3" s="1"/>
  <c r="E35" i="3" s="1"/>
  <c r="CT34" i="3"/>
  <c r="M34" i="3" s="1"/>
  <c r="CQ34" i="3"/>
  <c r="H34" i="3" s="1"/>
  <c r="CL34" i="3"/>
  <c r="CK34" i="3"/>
  <c r="CJ34" i="3"/>
  <c r="CI34" i="3"/>
  <c r="CH34" i="3"/>
  <c r="CM34" i="3" s="1"/>
  <c r="CN34" i="3" s="1"/>
  <c r="K34" i="3" s="1"/>
  <c r="L34" i="3" s="1"/>
  <c r="BQ34" i="3"/>
  <c r="BP34" i="3"/>
  <c r="BO34" i="3"/>
  <c r="BN34" i="3"/>
  <c r="BM34" i="3"/>
  <c r="BR34" i="3" s="1"/>
  <c r="I34" i="3" s="1"/>
  <c r="J34" i="3" s="1"/>
  <c r="AU34" i="3"/>
  <c r="AV34" i="3" s="1"/>
  <c r="F34" i="3" s="1"/>
  <c r="G34" i="3" s="1"/>
  <c r="AD34" i="3"/>
  <c r="D34" i="3" s="1"/>
  <c r="E34" i="3" s="1"/>
  <c r="DF33" i="3"/>
  <c r="CT33" i="3"/>
  <c r="M33" i="3" s="1"/>
  <c r="CQ33" i="3"/>
  <c r="H33" i="3" s="1"/>
  <c r="CL33" i="3"/>
  <c r="CK33" i="3"/>
  <c r="CJ33" i="3"/>
  <c r="CI33" i="3"/>
  <c r="CH33" i="3"/>
  <c r="CM33" i="3" s="1"/>
  <c r="CN33" i="3" s="1"/>
  <c r="K33" i="3" s="1"/>
  <c r="L33" i="3" s="1"/>
  <c r="BQ33" i="3"/>
  <c r="BP33" i="3"/>
  <c r="BO33" i="3"/>
  <c r="BN33" i="3"/>
  <c r="BR33" i="3" s="1"/>
  <c r="I33" i="3" s="1"/>
  <c r="J33" i="3" s="1"/>
  <c r="BM33" i="3"/>
  <c r="AU33" i="3"/>
  <c r="AV33" i="3" s="1"/>
  <c r="F33" i="3" s="1"/>
  <c r="G33" i="3" s="1"/>
  <c r="AD33" i="3"/>
  <c r="D33" i="3" s="1"/>
  <c r="E33" i="3" s="1"/>
  <c r="DF32" i="3"/>
  <c r="CT32" i="3"/>
  <c r="M32" i="3" s="1"/>
  <c r="CQ32" i="3"/>
  <c r="H32" i="3" s="1"/>
  <c r="CL32" i="3"/>
  <c r="CK32" i="3"/>
  <c r="CJ32" i="3"/>
  <c r="CI32" i="3"/>
  <c r="CH32" i="3"/>
  <c r="CM32" i="3" s="1"/>
  <c r="CN32" i="3" s="1"/>
  <c r="K32" i="3" s="1"/>
  <c r="L32" i="3" s="1"/>
  <c r="BQ32" i="3"/>
  <c r="BP32" i="3"/>
  <c r="BO32" i="3"/>
  <c r="BN32" i="3"/>
  <c r="BM32" i="3"/>
  <c r="BR32" i="3" s="1"/>
  <c r="I32" i="3" s="1"/>
  <c r="J32" i="3" s="1"/>
  <c r="AU32" i="3"/>
  <c r="AV32" i="3" s="1"/>
  <c r="F32" i="3" s="1"/>
  <c r="G32" i="3" s="1"/>
  <c r="AD32" i="3"/>
  <c r="D32" i="3" s="1"/>
  <c r="E32" i="3" s="1"/>
  <c r="DF31" i="3"/>
  <c r="CT31" i="3"/>
  <c r="M31" i="3" s="1"/>
  <c r="CQ31" i="3"/>
  <c r="H31" i="3" s="1"/>
  <c r="CL31" i="3"/>
  <c r="CK31" i="3"/>
  <c r="CJ31" i="3"/>
  <c r="CI31" i="3"/>
  <c r="CH31" i="3"/>
  <c r="CM31" i="3" s="1"/>
  <c r="CN31" i="3" s="1"/>
  <c r="K31" i="3" s="1"/>
  <c r="L31" i="3" s="1"/>
  <c r="BQ31" i="3"/>
  <c r="BP31" i="3"/>
  <c r="BO31" i="3"/>
  <c r="BN31" i="3"/>
  <c r="BM31" i="3"/>
  <c r="AU31" i="3"/>
  <c r="AV31" i="3" s="1"/>
  <c r="F31" i="3" s="1"/>
  <c r="G31" i="3" s="1"/>
  <c r="AD31" i="3"/>
  <c r="D31" i="3" s="1"/>
  <c r="E31" i="3" s="1"/>
  <c r="DF30" i="3"/>
  <c r="CT30" i="3"/>
  <c r="M30" i="3" s="1"/>
  <c r="CQ30" i="3"/>
  <c r="H30" i="3" s="1"/>
  <c r="CL30" i="3"/>
  <c r="CK30" i="3"/>
  <c r="CJ30" i="3"/>
  <c r="CI30" i="3"/>
  <c r="CH30" i="3"/>
  <c r="CM30" i="3" s="1"/>
  <c r="CN30" i="3" s="1"/>
  <c r="K30" i="3" s="1"/>
  <c r="L30" i="3" s="1"/>
  <c r="BQ30" i="3"/>
  <c r="BP30" i="3"/>
  <c r="BO30" i="3"/>
  <c r="BN30" i="3"/>
  <c r="BM30" i="3"/>
  <c r="BR30" i="3" s="1"/>
  <c r="I30" i="3" s="1"/>
  <c r="J30" i="3" s="1"/>
  <c r="AU30" i="3"/>
  <c r="AV30" i="3" s="1"/>
  <c r="F30" i="3" s="1"/>
  <c r="G30" i="3" s="1"/>
  <c r="AD30" i="3"/>
  <c r="D30" i="3" s="1"/>
  <c r="E30" i="3" s="1"/>
  <c r="DF29" i="3"/>
  <c r="CT29" i="3"/>
  <c r="M29" i="3" s="1"/>
  <c r="CQ29" i="3"/>
  <c r="H29" i="3" s="1"/>
  <c r="CL29" i="3"/>
  <c r="CK29" i="3"/>
  <c r="CJ29" i="3"/>
  <c r="CI29" i="3"/>
  <c r="CH29" i="3"/>
  <c r="CM29" i="3" s="1"/>
  <c r="CN29" i="3" s="1"/>
  <c r="K29" i="3" s="1"/>
  <c r="L29" i="3" s="1"/>
  <c r="BQ29" i="3"/>
  <c r="BP29" i="3"/>
  <c r="BO29" i="3"/>
  <c r="BN29" i="3"/>
  <c r="BM29" i="3"/>
  <c r="BR29" i="3" s="1"/>
  <c r="I29" i="3" s="1"/>
  <c r="J29" i="3" s="1"/>
  <c r="AU29" i="3"/>
  <c r="AV29" i="3" s="1"/>
  <c r="F29" i="3" s="1"/>
  <c r="G29" i="3" s="1"/>
  <c r="AD29" i="3"/>
  <c r="D29" i="3" s="1"/>
  <c r="E29" i="3" s="1"/>
  <c r="DF28" i="3"/>
  <c r="CT28" i="3"/>
  <c r="M28" i="3" s="1"/>
  <c r="CQ28" i="3"/>
  <c r="H28" i="3" s="1"/>
  <c r="CL28" i="3"/>
  <c r="CK28" i="3"/>
  <c r="CJ28" i="3"/>
  <c r="CI28" i="3"/>
  <c r="CH28" i="3"/>
  <c r="CM28" i="3" s="1"/>
  <c r="CN28" i="3" s="1"/>
  <c r="K28" i="3" s="1"/>
  <c r="L28" i="3" s="1"/>
  <c r="BQ28" i="3"/>
  <c r="BP28" i="3"/>
  <c r="BO28" i="3"/>
  <c r="BN28" i="3"/>
  <c r="BM28" i="3"/>
  <c r="BR28" i="3" s="1"/>
  <c r="I28" i="3" s="1"/>
  <c r="J28" i="3" s="1"/>
  <c r="AU28" i="3"/>
  <c r="AV28" i="3" s="1"/>
  <c r="F28" i="3" s="1"/>
  <c r="G28" i="3" s="1"/>
  <c r="AD28" i="3"/>
  <c r="D28" i="3" s="1"/>
  <c r="E28" i="3" s="1"/>
  <c r="DF27" i="3"/>
  <c r="CT27" i="3"/>
  <c r="CQ27" i="3"/>
  <c r="H27" i="3" s="1"/>
  <c r="CM27" i="3"/>
  <c r="CN27" i="3" s="1"/>
  <c r="K27" i="3" s="1"/>
  <c r="L27" i="3" s="1"/>
  <c r="CL27" i="3"/>
  <c r="CK27" i="3"/>
  <c r="CJ27" i="3"/>
  <c r="CI27" i="3"/>
  <c r="CH27" i="3"/>
  <c r="BQ27" i="3"/>
  <c r="BP27" i="3"/>
  <c r="BO27" i="3"/>
  <c r="BN27" i="3"/>
  <c r="BM27" i="3"/>
  <c r="AU27" i="3"/>
  <c r="AV27" i="3" s="1"/>
  <c r="F27" i="3" s="1"/>
  <c r="G27" i="3" s="1"/>
  <c r="AD27" i="3"/>
  <c r="D27" i="3" s="1"/>
  <c r="E27" i="3" s="1"/>
  <c r="M27" i="3"/>
  <c r="DF26" i="3"/>
  <c r="CT26" i="3"/>
  <c r="M26" i="3" s="1"/>
  <c r="CQ26" i="3"/>
  <c r="CM26" i="3"/>
  <c r="CN26" i="3" s="1"/>
  <c r="K26" i="3" s="1"/>
  <c r="L26" i="3" s="1"/>
  <c r="CL26" i="3"/>
  <c r="CK26" i="3"/>
  <c r="CJ26" i="3"/>
  <c r="CI26" i="3"/>
  <c r="CH26" i="3"/>
  <c r="BQ26" i="3"/>
  <c r="BP26" i="3"/>
  <c r="BO26" i="3"/>
  <c r="BN26" i="3"/>
  <c r="BM26" i="3"/>
  <c r="AU26" i="3"/>
  <c r="AV26" i="3" s="1"/>
  <c r="F26" i="3" s="1"/>
  <c r="G26" i="3" s="1"/>
  <c r="AD26" i="3"/>
  <c r="D26" i="3" s="1"/>
  <c r="E26" i="3" s="1"/>
  <c r="H26" i="3"/>
  <c r="DF25" i="3"/>
  <c r="CT25" i="3"/>
  <c r="CQ25" i="3"/>
  <c r="H25" i="3" s="1"/>
  <c r="CL25" i="3"/>
  <c r="CK25" i="3"/>
  <c r="CJ25" i="3"/>
  <c r="CI25" i="3"/>
  <c r="CH25" i="3"/>
  <c r="CM25" i="3" s="1"/>
  <c r="CN25" i="3" s="1"/>
  <c r="K25" i="3" s="1"/>
  <c r="L25" i="3" s="1"/>
  <c r="BQ25" i="3"/>
  <c r="BP25" i="3"/>
  <c r="BO25" i="3"/>
  <c r="BN25" i="3"/>
  <c r="BR25" i="3" s="1"/>
  <c r="I25" i="3" s="1"/>
  <c r="J25" i="3" s="1"/>
  <c r="BM25" i="3"/>
  <c r="AU25" i="3"/>
  <c r="AV25" i="3" s="1"/>
  <c r="F25" i="3" s="1"/>
  <c r="G25" i="3" s="1"/>
  <c r="AD25" i="3"/>
  <c r="D25" i="3" s="1"/>
  <c r="E25" i="3" s="1"/>
  <c r="M25" i="3"/>
  <c r="DF24" i="3"/>
  <c r="CT24" i="3"/>
  <c r="M24" i="3" s="1"/>
  <c r="CQ24" i="3"/>
  <c r="H24" i="3" s="1"/>
  <c r="CL24" i="3"/>
  <c r="CK24" i="3"/>
  <c r="CJ24" i="3"/>
  <c r="CI24" i="3"/>
  <c r="CH24" i="3"/>
  <c r="CM24" i="3" s="1"/>
  <c r="CN24" i="3" s="1"/>
  <c r="K24" i="3" s="1"/>
  <c r="L24" i="3" s="1"/>
  <c r="BQ24" i="3"/>
  <c r="BP24" i="3"/>
  <c r="BO24" i="3"/>
  <c r="BN24" i="3"/>
  <c r="BM24" i="3"/>
  <c r="BR24" i="3" s="1"/>
  <c r="I24" i="3" s="1"/>
  <c r="J24" i="3" s="1"/>
  <c r="AU24" i="3"/>
  <c r="AV24" i="3" s="1"/>
  <c r="F24" i="3" s="1"/>
  <c r="G24" i="3" s="1"/>
  <c r="AD24" i="3"/>
  <c r="D24" i="3" s="1"/>
  <c r="E24" i="3" s="1"/>
  <c r="DF23" i="3"/>
  <c r="CT23" i="3"/>
  <c r="M23" i="3" s="1"/>
  <c r="CQ23" i="3"/>
  <c r="H23" i="3" s="1"/>
  <c r="CL23" i="3"/>
  <c r="CK23" i="3"/>
  <c r="CJ23" i="3"/>
  <c r="CI23" i="3"/>
  <c r="CH23" i="3"/>
  <c r="CM23" i="3" s="1"/>
  <c r="CN23" i="3" s="1"/>
  <c r="K23" i="3" s="1"/>
  <c r="L23" i="3" s="1"/>
  <c r="BQ23" i="3"/>
  <c r="BP23" i="3"/>
  <c r="BO23" i="3"/>
  <c r="BN23" i="3"/>
  <c r="BM23" i="3"/>
  <c r="BR23" i="3" s="1"/>
  <c r="I23" i="3" s="1"/>
  <c r="J23" i="3" s="1"/>
  <c r="AU23" i="3"/>
  <c r="AV23" i="3" s="1"/>
  <c r="F23" i="3" s="1"/>
  <c r="G23" i="3" s="1"/>
  <c r="AD23" i="3"/>
  <c r="D23" i="3" s="1"/>
  <c r="E23" i="3" s="1"/>
  <c r="DF22" i="3"/>
  <c r="CT22" i="3"/>
  <c r="M22" i="3" s="1"/>
  <c r="CQ22" i="3"/>
  <c r="H22" i="3" s="1"/>
  <c r="CL22" i="3"/>
  <c r="CK22" i="3"/>
  <c r="CJ22" i="3"/>
  <c r="CI22" i="3"/>
  <c r="CH22" i="3"/>
  <c r="CM22" i="3" s="1"/>
  <c r="CN22" i="3" s="1"/>
  <c r="K22" i="3" s="1"/>
  <c r="L22" i="3" s="1"/>
  <c r="BQ22" i="3"/>
  <c r="BP22" i="3"/>
  <c r="BO22" i="3"/>
  <c r="BN22" i="3"/>
  <c r="BM22" i="3"/>
  <c r="AU22" i="3"/>
  <c r="AV22" i="3" s="1"/>
  <c r="F22" i="3" s="1"/>
  <c r="G22" i="3" s="1"/>
  <c r="AD22" i="3"/>
  <c r="D22" i="3" s="1"/>
  <c r="E22" i="3" s="1"/>
  <c r="CT21" i="3"/>
  <c r="M21" i="3" s="1"/>
  <c r="CQ21" i="3"/>
  <c r="CL21" i="3"/>
  <c r="CK21" i="3"/>
  <c r="CJ21" i="3"/>
  <c r="CI21" i="3"/>
  <c r="CH21" i="3"/>
  <c r="CM21" i="3" s="1"/>
  <c r="CN21" i="3" s="1"/>
  <c r="K21" i="3" s="1"/>
  <c r="L21" i="3" s="1"/>
  <c r="BQ21" i="3"/>
  <c r="BP21" i="3"/>
  <c r="BO21" i="3"/>
  <c r="BN21" i="3"/>
  <c r="BM21" i="3"/>
  <c r="BR21" i="3" s="1"/>
  <c r="AU21" i="3"/>
  <c r="AV21" i="3" s="1"/>
  <c r="F21" i="3" s="1"/>
  <c r="G21" i="3" s="1"/>
  <c r="AD21" i="3"/>
  <c r="D21" i="3" s="1"/>
  <c r="E21" i="3" s="1"/>
  <c r="I21" i="3"/>
  <c r="J21" i="3" s="1"/>
  <c r="H21" i="3"/>
  <c r="DF20" i="3"/>
  <c r="CT20" i="3"/>
  <c r="M20" i="3" s="1"/>
  <c r="CQ20" i="3"/>
  <c r="H20" i="3" s="1"/>
  <c r="CL20" i="3"/>
  <c r="CK20" i="3"/>
  <c r="CJ20" i="3"/>
  <c r="CI20" i="3"/>
  <c r="CH20" i="3"/>
  <c r="CM20" i="3" s="1"/>
  <c r="CN20" i="3" s="1"/>
  <c r="K20" i="3" s="1"/>
  <c r="L20" i="3" s="1"/>
  <c r="BQ20" i="3"/>
  <c r="BP20" i="3"/>
  <c r="BO20" i="3"/>
  <c r="BN20" i="3"/>
  <c r="BM20" i="3"/>
  <c r="BR20" i="3" s="1"/>
  <c r="I20" i="3" s="1"/>
  <c r="J20" i="3" s="1"/>
  <c r="AU20" i="3"/>
  <c r="AV20" i="3" s="1"/>
  <c r="F20" i="3" s="1"/>
  <c r="G20" i="3" s="1"/>
  <c r="AD20" i="3"/>
  <c r="D20" i="3" s="1"/>
  <c r="E20" i="3" s="1"/>
  <c r="DF19" i="3"/>
  <c r="CT19" i="3"/>
  <c r="M19" i="3" s="1"/>
  <c r="CQ19" i="3"/>
  <c r="H19" i="3" s="1"/>
  <c r="CL19" i="3"/>
  <c r="CK19" i="3"/>
  <c r="CJ19" i="3"/>
  <c r="CI19" i="3"/>
  <c r="CH19" i="3"/>
  <c r="CM19" i="3" s="1"/>
  <c r="CN19" i="3" s="1"/>
  <c r="K19" i="3" s="1"/>
  <c r="L19" i="3" s="1"/>
  <c r="BQ19" i="3"/>
  <c r="BP19" i="3"/>
  <c r="BO19" i="3"/>
  <c r="BN19" i="3"/>
  <c r="BM19" i="3"/>
  <c r="BR19" i="3" s="1"/>
  <c r="I19" i="3" s="1"/>
  <c r="J19" i="3" s="1"/>
  <c r="AU19" i="3"/>
  <c r="AV19" i="3" s="1"/>
  <c r="F19" i="3" s="1"/>
  <c r="G19" i="3" s="1"/>
  <c r="AD19" i="3"/>
  <c r="D19" i="3" s="1"/>
  <c r="E19" i="3" s="1"/>
  <c r="DF18" i="3"/>
  <c r="CT18" i="3"/>
  <c r="M18" i="3" s="1"/>
  <c r="CQ18" i="3"/>
  <c r="CL18" i="3"/>
  <c r="CK18" i="3"/>
  <c r="CJ18" i="3"/>
  <c r="CI18" i="3"/>
  <c r="CH18" i="3"/>
  <c r="CM18" i="3" s="1"/>
  <c r="CN18" i="3" s="1"/>
  <c r="K18" i="3" s="1"/>
  <c r="L18" i="3" s="1"/>
  <c r="BQ18" i="3"/>
  <c r="BP18" i="3"/>
  <c r="BO18" i="3"/>
  <c r="BN18" i="3"/>
  <c r="BM18" i="3"/>
  <c r="BR18" i="3" s="1"/>
  <c r="I18" i="3" s="1"/>
  <c r="J18" i="3" s="1"/>
  <c r="AU18" i="3"/>
  <c r="AV18" i="3" s="1"/>
  <c r="F18" i="3" s="1"/>
  <c r="G18" i="3" s="1"/>
  <c r="AD18" i="3"/>
  <c r="D18" i="3" s="1"/>
  <c r="E18" i="3" s="1"/>
  <c r="H18" i="3"/>
  <c r="DF17" i="3"/>
  <c r="CT17" i="3"/>
  <c r="M17" i="3" s="1"/>
  <c r="CQ17" i="3"/>
  <c r="H17" i="3" s="1"/>
  <c r="CM17" i="3"/>
  <c r="CN17" i="3" s="1"/>
  <c r="K17" i="3" s="1"/>
  <c r="L17" i="3" s="1"/>
  <c r="CL17" i="3"/>
  <c r="CK17" i="3"/>
  <c r="CJ17" i="3"/>
  <c r="CI17" i="3"/>
  <c r="CH17" i="3"/>
  <c r="BQ17" i="3"/>
  <c r="BP17" i="3"/>
  <c r="BO17" i="3"/>
  <c r="BN17" i="3"/>
  <c r="BM17" i="3"/>
  <c r="AU17" i="3"/>
  <c r="AV17" i="3" s="1"/>
  <c r="F17" i="3" s="1"/>
  <c r="G17" i="3" s="1"/>
  <c r="AD17" i="3"/>
  <c r="D17" i="3" s="1"/>
  <c r="E17" i="3" s="1"/>
  <c r="DF16" i="3"/>
  <c r="CT16" i="3"/>
  <c r="CQ16" i="3"/>
  <c r="H16" i="3" s="1"/>
  <c r="CN16" i="3"/>
  <c r="K16" i="3" s="1"/>
  <c r="L16" i="3" s="1"/>
  <c r="CL16" i="3"/>
  <c r="CK16" i="3"/>
  <c r="CJ16" i="3"/>
  <c r="CI16" i="3"/>
  <c r="CH16" i="3"/>
  <c r="CM16" i="3" s="1"/>
  <c r="BQ16" i="3"/>
  <c r="BP16" i="3"/>
  <c r="BO16" i="3"/>
  <c r="BN16" i="3"/>
  <c r="BM16" i="3"/>
  <c r="BR16" i="3" s="1"/>
  <c r="I16" i="3" s="1"/>
  <c r="J16" i="3" s="1"/>
  <c r="AU16" i="3"/>
  <c r="AV16" i="3" s="1"/>
  <c r="F16" i="3" s="1"/>
  <c r="G16" i="3" s="1"/>
  <c r="AD16" i="3"/>
  <c r="D16" i="3" s="1"/>
  <c r="E16" i="3" s="1"/>
  <c r="M16" i="3"/>
  <c r="DF15" i="3"/>
  <c r="CT15" i="3"/>
  <c r="M15" i="3" s="1"/>
  <c r="CQ15" i="3"/>
  <c r="H15" i="3" s="1"/>
  <c r="CL15" i="3"/>
  <c r="CK15" i="3"/>
  <c r="CJ15" i="3"/>
  <c r="CI15" i="3"/>
  <c r="CH15" i="3"/>
  <c r="CM15" i="3" s="1"/>
  <c r="CN15" i="3" s="1"/>
  <c r="K15" i="3" s="1"/>
  <c r="L15" i="3" s="1"/>
  <c r="BQ15" i="3"/>
  <c r="BP15" i="3"/>
  <c r="BO15" i="3"/>
  <c r="BN15" i="3"/>
  <c r="BM15" i="3"/>
  <c r="BR15" i="3" s="1"/>
  <c r="I15" i="3" s="1"/>
  <c r="J15" i="3" s="1"/>
  <c r="AU15" i="3"/>
  <c r="AV15" i="3" s="1"/>
  <c r="F15" i="3" s="1"/>
  <c r="G15" i="3" s="1"/>
  <c r="AD15" i="3"/>
  <c r="D15" i="3" s="1"/>
  <c r="E15" i="3" s="1"/>
  <c r="DF14" i="3"/>
  <c r="CT14" i="3"/>
  <c r="CQ14" i="3"/>
  <c r="CM14" i="3"/>
  <c r="CN14" i="3" s="1"/>
  <c r="K14" i="3" s="1"/>
  <c r="L14" i="3" s="1"/>
  <c r="CL14" i="3"/>
  <c r="CK14" i="3"/>
  <c r="CJ14" i="3"/>
  <c r="CI14" i="3"/>
  <c r="CH14" i="3"/>
  <c r="BQ14" i="3"/>
  <c r="BP14" i="3"/>
  <c r="BO14" i="3"/>
  <c r="BN14" i="3"/>
  <c r="BM14" i="3"/>
  <c r="AU14" i="3"/>
  <c r="AV14" i="3" s="1"/>
  <c r="F14" i="3" s="1"/>
  <c r="G14" i="3" s="1"/>
  <c r="AD14" i="3"/>
  <c r="D14" i="3" s="1"/>
  <c r="E14" i="3" s="1"/>
  <c r="M14" i="3"/>
  <c r="H14" i="3"/>
  <c r="DF13" i="3"/>
  <c r="CT13" i="3"/>
  <c r="M13" i="3" s="1"/>
  <c r="CQ13" i="3"/>
  <c r="H13" i="3" s="1"/>
  <c r="CL13" i="3"/>
  <c r="CK13" i="3"/>
  <c r="CJ13" i="3"/>
  <c r="CI13" i="3"/>
  <c r="CH13" i="3"/>
  <c r="CM13" i="3" s="1"/>
  <c r="CN13" i="3" s="1"/>
  <c r="K13" i="3" s="1"/>
  <c r="L13" i="3" s="1"/>
  <c r="BQ13" i="3"/>
  <c r="BP13" i="3"/>
  <c r="BO13" i="3"/>
  <c r="BN13" i="3"/>
  <c r="BM13" i="3"/>
  <c r="BR13" i="3" s="1"/>
  <c r="I13" i="3" s="1"/>
  <c r="J13" i="3" s="1"/>
  <c r="AU13" i="3"/>
  <c r="AV13" i="3" s="1"/>
  <c r="F13" i="3" s="1"/>
  <c r="G13" i="3" s="1"/>
  <c r="AD13" i="3"/>
  <c r="D13" i="3" s="1"/>
  <c r="E13" i="3" s="1"/>
  <c r="DF12" i="3"/>
  <c r="CT12" i="3"/>
  <c r="CQ12" i="3"/>
  <c r="H12" i="3" s="1"/>
  <c r="CL12" i="3"/>
  <c r="CK12" i="3"/>
  <c r="CJ12" i="3"/>
  <c r="CI12" i="3"/>
  <c r="CH12" i="3"/>
  <c r="CM12" i="3" s="1"/>
  <c r="CN12" i="3" s="1"/>
  <c r="K12" i="3" s="1"/>
  <c r="L12" i="3" s="1"/>
  <c r="BQ12" i="3"/>
  <c r="BP12" i="3"/>
  <c r="BO12" i="3"/>
  <c r="BN12" i="3"/>
  <c r="BR12" i="3" s="1"/>
  <c r="I12" i="3" s="1"/>
  <c r="J12" i="3" s="1"/>
  <c r="BM12" i="3"/>
  <c r="AU12" i="3"/>
  <c r="AV12" i="3" s="1"/>
  <c r="F12" i="3" s="1"/>
  <c r="G12" i="3" s="1"/>
  <c r="AD12" i="3"/>
  <c r="D12" i="3" s="1"/>
  <c r="E12" i="3" s="1"/>
  <c r="M12" i="3"/>
  <c r="DF11" i="3"/>
  <c r="CT11" i="3"/>
  <c r="M11" i="3" s="1"/>
  <c r="CQ11" i="3"/>
  <c r="H11" i="3" s="1"/>
  <c r="CL11" i="3"/>
  <c r="CK11" i="3"/>
  <c r="CJ11" i="3"/>
  <c r="CI11" i="3"/>
  <c r="CH11" i="3"/>
  <c r="CM11" i="3" s="1"/>
  <c r="CN11" i="3" s="1"/>
  <c r="K11" i="3" s="1"/>
  <c r="L11" i="3" s="1"/>
  <c r="BQ11" i="3"/>
  <c r="BP11" i="3"/>
  <c r="BO11" i="3"/>
  <c r="BN11" i="3"/>
  <c r="BM11" i="3"/>
  <c r="AU11" i="3"/>
  <c r="AV11" i="3" s="1"/>
  <c r="F11" i="3" s="1"/>
  <c r="G11" i="3" s="1"/>
  <c r="AD11" i="3"/>
  <c r="D11" i="3" s="1"/>
  <c r="E11" i="3" s="1"/>
  <c r="DF10" i="3"/>
  <c r="DF9" i="3"/>
  <c r="CT60" i="2"/>
  <c r="CQ60" i="2"/>
  <c r="H60" i="2" s="1"/>
  <c r="CN60" i="2"/>
  <c r="K60" i="2" s="1"/>
  <c r="L60" i="2" s="1"/>
  <c r="CM60" i="2"/>
  <c r="CL60" i="2"/>
  <c r="CK60" i="2"/>
  <c r="CJ60" i="2"/>
  <c r="CI60" i="2"/>
  <c r="CH60" i="2"/>
  <c r="BQ60" i="2"/>
  <c r="BP60" i="2"/>
  <c r="BO60" i="2"/>
  <c r="BN60" i="2"/>
  <c r="BM60" i="2"/>
  <c r="BR60" i="2" s="1"/>
  <c r="I60" i="2" s="1"/>
  <c r="J60" i="2" s="1"/>
  <c r="AV60" i="2"/>
  <c r="F60" i="2" s="1"/>
  <c r="G60" i="2" s="1"/>
  <c r="AU60" i="2"/>
  <c r="AD60" i="2"/>
  <c r="M60" i="2"/>
  <c r="E60" i="2"/>
  <c r="D60" i="2"/>
  <c r="CT59" i="2"/>
  <c r="M59" i="2" s="1"/>
  <c r="CQ59" i="2"/>
  <c r="H59" i="2" s="1"/>
  <c r="CN59" i="2"/>
  <c r="K59" i="2" s="1"/>
  <c r="L59" i="2" s="1"/>
  <c r="CM59" i="2"/>
  <c r="CL59" i="2"/>
  <c r="CK59" i="2"/>
  <c r="CJ59" i="2"/>
  <c r="CI59" i="2"/>
  <c r="CH59" i="2"/>
  <c r="BQ59" i="2"/>
  <c r="BP59" i="2"/>
  <c r="BO59" i="2"/>
  <c r="BN59" i="2"/>
  <c r="BM59" i="2"/>
  <c r="BR59" i="2" s="1"/>
  <c r="I59" i="2" s="1"/>
  <c r="J59" i="2" s="1"/>
  <c r="AU59" i="2"/>
  <c r="AV59" i="2" s="1"/>
  <c r="F59" i="2" s="1"/>
  <c r="G59" i="2" s="1"/>
  <c r="AD59" i="2"/>
  <c r="E59" i="2"/>
  <c r="D59" i="2"/>
  <c r="CT58" i="2"/>
  <c r="M58" i="2" s="1"/>
  <c r="CQ58" i="2"/>
  <c r="CN58" i="2"/>
  <c r="K58" i="2" s="1"/>
  <c r="L58" i="2" s="1"/>
  <c r="CM58" i="2"/>
  <c r="CL58" i="2"/>
  <c r="CK58" i="2"/>
  <c r="CJ58" i="2"/>
  <c r="CI58" i="2"/>
  <c r="CH58" i="2"/>
  <c r="BQ58" i="2"/>
  <c r="BP58" i="2"/>
  <c r="BO58" i="2"/>
  <c r="BN58" i="2"/>
  <c r="BM58" i="2"/>
  <c r="BR58" i="2" s="1"/>
  <c r="I58" i="2" s="1"/>
  <c r="AU58" i="2"/>
  <c r="AV58" i="2" s="1"/>
  <c r="F58" i="2" s="1"/>
  <c r="G58" i="2" s="1"/>
  <c r="AD58" i="2"/>
  <c r="J58" i="2"/>
  <c r="H58" i="2"/>
  <c r="E58" i="2"/>
  <c r="D58" i="2"/>
  <c r="CT57" i="2"/>
  <c r="M57" i="2" s="1"/>
  <c r="CQ57" i="2"/>
  <c r="CN57" i="2"/>
  <c r="K57" i="2" s="1"/>
  <c r="L57" i="2" s="1"/>
  <c r="CM57" i="2"/>
  <c r="CL57" i="2"/>
  <c r="CK57" i="2"/>
  <c r="CJ57" i="2"/>
  <c r="CI57" i="2"/>
  <c r="CH57" i="2"/>
  <c r="BQ57" i="2"/>
  <c r="BP57" i="2"/>
  <c r="BO57" i="2"/>
  <c r="BN57" i="2"/>
  <c r="BM57" i="2"/>
  <c r="BR57" i="2" s="1"/>
  <c r="I57" i="2" s="1"/>
  <c r="J57" i="2" s="1"/>
  <c r="AU57" i="2"/>
  <c r="AV57" i="2" s="1"/>
  <c r="F57" i="2" s="1"/>
  <c r="G57" i="2" s="1"/>
  <c r="AD57" i="2"/>
  <c r="H57" i="2"/>
  <c r="E57" i="2"/>
  <c r="D57" i="2"/>
  <c r="CT56" i="2"/>
  <c r="CQ56" i="2"/>
  <c r="CN56" i="2"/>
  <c r="K56" i="2" s="1"/>
  <c r="L56" i="2" s="1"/>
  <c r="CM56" i="2"/>
  <c r="CL56" i="2"/>
  <c r="CK56" i="2"/>
  <c r="CJ56" i="2"/>
  <c r="CI56" i="2"/>
  <c r="CH56" i="2"/>
  <c r="BQ56" i="2"/>
  <c r="BP56" i="2"/>
  <c r="BO56" i="2"/>
  <c r="BN56" i="2"/>
  <c r="BM56" i="2"/>
  <c r="BR56" i="2" s="1"/>
  <c r="I56" i="2" s="1"/>
  <c r="AU56" i="2"/>
  <c r="AV56" i="2" s="1"/>
  <c r="F56" i="2" s="1"/>
  <c r="G56" i="2" s="1"/>
  <c r="AD56" i="2"/>
  <c r="M56" i="2"/>
  <c r="J56" i="2"/>
  <c r="H56" i="2"/>
  <c r="E56" i="2"/>
  <c r="D56" i="2"/>
  <c r="CT55" i="2"/>
  <c r="M55" i="2" s="1"/>
  <c r="CQ55" i="2"/>
  <c r="H55" i="2" s="1"/>
  <c r="CN55" i="2"/>
  <c r="K55" i="2" s="1"/>
  <c r="L55" i="2" s="1"/>
  <c r="CM55" i="2"/>
  <c r="CL55" i="2"/>
  <c r="CK55" i="2"/>
  <c r="CJ55" i="2"/>
  <c r="CI55" i="2"/>
  <c r="CH55" i="2"/>
  <c r="BQ55" i="2"/>
  <c r="BP55" i="2"/>
  <c r="BO55" i="2"/>
  <c r="BN55" i="2"/>
  <c r="BM55" i="2"/>
  <c r="BR55" i="2" s="1"/>
  <c r="I55" i="2" s="1"/>
  <c r="J55" i="2" s="1"/>
  <c r="AU55" i="2"/>
  <c r="AV55" i="2" s="1"/>
  <c r="F55" i="2" s="1"/>
  <c r="G55" i="2" s="1"/>
  <c r="AD55" i="2"/>
  <c r="E55" i="2"/>
  <c r="D55" i="2"/>
  <c r="CT54" i="2"/>
  <c r="CQ54" i="2"/>
  <c r="H54" i="2" s="1"/>
  <c r="CN54" i="2"/>
  <c r="K54" i="2" s="1"/>
  <c r="L54" i="2" s="1"/>
  <c r="CM54" i="2"/>
  <c r="CL54" i="2"/>
  <c r="CK54" i="2"/>
  <c r="CJ54" i="2"/>
  <c r="CI54" i="2"/>
  <c r="CH54" i="2"/>
  <c r="BQ54" i="2"/>
  <c r="BP54" i="2"/>
  <c r="BO54" i="2"/>
  <c r="BN54" i="2"/>
  <c r="BM54" i="2"/>
  <c r="BR54" i="2" s="1"/>
  <c r="I54" i="2" s="1"/>
  <c r="J54" i="2" s="1"/>
  <c r="AU54" i="2"/>
  <c r="AV54" i="2" s="1"/>
  <c r="F54" i="2" s="1"/>
  <c r="G54" i="2" s="1"/>
  <c r="AD54" i="2"/>
  <c r="M54" i="2"/>
  <c r="E54" i="2"/>
  <c r="D54" i="2"/>
  <c r="CT53" i="2"/>
  <c r="CQ53" i="2"/>
  <c r="H53" i="2" s="1"/>
  <c r="CN53" i="2"/>
  <c r="K53" i="2" s="1"/>
  <c r="L53" i="2" s="1"/>
  <c r="CM53" i="2"/>
  <c r="CL53" i="2"/>
  <c r="CK53" i="2"/>
  <c r="CJ53" i="2"/>
  <c r="CI53" i="2"/>
  <c r="CH53" i="2"/>
  <c r="BQ53" i="2"/>
  <c r="BP53" i="2"/>
  <c r="BO53" i="2"/>
  <c r="BN53" i="2"/>
  <c r="BM53" i="2"/>
  <c r="BR53" i="2" s="1"/>
  <c r="I53" i="2" s="1"/>
  <c r="J53" i="2" s="1"/>
  <c r="AV53" i="2"/>
  <c r="F53" i="2" s="1"/>
  <c r="G53" i="2" s="1"/>
  <c r="AU53" i="2"/>
  <c r="AD53" i="2"/>
  <c r="M53" i="2"/>
  <c r="E53" i="2"/>
  <c r="D53" i="2"/>
  <c r="CT52" i="2"/>
  <c r="M52" i="2" s="1"/>
  <c r="CQ52" i="2"/>
  <c r="H52" i="2" s="1"/>
  <c r="CN52" i="2"/>
  <c r="K52" i="2" s="1"/>
  <c r="L52" i="2" s="1"/>
  <c r="CM52" i="2"/>
  <c r="CL52" i="2"/>
  <c r="CK52" i="2"/>
  <c r="CJ52" i="2"/>
  <c r="CI52" i="2"/>
  <c r="CH52" i="2"/>
  <c r="BQ52" i="2"/>
  <c r="BP52" i="2"/>
  <c r="BO52" i="2"/>
  <c r="BN52" i="2"/>
  <c r="BM52" i="2"/>
  <c r="BR52" i="2" s="1"/>
  <c r="I52" i="2" s="1"/>
  <c r="J52" i="2" s="1"/>
  <c r="AU52" i="2"/>
  <c r="AV52" i="2" s="1"/>
  <c r="F52" i="2" s="1"/>
  <c r="G52" i="2" s="1"/>
  <c r="AD52" i="2"/>
  <c r="E52" i="2"/>
  <c r="D52" i="2"/>
  <c r="CT51" i="2"/>
  <c r="M51" i="2" s="1"/>
  <c r="CQ51" i="2"/>
  <c r="H51" i="2" s="1"/>
  <c r="CN51" i="2"/>
  <c r="K51" i="2" s="1"/>
  <c r="L51" i="2" s="1"/>
  <c r="CM51" i="2"/>
  <c r="CL51" i="2"/>
  <c r="CK51" i="2"/>
  <c r="CJ51" i="2"/>
  <c r="CI51" i="2"/>
  <c r="CH51" i="2"/>
  <c r="BQ51" i="2"/>
  <c r="BP51" i="2"/>
  <c r="BO51" i="2"/>
  <c r="BN51" i="2"/>
  <c r="BM51" i="2"/>
  <c r="BR51" i="2" s="1"/>
  <c r="I51" i="2" s="1"/>
  <c r="J51" i="2" s="1"/>
  <c r="AU51" i="2"/>
  <c r="AV51" i="2" s="1"/>
  <c r="F51" i="2" s="1"/>
  <c r="G51" i="2" s="1"/>
  <c r="AD51" i="2"/>
  <c r="E51" i="2"/>
  <c r="D51" i="2"/>
  <c r="CT50" i="2"/>
  <c r="CQ50" i="2"/>
  <c r="H50" i="2" s="1"/>
  <c r="CN50" i="2"/>
  <c r="K50" i="2" s="1"/>
  <c r="L50" i="2" s="1"/>
  <c r="CM50" i="2"/>
  <c r="CL50" i="2"/>
  <c r="CK50" i="2"/>
  <c r="CJ50" i="2"/>
  <c r="CI50" i="2"/>
  <c r="CH50" i="2"/>
  <c r="BQ50" i="2"/>
  <c r="BP50" i="2"/>
  <c r="BO50" i="2"/>
  <c r="BN50" i="2"/>
  <c r="BM50" i="2"/>
  <c r="BR50" i="2" s="1"/>
  <c r="I50" i="2" s="1"/>
  <c r="AU50" i="2"/>
  <c r="AV50" i="2" s="1"/>
  <c r="F50" i="2" s="1"/>
  <c r="G50" i="2" s="1"/>
  <c r="AD50" i="2"/>
  <c r="M50" i="2"/>
  <c r="J50" i="2"/>
  <c r="E50" i="2"/>
  <c r="D50" i="2"/>
  <c r="CT49" i="2"/>
  <c r="M49" i="2" s="1"/>
  <c r="CQ49" i="2"/>
  <c r="CN49" i="2"/>
  <c r="K49" i="2" s="1"/>
  <c r="L49" i="2" s="1"/>
  <c r="CM49" i="2"/>
  <c r="CL49" i="2"/>
  <c r="CK49" i="2"/>
  <c r="CJ49" i="2"/>
  <c r="CI49" i="2"/>
  <c r="CH49" i="2"/>
  <c r="BQ49" i="2"/>
  <c r="BP49" i="2"/>
  <c r="BO49" i="2"/>
  <c r="BN49" i="2"/>
  <c r="BM49" i="2"/>
  <c r="BR49" i="2" s="1"/>
  <c r="I49" i="2" s="1"/>
  <c r="J49" i="2" s="1"/>
  <c r="AU49" i="2"/>
  <c r="AV49" i="2" s="1"/>
  <c r="F49" i="2" s="1"/>
  <c r="G49" i="2" s="1"/>
  <c r="AD49" i="2"/>
  <c r="H49" i="2"/>
  <c r="E49" i="2"/>
  <c r="D49" i="2"/>
  <c r="CT48" i="2"/>
  <c r="M48" i="2" s="1"/>
  <c r="CQ48" i="2"/>
  <c r="CN48" i="2"/>
  <c r="K48" i="2" s="1"/>
  <c r="L48" i="2" s="1"/>
  <c r="CM48" i="2"/>
  <c r="CL48" i="2"/>
  <c r="CK48" i="2"/>
  <c r="CJ48" i="2"/>
  <c r="CI48" i="2"/>
  <c r="CH48" i="2"/>
  <c r="BQ48" i="2"/>
  <c r="BP48" i="2"/>
  <c r="BO48" i="2"/>
  <c r="BN48" i="2"/>
  <c r="BM48" i="2"/>
  <c r="BR48" i="2" s="1"/>
  <c r="I48" i="2" s="1"/>
  <c r="AU48" i="2"/>
  <c r="AV48" i="2" s="1"/>
  <c r="F48" i="2" s="1"/>
  <c r="G48" i="2" s="1"/>
  <c r="AD48" i="2"/>
  <c r="J48" i="2"/>
  <c r="H48" i="2"/>
  <c r="E48" i="2"/>
  <c r="D48" i="2"/>
  <c r="CT47" i="2"/>
  <c r="M47" i="2" s="1"/>
  <c r="CQ47" i="2"/>
  <c r="H47" i="2" s="1"/>
  <c r="CN47" i="2"/>
  <c r="K47" i="2" s="1"/>
  <c r="L47" i="2" s="1"/>
  <c r="CM47" i="2"/>
  <c r="CL47" i="2"/>
  <c r="CK47" i="2"/>
  <c r="CJ47" i="2"/>
  <c r="CI47" i="2"/>
  <c r="CH47" i="2"/>
  <c r="BQ47" i="2"/>
  <c r="BP47" i="2"/>
  <c r="BO47" i="2"/>
  <c r="BN47" i="2"/>
  <c r="BM47" i="2"/>
  <c r="BR47" i="2" s="1"/>
  <c r="I47" i="2" s="1"/>
  <c r="J47" i="2" s="1"/>
  <c r="AV47" i="2"/>
  <c r="F47" i="2" s="1"/>
  <c r="G47" i="2" s="1"/>
  <c r="AU47" i="2"/>
  <c r="AD47" i="2"/>
  <c r="E47" i="2"/>
  <c r="D47" i="2"/>
  <c r="CT46" i="2"/>
  <c r="M46" i="2" s="1"/>
  <c r="CQ46" i="2"/>
  <c r="H46" i="2" s="1"/>
  <c r="CL46" i="2"/>
  <c r="CK46" i="2"/>
  <c r="CJ46" i="2"/>
  <c r="CI46" i="2"/>
  <c r="CH46" i="2"/>
  <c r="CM46" i="2" s="1"/>
  <c r="CN46" i="2" s="1"/>
  <c r="K46" i="2" s="1"/>
  <c r="L46" i="2" s="1"/>
  <c r="BQ46" i="2"/>
  <c r="BP46" i="2"/>
  <c r="BO46" i="2"/>
  <c r="BN46" i="2"/>
  <c r="BM46" i="2"/>
  <c r="BR46" i="2" s="1"/>
  <c r="I46" i="2" s="1"/>
  <c r="J46" i="2" s="1"/>
  <c r="AU46" i="2"/>
  <c r="AV46" i="2" s="1"/>
  <c r="F46" i="2" s="1"/>
  <c r="G46" i="2" s="1"/>
  <c r="AD46" i="2"/>
  <c r="D46" i="2" s="1"/>
  <c r="E46" i="2" s="1"/>
  <c r="CT45" i="2"/>
  <c r="CQ45" i="2"/>
  <c r="H45" i="2" s="1"/>
  <c r="CL45" i="2"/>
  <c r="CK45" i="2"/>
  <c r="CJ45" i="2"/>
  <c r="CI45" i="2"/>
  <c r="CH45" i="2"/>
  <c r="CM45" i="2" s="1"/>
  <c r="CN45" i="2" s="1"/>
  <c r="K45" i="2" s="1"/>
  <c r="L45" i="2" s="1"/>
  <c r="BQ45" i="2"/>
  <c r="BP45" i="2"/>
  <c r="BO45" i="2"/>
  <c r="BN45" i="2"/>
  <c r="BM45" i="2"/>
  <c r="BR45" i="2" s="1"/>
  <c r="I45" i="2" s="1"/>
  <c r="AU45" i="2"/>
  <c r="AV45" i="2" s="1"/>
  <c r="F45" i="2" s="1"/>
  <c r="G45" i="2" s="1"/>
  <c r="AD45" i="2"/>
  <c r="D45" i="2" s="1"/>
  <c r="E45" i="2" s="1"/>
  <c r="M45" i="2"/>
  <c r="J45" i="2"/>
  <c r="CT44" i="2"/>
  <c r="M44" i="2" s="1"/>
  <c r="CQ44" i="2"/>
  <c r="H44" i="2" s="1"/>
  <c r="CL44" i="2"/>
  <c r="CK44" i="2"/>
  <c r="CJ44" i="2"/>
  <c r="CI44" i="2"/>
  <c r="CH44" i="2"/>
  <c r="CM44" i="2" s="1"/>
  <c r="CN44" i="2" s="1"/>
  <c r="K44" i="2" s="1"/>
  <c r="L44" i="2" s="1"/>
  <c r="BQ44" i="2"/>
  <c r="BP44" i="2"/>
  <c r="BO44" i="2"/>
  <c r="BN44" i="2"/>
  <c r="BM44" i="2"/>
  <c r="BR44" i="2" s="1"/>
  <c r="I44" i="2" s="1"/>
  <c r="J44" i="2" s="1"/>
  <c r="AU44" i="2"/>
  <c r="AV44" i="2" s="1"/>
  <c r="F44" i="2" s="1"/>
  <c r="G44" i="2" s="1"/>
  <c r="AD44" i="2"/>
  <c r="D44" i="2" s="1"/>
  <c r="E44" i="2" s="1"/>
  <c r="CT43" i="2"/>
  <c r="M43" i="2" s="1"/>
  <c r="CQ43" i="2"/>
  <c r="H43" i="2" s="1"/>
  <c r="CL43" i="2"/>
  <c r="CK43" i="2"/>
  <c r="CJ43" i="2"/>
  <c r="CI43" i="2"/>
  <c r="CH43" i="2"/>
  <c r="CM43" i="2" s="1"/>
  <c r="CN43" i="2" s="1"/>
  <c r="K43" i="2" s="1"/>
  <c r="L43" i="2" s="1"/>
  <c r="BQ43" i="2"/>
  <c r="BP43" i="2"/>
  <c r="BO43" i="2"/>
  <c r="BN43" i="2"/>
  <c r="BM43" i="2"/>
  <c r="BR43" i="2" s="1"/>
  <c r="I43" i="2" s="1"/>
  <c r="J43" i="2" s="1"/>
  <c r="AU43" i="2"/>
  <c r="AV43" i="2" s="1"/>
  <c r="F43" i="2" s="1"/>
  <c r="G43" i="2" s="1"/>
  <c r="AD43" i="2"/>
  <c r="D43" i="2" s="1"/>
  <c r="E43" i="2" s="1"/>
  <c r="CT42" i="2"/>
  <c r="M42" i="2" s="1"/>
  <c r="CQ42" i="2"/>
  <c r="H42" i="2" s="1"/>
  <c r="CL42" i="2"/>
  <c r="CK42" i="2"/>
  <c r="CJ42" i="2"/>
  <c r="CI42" i="2"/>
  <c r="CH42" i="2"/>
  <c r="CM42" i="2" s="1"/>
  <c r="CN42" i="2" s="1"/>
  <c r="K42" i="2" s="1"/>
  <c r="L42" i="2" s="1"/>
  <c r="BQ42" i="2"/>
  <c r="BP42" i="2"/>
  <c r="BO42" i="2"/>
  <c r="BN42" i="2"/>
  <c r="BM42" i="2"/>
  <c r="AU42" i="2"/>
  <c r="AV42" i="2" s="1"/>
  <c r="F42" i="2" s="1"/>
  <c r="G42" i="2" s="1"/>
  <c r="AD42" i="2"/>
  <c r="D42" i="2" s="1"/>
  <c r="E42" i="2"/>
  <c r="CT41" i="2"/>
  <c r="M41" i="2" s="1"/>
  <c r="CQ41" i="2"/>
  <c r="H41" i="2" s="1"/>
  <c r="CL41" i="2"/>
  <c r="CK41" i="2"/>
  <c r="CJ41" i="2"/>
  <c r="CI41" i="2"/>
  <c r="CH41" i="2"/>
  <c r="CM41" i="2" s="1"/>
  <c r="CN41" i="2" s="1"/>
  <c r="K41" i="2" s="1"/>
  <c r="L41" i="2" s="1"/>
  <c r="BQ41" i="2"/>
  <c r="BP41" i="2"/>
  <c r="BO41" i="2"/>
  <c r="BN41" i="2"/>
  <c r="BM41" i="2"/>
  <c r="AU41" i="2"/>
  <c r="AV41" i="2" s="1"/>
  <c r="F41" i="2" s="1"/>
  <c r="G41" i="2" s="1"/>
  <c r="AD41" i="2"/>
  <c r="D41" i="2" s="1"/>
  <c r="E41" i="2" s="1"/>
  <c r="CT40" i="2"/>
  <c r="M40" i="2" s="1"/>
  <c r="CQ40" i="2"/>
  <c r="H40" i="2" s="1"/>
  <c r="CL40" i="2"/>
  <c r="CK40" i="2"/>
  <c r="CJ40" i="2"/>
  <c r="CI40" i="2"/>
  <c r="CH40" i="2"/>
  <c r="CM40" i="2" s="1"/>
  <c r="CN40" i="2" s="1"/>
  <c r="K40" i="2" s="1"/>
  <c r="L40" i="2" s="1"/>
  <c r="BQ40" i="2"/>
  <c r="BP40" i="2"/>
  <c r="BO40" i="2"/>
  <c r="BN40" i="2"/>
  <c r="BM40" i="2"/>
  <c r="BR40" i="2" s="1"/>
  <c r="I40" i="2" s="1"/>
  <c r="J40" i="2" s="1"/>
  <c r="AU40" i="2"/>
  <c r="AV40" i="2" s="1"/>
  <c r="F40" i="2" s="1"/>
  <c r="G40" i="2" s="1"/>
  <c r="AD40" i="2"/>
  <c r="D40" i="2" s="1"/>
  <c r="E40" i="2" s="1"/>
  <c r="CT39" i="2"/>
  <c r="CQ39" i="2"/>
  <c r="H39" i="2" s="1"/>
  <c r="CL39" i="2"/>
  <c r="CK39" i="2"/>
  <c r="CJ39" i="2"/>
  <c r="CI39" i="2"/>
  <c r="CH39" i="2"/>
  <c r="CM39" i="2" s="1"/>
  <c r="CN39" i="2" s="1"/>
  <c r="K39" i="2" s="1"/>
  <c r="L39" i="2" s="1"/>
  <c r="BQ39" i="2"/>
  <c r="BP39" i="2"/>
  <c r="BO39" i="2"/>
  <c r="BN39" i="2"/>
  <c r="BM39" i="2"/>
  <c r="AU39" i="2"/>
  <c r="AV39" i="2" s="1"/>
  <c r="F39" i="2" s="1"/>
  <c r="G39" i="2" s="1"/>
  <c r="AD39" i="2"/>
  <c r="D39" i="2" s="1"/>
  <c r="E39" i="2" s="1"/>
  <c r="M39" i="2"/>
  <c r="CT38" i="2"/>
  <c r="CQ38" i="2"/>
  <c r="H38" i="2" s="1"/>
  <c r="CL38" i="2"/>
  <c r="CK38" i="2"/>
  <c r="CJ38" i="2"/>
  <c r="CI38" i="2"/>
  <c r="CH38" i="2"/>
  <c r="CM38" i="2" s="1"/>
  <c r="CN38" i="2" s="1"/>
  <c r="K38" i="2" s="1"/>
  <c r="L38" i="2" s="1"/>
  <c r="BQ38" i="2"/>
  <c r="BP38" i="2"/>
  <c r="BO38" i="2"/>
  <c r="BN38" i="2"/>
  <c r="BM38" i="2"/>
  <c r="BR38" i="2" s="1"/>
  <c r="I38" i="2" s="1"/>
  <c r="J38" i="2" s="1"/>
  <c r="AU38" i="2"/>
  <c r="AV38" i="2" s="1"/>
  <c r="F38" i="2" s="1"/>
  <c r="G38" i="2" s="1"/>
  <c r="AD38" i="2"/>
  <c r="D38" i="2" s="1"/>
  <c r="E38" i="2" s="1"/>
  <c r="M38" i="2"/>
  <c r="CT37" i="2"/>
  <c r="M37" i="2" s="1"/>
  <c r="CQ37" i="2"/>
  <c r="H37" i="2" s="1"/>
  <c r="CL37" i="2"/>
  <c r="CK37" i="2"/>
  <c r="CJ37" i="2"/>
  <c r="CI37" i="2"/>
  <c r="CH37" i="2"/>
  <c r="CM37" i="2" s="1"/>
  <c r="CN37" i="2" s="1"/>
  <c r="K37" i="2" s="1"/>
  <c r="L37" i="2" s="1"/>
  <c r="BQ37" i="2"/>
  <c r="BP37" i="2"/>
  <c r="BO37" i="2"/>
  <c r="BN37" i="2"/>
  <c r="BM37" i="2"/>
  <c r="BR37" i="2" s="1"/>
  <c r="I37" i="2" s="1"/>
  <c r="J37" i="2" s="1"/>
  <c r="AU37" i="2"/>
  <c r="AV37" i="2" s="1"/>
  <c r="F37" i="2" s="1"/>
  <c r="G37" i="2" s="1"/>
  <c r="AD37" i="2"/>
  <c r="D37" i="2" s="1"/>
  <c r="E37" i="2" s="1"/>
  <c r="CT36" i="2"/>
  <c r="M36" i="2" s="1"/>
  <c r="CQ36" i="2"/>
  <c r="H36" i="2" s="1"/>
  <c r="CL36" i="2"/>
  <c r="CK36" i="2"/>
  <c r="CJ36" i="2"/>
  <c r="CI36" i="2"/>
  <c r="CH36" i="2"/>
  <c r="CM36" i="2" s="1"/>
  <c r="CN36" i="2" s="1"/>
  <c r="K36" i="2" s="1"/>
  <c r="L36" i="2" s="1"/>
  <c r="BQ36" i="2"/>
  <c r="BP36" i="2"/>
  <c r="BO36" i="2"/>
  <c r="BN36" i="2"/>
  <c r="BM36" i="2"/>
  <c r="AU36" i="2"/>
  <c r="AV36" i="2" s="1"/>
  <c r="F36" i="2" s="1"/>
  <c r="G36" i="2" s="1"/>
  <c r="AD36" i="2"/>
  <c r="D36" i="2" s="1"/>
  <c r="E36" i="2" s="1"/>
  <c r="CT35" i="2"/>
  <c r="M35" i="2" s="1"/>
  <c r="CQ35" i="2"/>
  <c r="H35" i="2" s="1"/>
  <c r="CL35" i="2"/>
  <c r="CK35" i="2"/>
  <c r="CJ35" i="2"/>
  <c r="CI35" i="2"/>
  <c r="CH35" i="2"/>
  <c r="CM35" i="2" s="1"/>
  <c r="CN35" i="2" s="1"/>
  <c r="K35" i="2" s="1"/>
  <c r="L35" i="2" s="1"/>
  <c r="BQ35" i="2"/>
  <c r="BP35" i="2"/>
  <c r="BO35" i="2"/>
  <c r="BN35" i="2"/>
  <c r="BM35" i="2"/>
  <c r="BR35" i="2" s="1"/>
  <c r="I35" i="2" s="1"/>
  <c r="J35" i="2" s="1"/>
  <c r="AU35" i="2"/>
  <c r="AV35" i="2" s="1"/>
  <c r="F35" i="2" s="1"/>
  <c r="G35" i="2" s="1"/>
  <c r="AD35" i="2"/>
  <c r="D35" i="2" s="1"/>
  <c r="E35" i="2" s="1"/>
  <c r="CT34" i="2"/>
  <c r="M34" i="2" s="1"/>
  <c r="CQ34" i="2"/>
  <c r="H34" i="2" s="1"/>
  <c r="CL34" i="2"/>
  <c r="CK34" i="2"/>
  <c r="CJ34" i="2"/>
  <c r="CI34" i="2"/>
  <c r="CH34" i="2"/>
  <c r="CM34" i="2" s="1"/>
  <c r="CN34" i="2" s="1"/>
  <c r="K34" i="2" s="1"/>
  <c r="L34" i="2" s="1"/>
  <c r="BQ34" i="2"/>
  <c r="BP34" i="2"/>
  <c r="BO34" i="2"/>
  <c r="BN34" i="2"/>
  <c r="BM34" i="2"/>
  <c r="BR34" i="2" s="1"/>
  <c r="I34" i="2" s="1"/>
  <c r="J34" i="2" s="1"/>
  <c r="AU34" i="2"/>
  <c r="AV34" i="2" s="1"/>
  <c r="F34" i="2" s="1"/>
  <c r="G34" i="2" s="1"/>
  <c r="AD34" i="2"/>
  <c r="D34" i="2" s="1"/>
  <c r="E34" i="2" s="1"/>
  <c r="DF33" i="2"/>
  <c r="CT33" i="2"/>
  <c r="M33" i="2" s="1"/>
  <c r="CQ33" i="2"/>
  <c r="H33" i="2" s="1"/>
  <c r="CL33" i="2"/>
  <c r="CK33" i="2"/>
  <c r="CJ33" i="2"/>
  <c r="CI33" i="2"/>
  <c r="CH33" i="2"/>
  <c r="CM33" i="2" s="1"/>
  <c r="CN33" i="2" s="1"/>
  <c r="K33" i="2" s="1"/>
  <c r="L33" i="2" s="1"/>
  <c r="BQ33" i="2"/>
  <c r="BP33" i="2"/>
  <c r="BO33" i="2"/>
  <c r="BN33" i="2"/>
  <c r="BM33" i="2"/>
  <c r="BR33" i="2" s="1"/>
  <c r="I33" i="2" s="1"/>
  <c r="J33" i="2" s="1"/>
  <c r="AU33" i="2"/>
  <c r="AV33" i="2" s="1"/>
  <c r="F33" i="2" s="1"/>
  <c r="G33" i="2" s="1"/>
  <c r="AD33" i="2"/>
  <c r="D33" i="2" s="1"/>
  <c r="E33" i="2" s="1"/>
  <c r="DF32" i="2"/>
  <c r="CT32" i="2"/>
  <c r="M32" i="2" s="1"/>
  <c r="CQ32" i="2"/>
  <c r="H32" i="2" s="1"/>
  <c r="CL32" i="2"/>
  <c r="CK32" i="2"/>
  <c r="CJ32" i="2"/>
  <c r="CI32" i="2"/>
  <c r="CH32" i="2"/>
  <c r="CM32" i="2" s="1"/>
  <c r="CN32" i="2" s="1"/>
  <c r="K32" i="2" s="1"/>
  <c r="L32" i="2" s="1"/>
  <c r="BQ32" i="2"/>
  <c r="BP32" i="2"/>
  <c r="BO32" i="2"/>
  <c r="BN32" i="2"/>
  <c r="BM32" i="2"/>
  <c r="AU32" i="2"/>
  <c r="AV32" i="2" s="1"/>
  <c r="F32" i="2" s="1"/>
  <c r="G32" i="2" s="1"/>
  <c r="AD32" i="2"/>
  <c r="D32" i="2" s="1"/>
  <c r="E32" i="2" s="1"/>
  <c r="DF31" i="2"/>
  <c r="CT31" i="2"/>
  <c r="M31" i="2" s="1"/>
  <c r="CQ31" i="2"/>
  <c r="H31" i="2" s="1"/>
  <c r="CM31" i="2"/>
  <c r="CN31" i="2" s="1"/>
  <c r="K31" i="2" s="1"/>
  <c r="L31" i="2" s="1"/>
  <c r="CL31" i="2"/>
  <c r="CK31" i="2"/>
  <c r="CJ31" i="2"/>
  <c r="CI31" i="2"/>
  <c r="CH31" i="2"/>
  <c r="BQ31" i="2"/>
  <c r="BP31" i="2"/>
  <c r="BO31" i="2"/>
  <c r="BN31" i="2"/>
  <c r="BM31" i="2"/>
  <c r="BR31" i="2" s="1"/>
  <c r="I31" i="2" s="1"/>
  <c r="J31" i="2" s="1"/>
  <c r="AU31" i="2"/>
  <c r="AV31" i="2" s="1"/>
  <c r="F31" i="2" s="1"/>
  <c r="G31" i="2" s="1"/>
  <c r="AD31" i="2"/>
  <c r="D31" i="2" s="1"/>
  <c r="E31" i="2" s="1"/>
  <c r="DF30" i="2"/>
  <c r="CT30" i="2"/>
  <c r="M30" i="2" s="1"/>
  <c r="CQ30" i="2"/>
  <c r="H30" i="2" s="1"/>
  <c r="CL30" i="2"/>
  <c r="CK30" i="2"/>
  <c r="CJ30" i="2"/>
  <c r="CI30" i="2"/>
  <c r="CH30" i="2"/>
  <c r="CM30" i="2" s="1"/>
  <c r="CN30" i="2" s="1"/>
  <c r="K30" i="2" s="1"/>
  <c r="L30" i="2" s="1"/>
  <c r="BQ30" i="2"/>
  <c r="BP30" i="2"/>
  <c r="BO30" i="2"/>
  <c r="BN30" i="2"/>
  <c r="BM30" i="2"/>
  <c r="AU30" i="2"/>
  <c r="AV30" i="2" s="1"/>
  <c r="AD30" i="2"/>
  <c r="D30" i="2" s="1"/>
  <c r="E30" i="2" s="1"/>
  <c r="F30" i="2"/>
  <c r="G30" i="2" s="1"/>
  <c r="DF29" i="2"/>
  <c r="CT29" i="2"/>
  <c r="M29" i="2" s="1"/>
  <c r="CQ29" i="2"/>
  <c r="H29" i="2" s="1"/>
  <c r="CL29" i="2"/>
  <c r="CK29" i="2"/>
  <c r="CJ29" i="2"/>
  <c r="CI29" i="2"/>
  <c r="CH29" i="2"/>
  <c r="CM29" i="2" s="1"/>
  <c r="CN29" i="2" s="1"/>
  <c r="K29" i="2" s="1"/>
  <c r="L29" i="2" s="1"/>
  <c r="BQ29" i="2"/>
  <c r="BP29" i="2"/>
  <c r="BO29" i="2"/>
  <c r="BN29" i="2"/>
  <c r="BR29" i="2" s="1"/>
  <c r="I29" i="2" s="1"/>
  <c r="J29" i="2" s="1"/>
  <c r="BM29" i="2"/>
  <c r="AU29" i="2"/>
  <c r="AV29" i="2" s="1"/>
  <c r="F29" i="2" s="1"/>
  <c r="G29" i="2" s="1"/>
  <c r="AD29" i="2"/>
  <c r="D29" i="2" s="1"/>
  <c r="E29" i="2" s="1"/>
  <c r="DF28" i="2"/>
  <c r="CT28" i="2"/>
  <c r="M28" i="2" s="1"/>
  <c r="CQ28" i="2"/>
  <c r="H28" i="2" s="1"/>
  <c r="CL28" i="2"/>
  <c r="CK28" i="2"/>
  <c r="CJ28" i="2"/>
  <c r="CI28" i="2"/>
  <c r="CH28" i="2"/>
  <c r="CM28" i="2" s="1"/>
  <c r="CN28" i="2" s="1"/>
  <c r="K28" i="2" s="1"/>
  <c r="L28" i="2" s="1"/>
  <c r="BQ28" i="2"/>
  <c r="BP28" i="2"/>
  <c r="BO28" i="2"/>
  <c r="BN28" i="2"/>
  <c r="BM28" i="2"/>
  <c r="BR28" i="2" s="1"/>
  <c r="I28" i="2" s="1"/>
  <c r="J28" i="2" s="1"/>
  <c r="AU28" i="2"/>
  <c r="AV28" i="2" s="1"/>
  <c r="F28" i="2" s="1"/>
  <c r="G28" i="2" s="1"/>
  <c r="AD28" i="2"/>
  <c r="D28" i="2" s="1"/>
  <c r="E28" i="2" s="1"/>
  <c r="DF27" i="2"/>
  <c r="CT27" i="2"/>
  <c r="M27" i="2" s="1"/>
  <c r="CQ27" i="2"/>
  <c r="H27" i="2" s="1"/>
  <c r="CL27" i="2"/>
  <c r="CK27" i="2"/>
  <c r="CJ27" i="2"/>
  <c r="CI27" i="2"/>
  <c r="CH27" i="2"/>
  <c r="CM27" i="2" s="1"/>
  <c r="CN27" i="2" s="1"/>
  <c r="K27" i="2" s="1"/>
  <c r="L27" i="2" s="1"/>
  <c r="BQ27" i="2"/>
  <c r="BP27" i="2"/>
  <c r="BO27" i="2"/>
  <c r="BN27" i="2"/>
  <c r="BM27" i="2"/>
  <c r="AU27" i="2"/>
  <c r="AV27" i="2" s="1"/>
  <c r="F27" i="2" s="1"/>
  <c r="G27" i="2" s="1"/>
  <c r="AD27" i="2"/>
  <c r="D27" i="2" s="1"/>
  <c r="E27" i="2" s="1"/>
  <c r="DF26" i="2"/>
  <c r="CT26" i="2"/>
  <c r="CQ26" i="2"/>
  <c r="H26" i="2" s="1"/>
  <c r="CL26" i="2"/>
  <c r="CK26" i="2"/>
  <c r="CJ26" i="2"/>
  <c r="CI26" i="2"/>
  <c r="CH26" i="2"/>
  <c r="CM26" i="2" s="1"/>
  <c r="CN26" i="2" s="1"/>
  <c r="K26" i="2" s="1"/>
  <c r="L26" i="2" s="1"/>
  <c r="BQ26" i="2"/>
  <c r="BP26" i="2"/>
  <c r="BO26" i="2"/>
  <c r="BN26" i="2"/>
  <c r="BR26" i="2" s="1"/>
  <c r="I26" i="2" s="1"/>
  <c r="J26" i="2" s="1"/>
  <c r="BM26" i="2"/>
  <c r="AU26" i="2"/>
  <c r="AV26" i="2" s="1"/>
  <c r="F26" i="2" s="1"/>
  <c r="G26" i="2" s="1"/>
  <c r="AD26" i="2"/>
  <c r="D26" i="2" s="1"/>
  <c r="E26" i="2" s="1"/>
  <c r="M26" i="2"/>
  <c r="DF25" i="2"/>
  <c r="CT25" i="2"/>
  <c r="M25" i="2" s="1"/>
  <c r="CQ25" i="2"/>
  <c r="H25" i="2" s="1"/>
  <c r="CL25" i="2"/>
  <c r="CK25" i="2"/>
  <c r="CJ25" i="2"/>
  <c r="CI25" i="2"/>
  <c r="CH25" i="2"/>
  <c r="CM25" i="2" s="1"/>
  <c r="CN25" i="2" s="1"/>
  <c r="K25" i="2" s="1"/>
  <c r="L25" i="2" s="1"/>
  <c r="BQ25" i="2"/>
  <c r="BP25" i="2"/>
  <c r="BO25" i="2"/>
  <c r="BN25" i="2"/>
  <c r="BM25" i="2"/>
  <c r="BR25" i="2" s="1"/>
  <c r="I25" i="2" s="1"/>
  <c r="J25" i="2" s="1"/>
  <c r="AU25" i="2"/>
  <c r="AV25" i="2" s="1"/>
  <c r="F25" i="2" s="1"/>
  <c r="G25" i="2" s="1"/>
  <c r="AD25" i="2"/>
  <c r="D25" i="2" s="1"/>
  <c r="E25" i="2" s="1"/>
  <c r="DF24" i="2"/>
  <c r="CT24" i="2"/>
  <c r="M24" i="2" s="1"/>
  <c r="CQ24" i="2"/>
  <c r="H24" i="2" s="1"/>
  <c r="CM24" i="2"/>
  <c r="CN24" i="2" s="1"/>
  <c r="K24" i="2" s="1"/>
  <c r="L24" i="2" s="1"/>
  <c r="CL24" i="2"/>
  <c r="CK24" i="2"/>
  <c r="CJ24" i="2"/>
  <c r="CI24" i="2"/>
  <c r="CH24" i="2"/>
  <c r="BQ24" i="2"/>
  <c r="BP24" i="2"/>
  <c r="BO24" i="2"/>
  <c r="BN24" i="2"/>
  <c r="BM24" i="2"/>
  <c r="AU24" i="2"/>
  <c r="AV24" i="2" s="1"/>
  <c r="F24" i="2" s="1"/>
  <c r="G24" i="2" s="1"/>
  <c r="AD24" i="2"/>
  <c r="D24" i="2" s="1"/>
  <c r="E24" i="2" s="1"/>
  <c r="DF23" i="2"/>
  <c r="CT23" i="2"/>
  <c r="M23" i="2" s="1"/>
  <c r="CQ23" i="2"/>
  <c r="H23" i="2" s="1"/>
  <c r="CM23" i="2"/>
  <c r="CN23" i="2" s="1"/>
  <c r="K23" i="2" s="1"/>
  <c r="L23" i="2" s="1"/>
  <c r="CL23" i="2"/>
  <c r="CK23" i="2"/>
  <c r="CJ23" i="2"/>
  <c r="CI23" i="2"/>
  <c r="CH23" i="2"/>
  <c r="BQ23" i="2"/>
  <c r="BP23" i="2"/>
  <c r="BO23" i="2"/>
  <c r="BN23" i="2"/>
  <c r="BM23" i="2"/>
  <c r="BR23" i="2" s="1"/>
  <c r="I23" i="2" s="1"/>
  <c r="J23" i="2" s="1"/>
  <c r="AU23" i="2"/>
  <c r="AV23" i="2" s="1"/>
  <c r="F23" i="2" s="1"/>
  <c r="G23" i="2" s="1"/>
  <c r="AD23" i="2"/>
  <c r="D23" i="2" s="1"/>
  <c r="E23" i="2" s="1"/>
  <c r="DF22" i="2"/>
  <c r="CT22" i="2"/>
  <c r="CQ22" i="2"/>
  <c r="H22" i="2" s="1"/>
  <c r="CN22" i="2"/>
  <c r="K22" i="2" s="1"/>
  <c r="L22" i="2" s="1"/>
  <c r="CL22" i="2"/>
  <c r="CK22" i="2"/>
  <c r="CJ22" i="2"/>
  <c r="CI22" i="2"/>
  <c r="CH22" i="2"/>
  <c r="CM22" i="2" s="1"/>
  <c r="BQ22" i="2"/>
  <c r="BP22" i="2"/>
  <c r="BO22" i="2"/>
  <c r="BN22" i="2"/>
  <c r="BM22" i="2"/>
  <c r="BR22" i="2" s="1"/>
  <c r="I22" i="2" s="1"/>
  <c r="J22" i="2" s="1"/>
  <c r="AU22" i="2"/>
  <c r="AV22" i="2" s="1"/>
  <c r="F22" i="2" s="1"/>
  <c r="G22" i="2" s="1"/>
  <c r="AD22" i="2"/>
  <c r="D22" i="2" s="1"/>
  <c r="E22" i="2" s="1"/>
  <c r="M22" i="2"/>
  <c r="CT21" i="2"/>
  <c r="M21" i="2" s="1"/>
  <c r="CQ21" i="2"/>
  <c r="H21" i="2" s="1"/>
  <c r="CL21" i="2"/>
  <c r="CK21" i="2"/>
  <c r="CJ21" i="2"/>
  <c r="CI21" i="2"/>
  <c r="CH21" i="2"/>
  <c r="CM21" i="2" s="1"/>
  <c r="CN21" i="2" s="1"/>
  <c r="K21" i="2" s="1"/>
  <c r="L21" i="2" s="1"/>
  <c r="BQ21" i="2"/>
  <c r="BP21" i="2"/>
  <c r="BO21" i="2"/>
  <c r="BN21" i="2"/>
  <c r="BM21" i="2"/>
  <c r="BR21" i="2" s="1"/>
  <c r="I21" i="2" s="1"/>
  <c r="J21" i="2" s="1"/>
  <c r="AU21" i="2"/>
  <c r="AV21" i="2" s="1"/>
  <c r="F21" i="2" s="1"/>
  <c r="G21" i="2" s="1"/>
  <c r="AD21" i="2"/>
  <c r="D21" i="2" s="1"/>
  <c r="E21" i="2" s="1"/>
  <c r="DF20" i="2"/>
  <c r="CT20" i="2"/>
  <c r="M20" i="2" s="1"/>
  <c r="CQ20" i="2"/>
  <c r="H20" i="2" s="1"/>
  <c r="CL20" i="2"/>
  <c r="CK20" i="2"/>
  <c r="CJ20" i="2"/>
  <c r="CI20" i="2"/>
  <c r="CH20" i="2"/>
  <c r="CM20" i="2" s="1"/>
  <c r="CN20" i="2" s="1"/>
  <c r="K20" i="2" s="1"/>
  <c r="L20" i="2" s="1"/>
  <c r="BQ20" i="2"/>
  <c r="BP20" i="2"/>
  <c r="BO20" i="2"/>
  <c r="BN20" i="2"/>
  <c r="BM20" i="2"/>
  <c r="BR20" i="2" s="1"/>
  <c r="I20" i="2" s="1"/>
  <c r="J20" i="2" s="1"/>
  <c r="AU20" i="2"/>
  <c r="AV20" i="2" s="1"/>
  <c r="F20" i="2" s="1"/>
  <c r="G20" i="2" s="1"/>
  <c r="AD20" i="2"/>
  <c r="D20" i="2" s="1"/>
  <c r="E20" i="2" s="1"/>
  <c r="DF19" i="2"/>
  <c r="CT19" i="2"/>
  <c r="M19" i="2" s="1"/>
  <c r="CQ19" i="2"/>
  <c r="CL19" i="2"/>
  <c r="CK19" i="2"/>
  <c r="CJ19" i="2"/>
  <c r="CI19" i="2"/>
  <c r="CH19" i="2"/>
  <c r="CM19" i="2" s="1"/>
  <c r="CN19" i="2" s="1"/>
  <c r="K19" i="2" s="1"/>
  <c r="L19" i="2" s="1"/>
  <c r="BQ19" i="2"/>
  <c r="BP19" i="2"/>
  <c r="BO19" i="2"/>
  <c r="BN19" i="2"/>
  <c r="BM19" i="2"/>
  <c r="AU19" i="2"/>
  <c r="AV19" i="2" s="1"/>
  <c r="F19" i="2" s="1"/>
  <c r="G19" i="2" s="1"/>
  <c r="AD19" i="2"/>
  <c r="D19" i="2" s="1"/>
  <c r="E19" i="2" s="1"/>
  <c r="H19" i="2"/>
  <c r="DF18" i="2"/>
  <c r="CT18" i="2"/>
  <c r="M18" i="2" s="1"/>
  <c r="CQ18" i="2"/>
  <c r="H18" i="2" s="1"/>
  <c r="CM18" i="2"/>
  <c r="CN18" i="2" s="1"/>
  <c r="K18" i="2" s="1"/>
  <c r="L18" i="2" s="1"/>
  <c r="CL18" i="2"/>
  <c r="CK18" i="2"/>
  <c r="CJ18" i="2"/>
  <c r="CI18" i="2"/>
  <c r="CH18" i="2"/>
  <c r="BQ18" i="2"/>
  <c r="BP18" i="2"/>
  <c r="BO18" i="2"/>
  <c r="BN18" i="2"/>
  <c r="BM18" i="2"/>
  <c r="BR18" i="2" s="1"/>
  <c r="I18" i="2" s="1"/>
  <c r="J18" i="2" s="1"/>
  <c r="AU18" i="2"/>
  <c r="AV18" i="2" s="1"/>
  <c r="F18" i="2" s="1"/>
  <c r="G18" i="2" s="1"/>
  <c r="AD18" i="2"/>
  <c r="D18" i="2" s="1"/>
  <c r="E18" i="2" s="1"/>
  <c r="DF17" i="2"/>
  <c r="CT17" i="2"/>
  <c r="M17" i="2" s="1"/>
  <c r="CQ17" i="2"/>
  <c r="H17" i="2" s="1"/>
  <c r="CL17" i="2"/>
  <c r="CK17" i="2"/>
  <c r="CJ17" i="2"/>
  <c r="CI17" i="2"/>
  <c r="CH17" i="2"/>
  <c r="CM17" i="2" s="1"/>
  <c r="CN17" i="2" s="1"/>
  <c r="K17" i="2" s="1"/>
  <c r="L17" i="2" s="1"/>
  <c r="BQ17" i="2"/>
  <c r="BP17" i="2"/>
  <c r="BO17" i="2"/>
  <c r="BN17" i="2"/>
  <c r="BM17" i="2"/>
  <c r="BR17" i="2" s="1"/>
  <c r="I17" i="2" s="1"/>
  <c r="J17" i="2" s="1"/>
  <c r="AU17" i="2"/>
  <c r="AV17" i="2" s="1"/>
  <c r="F17" i="2" s="1"/>
  <c r="G17" i="2" s="1"/>
  <c r="AD17" i="2"/>
  <c r="D17" i="2" s="1"/>
  <c r="E17" i="2" s="1"/>
  <c r="DF16" i="2"/>
  <c r="CT16" i="2"/>
  <c r="M16" i="2" s="1"/>
  <c r="CQ16" i="2"/>
  <c r="H16" i="2" s="1"/>
  <c r="CL16" i="2"/>
  <c r="CK16" i="2"/>
  <c r="CJ16" i="2"/>
  <c r="CI16" i="2"/>
  <c r="CH16" i="2"/>
  <c r="CM16" i="2" s="1"/>
  <c r="CN16" i="2" s="1"/>
  <c r="K16" i="2" s="1"/>
  <c r="L16" i="2" s="1"/>
  <c r="BQ16" i="2"/>
  <c r="BP16" i="2"/>
  <c r="BO16" i="2"/>
  <c r="BN16" i="2"/>
  <c r="BR16" i="2" s="1"/>
  <c r="I16" i="2" s="1"/>
  <c r="J16" i="2" s="1"/>
  <c r="BM16" i="2"/>
  <c r="AU16" i="2"/>
  <c r="AV16" i="2" s="1"/>
  <c r="F16" i="2" s="1"/>
  <c r="G16" i="2" s="1"/>
  <c r="AD16" i="2"/>
  <c r="D16" i="2" s="1"/>
  <c r="E16" i="2" s="1"/>
  <c r="DF15" i="2"/>
  <c r="CT15" i="2"/>
  <c r="M15" i="2" s="1"/>
  <c r="CQ15" i="2"/>
  <c r="H15" i="2" s="1"/>
  <c r="CM15" i="2"/>
  <c r="CN15" i="2" s="1"/>
  <c r="K15" i="2" s="1"/>
  <c r="L15" i="2" s="1"/>
  <c r="CL15" i="2"/>
  <c r="CK15" i="2"/>
  <c r="CJ15" i="2"/>
  <c r="CI15" i="2"/>
  <c r="CH15" i="2"/>
  <c r="BQ15" i="2"/>
  <c r="BP15" i="2"/>
  <c r="BO15" i="2"/>
  <c r="BN15" i="2"/>
  <c r="BM15" i="2"/>
  <c r="BR15" i="2" s="1"/>
  <c r="I15" i="2" s="1"/>
  <c r="J15" i="2" s="1"/>
  <c r="AU15" i="2"/>
  <c r="AV15" i="2" s="1"/>
  <c r="F15" i="2" s="1"/>
  <c r="G15" i="2" s="1"/>
  <c r="AD15" i="2"/>
  <c r="D15" i="2" s="1"/>
  <c r="E15" i="2" s="1"/>
  <c r="DF14" i="2"/>
  <c r="CT14" i="2"/>
  <c r="M14" i="2" s="1"/>
  <c r="CQ14" i="2"/>
  <c r="H14" i="2" s="1"/>
  <c r="CL14" i="2"/>
  <c r="CK14" i="2"/>
  <c r="CJ14" i="2"/>
  <c r="CI14" i="2"/>
  <c r="CH14" i="2"/>
  <c r="CM14" i="2" s="1"/>
  <c r="CN14" i="2" s="1"/>
  <c r="K14" i="2" s="1"/>
  <c r="L14" i="2" s="1"/>
  <c r="BQ14" i="2"/>
  <c r="BP14" i="2"/>
  <c r="BO14" i="2"/>
  <c r="BN14" i="2"/>
  <c r="BM14" i="2"/>
  <c r="BR14" i="2" s="1"/>
  <c r="I14" i="2" s="1"/>
  <c r="J14" i="2" s="1"/>
  <c r="AU14" i="2"/>
  <c r="AV14" i="2" s="1"/>
  <c r="F14" i="2" s="1"/>
  <c r="G14" i="2" s="1"/>
  <c r="AD14" i="2"/>
  <c r="D14" i="2" s="1"/>
  <c r="E14" i="2" s="1"/>
  <c r="DF13" i="2"/>
  <c r="CT13" i="2"/>
  <c r="M13" i="2" s="1"/>
  <c r="CQ13" i="2"/>
  <c r="H13" i="2" s="1"/>
  <c r="CL13" i="2"/>
  <c r="CK13" i="2"/>
  <c r="CJ13" i="2"/>
  <c r="CI13" i="2"/>
  <c r="CH13" i="2"/>
  <c r="CM13" i="2" s="1"/>
  <c r="CN13" i="2" s="1"/>
  <c r="K13" i="2" s="1"/>
  <c r="L13" i="2" s="1"/>
  <c r="BQ13" i="2"/>
  <c r="BP13" i="2"/>
  <c r="BO13" i="2"/>
  <c r="BN13" i="2"/>
  <c r="BM13" i="2"/>
  <c r="BR13" i="2" s="1"/>
  <c r="I13" i="2" s="1"/>
  <c r="J13" i="2" s="1"/>
  <c r="AU13" i="2"/>
  <c r="AV13" i="2" s="1"/>
  <c r="F13" i="2" s="1"/>
  <c r="G13" i="2" s="1"/>
  <c r="AD13" i="2"/>
  <c r="D13" i="2" s="1"/>
  <c r="E13" i="2" s="1"/>
  <c r="DF12" i="2"/>
  <c r="CT12" i="2"/>
  <c r="M12" i="2" s="1"/>
  <c r="CQ12" i="2"/>
  <c r="H12" i="2" s="1"/>
  <c r="CL12" i="2"/>
  <c r="CK12" i="2"/>
  <c r="CJ12" i="2"/>
  <c r="CI12" i="2"/>
  <c r="CH12" i="2"/>
  <c r="CM12" i="2" s="1"/>
  <c r="CN12" i="2" s="1"/>
  <c r="K12" i="2" s="1"/>
  <c r="L12" i="2" s="1"/>
  <c r="BQ12" i="2"/>
  <c r="BP12" i="2"/>
  <c r="BO12" i="2"/>
  <c r="BN12" i="2"/>
  <c r="BM12" i="2"/>
  <c r="BR12" i="2" s="1"/>
  <c r="I12" i="2" s="1"/>
  <c r="J12" i="2" s="1"/>
  <c r="AU12" i="2"/>
  <c r="AV12" i="2" s="1"/>
  <c r="F12" i="2" s="1"/>
  <c r="G12" i="2" s="1"/>
  <c r="AD12" i="2"/>
  <c r="D12" i="2" s="1"/>
  <c r="E12" i="2" s="1"/>
  <c r="DF11" i="2"/>
  <c r="CT11" i="2"/>
  <c r="M11" i="2" s="1"/>
  <c r="CQ11" i="2"/>
  <c r="H11" i="2" s="1"/>
  <c r="CL11" i="2"/>
  <c r="CK11" i="2"/>
  <c r="CJ11" i="2"/>
  <c r="CI11" i="2"/>
  <c r="CH11" i="2"/>
  <c r="CM11" i="2" s="1"/>
  <c r="CN11" i="2" s="1"/>
  <c r="K11" i="2" s="1"/>
  <c r="L11" i="2" s="1"/>
  <c r="BQ11" i="2"/>
  <c r="BP11" i="2"/>
  <c r="BO11" i="2"/>
  <c r="BN11" i="2"/>
  <c r="BM11" i="2"/>
  <c r="AU11" i="2"/>
  <c r="AV11" i="2" s="1"/>
  <c r="F11" i="2" s="1"/>
  <c r="G11" i="2" s="1"/>
  <c r="AD11" i="2"/>
  <c r="D11" i="2" s="1"/>
  <c r="E11" i="2" s="1"/>
  <c r="DF10" i="2"/>
  <c r="DF9" i="2"/>
  <c r="CT60" i="1"/>
  <c r="CQ60" i="1"/>
  <c r="H60" i="1" s="1"/>
  <c r="CL60" i="1"/>
  <c r="CK60" i="1"/>
  <c r="CJ60" i="1"/>
  <c r="CI60" i="1"/>
  <c r="CH60" i="1"/>
  <c r="CM60" i="1" s="1"/>
  <c r="CN60" i="1" s="1"/>
  <c r="K60" i="1" s="1"/>
  <c r="L60" i="1" s="1"/>
  <c r="BR60" i="1"/>
  <c r="I60" i="1" s="1"/>
  <c r="J60" i="1" s="1"/>
  <c r="BQ60" i="1"/>
  <c r="BP60" i="1"/>
  <c r="BO60" i="1"/>
  <c r="BN60" i="1"/>
  <c r="BM60" i="1"/>
  <c r="AU60" i="1"/>
  <c r="AV60" i="1" s="1"/>
  <c r="F60" i="1" s="1"/>
  <c r="G60" i="1" s="1"/>
  <c r="AD60" i="1"/>
  <c r="D60" i="1" s="1"/>
  <c r="E60" i="1" s="1"/>
  <c r="M60" i="1"/>
  <c r="CT59" i="1"/>
  <c r="CQ59" i="1"/>
  <c r="H59" i="1" s="1"/>
  <c r="CL59" i="1"/>
  <c r="CK59" i="1"/>
  <c r="CJ59" i="1"/>
  <c r="CI59" i="1"/>
  <c r="CH59" i="1"/>
  <c r="CM59" i="1" s="1"/>
  <c r="CN59" i="1" s="1"/>
  <c r="K59" i="1" s="1"/>
  <c r="L59" i="1" s="1"/>
  <c r="BR59" i="1"/>
  <c r="I59" i="1" s="1"/>
  <c r="J59" i="1" s="1"/>
  <c r="BQ59" i="1"/>
  <c r="BP59" i="1"/>
  <c r="BO59" i="1"/>
  <c r="BN59" i="1"/>
  <c r="BM59" i="1"/>
  <c r="AU59" i="1"/>
  <c r="AV59" i="1" s="1"/>
  <c r="F59" i="1" s="1"/>
  <c r="G59" i="1" s="1"/>
  <c r="AD59" i="1"/>
  <c r="D59" i="1" s="1"/>
  <c r="E59" i="1" s="1"/>
  <c r="M59" i="1"/>
  <c r="CT58" i="1"/>
  <c r="CQ58" i="1"/>
  <c r="H58" i="1" s="1"/>
  <c r="CL58" i="1"/>
  <c r="CK58" i="1"/>
  <c r="CJ58" i="1"/>
  <c r="CI58" i="1"/>
  <c r="CH58" i="1"/>
  <c r="CM58" i="1" s="1"/>
  <c r="CN58" i="1" s="1"/>
  <c r="K58" i="1" s="1"/>
  <c r="L58" i="1" s="1"/>
  <c r="BR58" i="1"/>
  <c r="I58" i="1" s="1"/>
  <c r="J58" i="1" s="1"/>
  <c r="BQ58" i="1"/>
  <c r="BP58" i="1"/>
  <c r="BO58" i="1"/>
  <c r="BN58" i="1"/>
  <c r="BM58" i="1"/>
  <c r="AU58" i="1"/>
  <c r="AV58" i="1" s="1"/>
  <c r="F58" i="1" s="1"/>
  <c r="G58" i="1" s="1"/>
  <c r="AD58" i="1"/>
  <c r="D58" i="1" s="1"/>
  <c r="E58" i="1" s="1"/>
  <c r="M58" i="1"/>
  <c r="CT57" i="1"/>
  <c r="CQ57" i="1"/>
  <c r="H57" i="1" s="1"/>
  <c r="CL57" i="1"/>
  <c r="CK57" i="1"/>
  <c r="CJ57" i="1"/>
  <c r="CI57" i="1"/>
  <c r="CH57" i="1"/>
  <c r="CM57" i="1" s="1"/>
  <c r="CN57" i="1" s="1"/>
  <c r="K57" i="1" s="1"/>
  <c r="L57" i="1" s="1"/>
  <c r="BR57" i="1"/>
  <c r="I57" i="1" s="1"/>
  <c r="J57" i="1" s="1"/>
  <c r="BQ57" i="1"/>
  <c r="BP57" i="1"/>
  <c r="BO57" i="1"/>
  <c r="BN57" i="1"/>
  <c r="BM57" i="1"/>
  <c r="AU57" i="1"/>
  <c r="AV57" i="1" s="1"/>
  <c r="F57" i="1" s="1"/>
  <c r="G57" i="1" s="1"/>
  <c r="AD57" i="1"/>
  <c r="D57" i="1" s="1"/>
  <c r="E57" i="1" s="1"/>
  <c r="M57" i="1"/>
  <c r="CT56" i="1"/>
  <c r="CQ56" i="1"/>
  <c r="H56" i="1" s="1"/>
  <c r="CL56" i="1"/>
  <c r="CK56" i="1"/>
  <c r="CJ56" i="1"/>
  <c r="CI56" i="1"/>
  <c r="CH56" i="1"/>
  <c r="CM56" i="1" s="1"/>
  <c r="CN56" i="1" s="1"/>
  <c r="K56" i="1" s="1"/>
  <c r="L56" i="1" s="1"/>
  <c r="BR56" i="1"/>
  <c r="I56" i="1" s="1"/>
  <c r="J56" i="1" s="1"/>
  <c r="BQ56" i="1"/>
  <c r="BP56" i="1"/>
  <c r="BO56" i="1"/>
  <c r="BN56" i="1"/>
  <c r="BM56" i="1"/>
  <c r="AU56" i="1"/>
  <c r="AV56" i="1" s="1"/>
  <c r="F56" i="1" s="1"/>
  <c r="G56" i="1" s="1"/>
  <c r="AD56" i="1"/>
  <c r="D56" i="1" s="1"/>
  <c r="E56" i="1" s="1"/>
  <c r="M56" i="1"/>
  <c r="CT55" i="1"/>
  <c r="CQ55" i="1"/>
  <c r="H55" i="1" s="1"/>
  <c r="CL55" i="1"/>
  <c r="CK55" i="1"/>
  <c r="CJ55" i="1"/>
  <c r="CI55" i="1"/>
  <c r="CH55" i="1"/>
  <c r="CM55" i="1" s="1"/>
  <c r="CN55" i="1" s="1"/>
  <c r="K55" i="1" s="1"/>
  <c r="L55" i="1" s="1"/>
  <c r="BR55" i="1"/>
  <c r="I55" i="1" s="1"/>
  <c r="J55" i="1" s="1"/>
  <c r="BQ55" i="1"/>
  <c r="BP55" i="1"/>
  <c r="BO55" i="1"/>
  <c r="BN55" i="1"/>
  <c r="BM55" i="1"/>
  <c r="AU55" i="1"/>
  <c r="AV55" i="1" s="1"/>
  <c r="F55" i="1" s="1"/>
  <c r="G55" i="1" s="1"/>
  <c r="AD55" i="1"/>
  <c r="D55" i="1" s="1"/>
  <c r="E55" i="1" s="1"/>
  <c r="M55" i="1"/>
  <c r="CT54" i="1"/>
  <c r="CQ54" i="1"/>
  <c r="H54" i="1" s="1"/>
  <c r="CL54" i="1"/>
  <c r="CK54" i="1"/>
  <c r="CJ54" i="1"/>
  <c r="CI54" i="1"/>
  <c r="CH54" i="1"/>
  <c r="CM54" i="1" s="1"/>
  <c r="CN54" i="1" s="1"/>
  <c r="K54" i="1" s="1"/>
  <c r="L54" i="1" s="1"/>
  <c r="BR54" i="1"/>
  <c r="I54" i="1" s="1"/>
  <c r="J54" i="1" s="1"/>
  <c r="BQ54" i="1"/>
  <c r="BP54" i="1"/>
  <c r="BO54" i="1"/>
  <c r="BN54" i="1"/>
  <c r="BM54" i="1"/>
  <c r="AU54" i="1"/>
  <c r="AV54" i="1" s="1"/>
  <c r="F54" i="1" s="1"/>
  <c r="G54" i="1" s="1"/>
  <c r="AD54" i="1"/>
  <c r="D54" i="1" s="1"/>
  <c r="E54" i="1" s="1"/>
  <c r="M54" i="1"/>
  <c r="CT53" i="1"/>
  <c r="CQ53" i="1"/>
  <c r="H53" i="1" s="1"/>
  <c r="CL53" i="1"/>
  <c r="CK53" i="1"/>
  <c r="CJ53" i="1"/>
  <c r="CI53" i="1"/>
  <c r="CH53" i="1"/>
  <c r="CM53" i="1" s="1"/>
  <c r="CN53" i="1" s="1"/>
  <c r="K53" i="1" s="1"/>
  <c r="L53" i="1" s="1"/>
  <c r="BR53" i="1"/>
  <c r="I53" i="1" s="1"/>
  <c r="J53" i="1" s="1"/>
  <c r="BQ53" i="1"/>
  <c r="BP53" i="1"/>
  <c r="BO53" i="1"/>
  <c r="BN53" i="1"/>
  <c r="BM53" i="1"/>
  <c r="AU53" i="1"/>
  <c r="AV53" i="1" s="1"/>
  <c r="F53" i="1" s="1"/>
  <c r="G53" i="1" s="1"/>
  <c r="AD53" i="1"/>
  <c r="D53" i="1" s="1"/>
  <c r="E53" i="1" s="1"/>
  <c r="M53" i="1"/>
  <c r="CT52" i="1"/>
  <c r="CQ52" i="1"/>
  <c r="H52" i="1" s="1"/>
  <c r="CL52" i="1"/>
  <c r="CK52" i="1"/>
  <c r="CJ52" i="1"/>
  <c r="CI52" i="1"/>
  <c r="CH52" i="1"/>
  <c r="CM52" i="1" s="1"/>
  <c r="CN52" i="1" s="1"/>
  <c r="K52" i="1" s="1"/>
  <c r="L52" i="1" s="1"/>
  <c r="BR52" i="1"/>
  <c r="I52" i="1" s="1"/>
  <c r="J52" i="1" s="1"/>
  <c r="BQ52" i="1"/>
  <c r="BP52" i="1"/>
  <c r="BO52" i="1"/>
  <c r="BN52" i="1"/>
  <c r="BM52" i="1"/>
  <c r="AU52" i="1"/>
  <c r="AV52" i="1" s="1"/>
  <c r="F52" i="1" s="1"/>
  <c r="G52" i="1" s="1"/>
  <c r="AD52" i="1"/>
  <c r="D52" i="1" s="1"/>
  <c r="E52" i="1" s="1"/>
  <c r="M52" i="1"/>
  <c r="CT51" i="1"/>
  <c r="CQ51" i="1"/>
  <c r="H51" i="1" s="1"/>
  <c r="CL51" i="1"/>
  <c r="CK51" i="1"/>
  <c r="CJ51" i="1"/>
  <c r="CI51" i="1"/>
  <c r="CH51" i="1"/>
  <c r="CM51" i="1" s="1"/>
  <c r="CN51" i="1" s="1"/>
  <c r="K51" i="1" s="1"/>
  <c r="L51" i="1" s="1"/>
  <c r="BR51" i="1"/>
  <c r="I51" i="1" s="1"/>
  <c r="J51" i="1" s="1"/>
  <c r="BQ51" i="1"/>
  <c r="BP51" i="1"/>
  <c r="BO51" i="1"/>
  <c r="BN51" i="1"/>
  <c r="BM51" i="1"/>
  <c r="AU51" i="1"/>
  <c r="AV51" i="1" s="1"/>
  <c r="F51" i="1" s="1"/>
  <c r="G51" i="1" s="1"/>
  <c r="AD51" i="1"/>
  <c r="D51" i="1" s="1"/>
  <c r="E51" i="1" s="1"/>
  <c r="M51" i="1"/>
  <c r="CT50" i="1"/>
  <c r="CQ50" i="1"/>
  <c r="H50" i="1" s="1"/>
  <c r="CL50" i="1"/>
  <c r="CK50" i="1"/>
  <c r="CJ50" i="1"/>
  <c r="CI50" i="1"/>
  <c r="CH50" i="1"/>
  <c r="CM50" i="1" s="1"/>
  <c r="CN50" i="1" s="1"/>
  <c r="K50" i="1" s="1"/>
  <c r="L50" i="1" s="1"/>
  <c r="BR50" i="1"/>
  <c r="I50" i="1" s="1"/>
  <c r="J50" i="1" s="1"/>
  <c r="BQ50" i="1"/>
  <c r="BP50" i="1"/>
  <c r="BO50" i="1"/>
  <c r="BN50" i="1"/>
  <c r="BM50" i="1"/>
  <c r="AU50" i="1"/>
  <c r="AV50" i="1" s="1"/>
  <c r="F50" i="1" s="1"/>
  <c r="G50" i="1" s="1"/>
  <c r="AD50" i="1"/>
  <c r="D50" i="1" s="1"/>
  <c r="E50" i="1" s="1"/>
  <c r="M50" i="1"/>
  <c r="CT49" i="1"/>
  <c r="CQ49" i="1"/>
  <c r="H49" i="1" s="1"/>
  <c r="CL49" i="1"/>
  <c r="CK49" i="1"/>
  <c r="CJ49" i="1"/>
  <c r="CI49" i="1"/>
  <c r="CH49" i="1"/>
  <c r="CM49" i="1" s="1"/>
  <c r="CN49" i="1" s="1"/>
  <c r="K49" i="1" s="1"/>
  <c r="L49" i="1" s="1"/>
  <c r="BR49" i="1"/>
  <c r="I49" i="1" s="1"/>
  <c r="J49" i="1" s="1"/>
  <c r="BQ49" i="1"/>
  <c r="BP49" i="1"/>
  <c r="BO49" i="1"/>
  <c r="BN49" i="1"/>
  <c r="BM49" i="1"/>
  <c r="AU49" i="1"/>
  <c r="AV49" i="1" s="1"/>
  <c r="F49" i="1" s="1"/>
  <c r="G49" i="1" s="1"/>
  <c r="AD49" i="1"/>
  <c r="D49" i="1" s="1"/>
  <c r="E49" i="1" s="1"/>
  <c r="M49" i="1"/>
  <c r="CT48" i="1"/>
  <c r="CQ48" i="1"/>
  <c r="H48" i="1" s="1"/>
  <c r="CL48" i="1"/>
  <c r="CK48" i="1"/>
  <c r="CJ48" i="1"/>
  <c r="CI48" i="1"/>
  <c r="CH48" i="1"/>
  <c r="CM48" i="1" s="1"/>
  <c r="CN48" i="1" s="1"/>
  <c r="K48" i="1" s="1"/>
  <c r="L48" i="1" s="1"/>
  <c r="BR48" i="1"/>
  <c r="I48" i="1" s="1"/>
  <c r="J48" i="1" s="1"/>
  <c r="BQ48" i="1"/>
  <c r="BP48" i="1"/>
  <c r="BO48" i="1"/>
  <c r="BN48" i="1"/>
  <c r="BM48" i="1"/>
  <c r="AU48" i="1"/>
  <c r="AV48" i="1" s="1"/>
  <c r="F48" i="1" s="1"/>
  <c r="G48" i="1" s="1"/>
  <c r="AD48" i="1"/>
  <c r="D48" i="1" s="1"/>
  <c r="E48" i="1" s="1"/>
  <c r="M48" i="1"/>
  <c r="CT47" i="1"/>
  <c r="CQ47" i="1"/>
  <c r="H47" i="1" s="1"/>
  <c r="CL47" i="1"/>
  <c r="CK47" i="1"/>
  <c r="CJ47" i="1"/>
  <c r="CI47" i="1"/>
  <c r="CH47" i="1"/>
  <c r="CM47" i="1" s="1"/>
  <c r="CN47" i="1" s="1"/>
  <c r="K47" i="1" s="1"/>
  <c r="L47" i="1" s="1"/>
  <c r="BR47" i="1"/>
  <c r="I47" i="1" s="1"/>
  <c r="J47" i="1" s="1"/>
  <c r="BQ47" i="1"/>
  <c r="BP47" i="1"/>
  <c r="BO47" i="1"/>
  <c r="BN47" i="1"/>
  <c r="BM47" i="1"/>
  <c r="AU47" i="1"/>
  <c r="AV47" i="1" s="1"/>
  <c r="F47" i="1" s="1"/>
  <c r="G47" i="1" s="1"/>
  <c r="AD47" i="1"/>
  <c r="D47" i="1" s="1"/>
  <c r="E47" i="1" s="1"/>
  <c r="M47" i="1"/>
  <c r="CT46" i="1"/>
  <c r="M46" i="1" s="1"/>
  <c r="CQ46" i="1"/>
  <c r="H46" i="1" s="1"/>
  <c r="CL46" i="1"/>
  <c r="CK46" i="1"/>
  <c r="CJ46" i="1"/>
  <c r="CI46" i="1"/>
  <c r="CH46" i="1"/>
  <c r="CM46" i="1" s="1"/>
  <c r="CN46" i="1" s="1"/>
  <c r="K46" i="1" s="1"/>
  <c r="L46" i="1" s="1"/>
  <c r="BQ46" i="1"/>
  <c r="BP46" i="1"/>
  <c r="BO46" i="1"/>
  <c r="BN46" i="1"/>
  <c r="BR46" i="1" s="1"/>
  <c r="I46" i="1" s="1"/>
  <c r="J46" i="1" s="1"/>
  <c r="BM46" i="1"/>
  <c r="AU46" i="1"/>
  <c r="AV46" i="1" s="1"/>
  <c r="F46" i="1" s="1"/>
  <c r="G46" i="1" s="1"/>
  <c r="AD46" i="1"/>
  <c r="D46" i="1" s="1"/>
  <c r="E46" i="1" s="1"/>
  <c r="CT45" i="1"/>
  <c r="M45" i="1" s="1"/>
  <c r="CQ45" i="1"/>
  <c r="H45" i="1" s="1"/>
  <c r="CL45" i="1"/>
  <c r="CK45" i="1"/>
  <c r="CJ45" i="1"/>
  <c r="CI45" i="1"/>
  <c r="CH45" i="1"/>
  <c r="CM45" i="1" s="1"/>
  <c r="CN45" i="1" s="1"/>
  <c r="K45" i="1" s="1"/>
  <c r="L45" i="1" s="1"/>
  <c r="BQ45" i="1"/>
  <c r="BP45" i="1"/>
  <c r="BO45" i="1"/>
  <c r="BN45" i="1"/>
  <c r="BR45" i="1" s="1"/>
  <c r="I45" i="1" s="1"/>
  <c r="J45" i="1" s="1"/>
  <c r="BM45" i="1"/>
  <c r="AU45" i="1"/>
  <c r="AV45" i="1" s="1"/>
  <c r="F45" i="1" s="1"/>
  <c r="G45" i="1" s="1"/>
  <c r="AD45" i="1"/>
  <c r="D45" i="1" s="1"/>
  <c r="E45" i="1" s="1"/>
  <c r="CT44" i="1"/>
  <c r="CQ44" i="1"/>
  <c r="H44" i="1" s="1"/>
  <c r="CL44" i="1"/>
  <c r="CK44" i="1"/>
  <c r="CJ44" i="1"/>
  <c r="CI44" i="1"/>
  <c r="CH44" i="1"/>
  <c r="CM44" i="1" s="1"/>
  <c r="CN44" i="1" s="1"/>
  <c r="K44" i="1" s="1"/>
  <c r="L44" i="1" s="1"/>
  <c r="BQ44" i="1"/>
  <c r="BP44" i="1"/>
  <c r="BO44" i="1"/>
  <c r="BN44" i="1"/>
  <c r="BR44" i="1" s="1"/>
  <c r="I44" i="1" s="1"/>
  <c r="J44" i="1" s="1"/>
  <c r="BM44" i="1"/>
  <c r="AU44" i="1"/>
  <c r="AV44" i="1" s="1"/>
  <c r="F44" i="1" s="1"/>
  <c r="G44" i="1" s="1"/>
  <c r="AD44" i="1"/>
  <c r="D44" i="1" s="1"/>
  <c r="E44" i="1" s="1"/>
  <c r="M44" i="1"/>
  <c r="CT43" i="1"/>
  <c r="CQ43" i="1"/>
  <c r="H43" i="1" s="1"/>
  <c r="CL43" i="1"/>
  <c r="CK43" i="1"/>
  <c r="CJ43" i="1"/>
  <c r="CI43" i="1"/>
  <c r="CH43" i="1"/>
  <c r="CM43" i="1" s="1"/>
  <c r="CN43" i="1" s="1"/>
  <c r="K43" i="1" s="1"/>
  <c r="L43" i="1" s="1"/>
  <c r="BQ43" i="1"/>
  <c r="BP43" i="1"/>
  <c r="BO43" i="1"/>
  <c r="BN43" i="1"/>
  <c r="BR43" i="1" s="1"/>
  <c r="I43" i="1" s="1"/>
  <c r="J43" i="1" s="1"/>
  <c r="BM43" i="1"/>
  <c r="AU43" i="1"/>
  <c r="AV43" i="1" s="1"/>
  <c r="F43" i="1" s="1"/>
  <c r="G43" i="1" s="1"/>
  <c r="AD43" i="1"/>
  <c r="D43" i="1" s="1"/>
  <c r="E43" i="1" s="1"/>
  <c r="M43" i="1"/>
  <c r="CT42" i="1"/>
  <c r="M42" i="1" s="1"/>
  <c r="CQ42" i="1"/>
  <c r="H42" i="1" s="1"/>
  <c r="CL42" i="1"/>
  <c r="CK42" i="1"/>
  <c r="CJ42" i="1"/>
  <c r="CI42" i="1"/>
  <c r="CH42" i="1"/>
  <c r="CM42" i="1" s="1"/>
  <c r="CN42" i="1" s="1"/>
  <c r="K42" i="1" s="1"/>
  <c r="L42" i="1" s="1"/>
  <c r="BQ42" i="1"/>
  <c r="BP42" i="1"/>
  <c r="BO42" i="1"/>
  <c r="BN42" i="1"/>
  <c r="BR42" i="1" s="1"/>
  <c r="I42" i="1" s="1"/>
  <c r="J42" i="1" s="1"/>
  <c r="BM42" i="1"/>
  <c r="AU42" i="1"/>
  <c r="AV42" i="1" s="1"/>
  <c r="F42" i="1" s="1"/>
  <c r="G42" i="1" s="1"/>
  <c r="AD42" i="1"/>
  <c r="D42" i="1" s="1"/>
  <c r="E42" i="1" s="1"/>
  <c r="CT41" i="1"/>
  <c r="M41" i="1" s="1"/>
  <c r="CQ41" i="1"/>
  <c r="H41" i="1" s="1"/>
  <c r="CL41" i="1"/>
  <c r="CK41" i="1"/>
  <c r="CJ41" i="1"/>
  <c r="CI41" i="1"/>
  <c r="CH41" i="1"/>
  <c r="CM41" i="1" s="1"/>
  <c r="CN41" i="1" s="1"/>
  <c r="K41" i="1" s="1"/>
  <c r="L41" i="1" s="1"/>
  <c r="BQ41" i="1"/>
  <c r="BP41" i="1"/>
  <c r="BO41" i="1"/>
  <c r="BN41" i="1"/>
  <c r="BR41" i="1" s="1"/>
  <c r="I41" i="1" s="1"/>
  <c r="J41" i="1" s="1"/>
  <c r="BM41" i="1"/>
  <c r="AU41" i="1"/>
  <c r="AV41" i="1" s="1"/>
  <c r="F41" i="1" s="1"/>
  <c r="G41" i="1" s="1"/>
  <c r="AD41" i="1"/>
  <c r="D41" i="1" s="1"/>
  <c r="E41" i="1" s="1"/>
  <c r="CT40" i="1"/>
  <c r="CQ40" i="1"/>
  <c r="H40" i="1" s="1"/>
  <c r="CL40" i="1"/>
  <c r="CK40" i="1"/>
  <c r="CJ40" i="1"/>
  <c r="CI40" i="1"/>
  <c r="CH40" i="1"/>
  <c r="CM40" i="1" s="1"/>
  <c r="CN40" i="1" s="1"/>
  <c r="K40" i="1" s="1"/>
  <c r="L40" i="1" s="1"/>
  <c r="BQ40" i="1"/>
  <c r="BP40" i="1"/>
  <c r="BO40" i="1"/>
  <c r="BN40" i="1"/>
  <c r="BR40" i="1" s="1"/>
  <c r="I40" i="1" s="1"/>
  <c r="J40" i="1" s="1"/>
  <c r="BM40" i="1"/>
  <c r="AU40" i="1"/>
  <c r="AV40" i="1" s="1"/>
  <c r="F40" i="1" s="1"/>
  <c r="G40" i="1" s="1"/>
  <c r="AD40" i="1"/>
  <c r="D40" i="1" s="1"/>
  <c r="E40" i="1" s="1"/>
  <c r="M40" i="1"/>
  <c r="CT39" i="1"/>
  <c r="CQ39" i="1"/>
  <c r="H39" i="1" s="1"/>
  <c r="CL39" i="1"/>
  <c r="CK39" i="1"/>
  <c r="CJ39" i="1"/>
  <c r="CI39" i="1"/>
  <c r="CH39" i="1"/>
  <c r="CM39" i="1" s="1"/>
  <c r="CN39" i="1" s="1"/>
  <c r="K39" i="1" s="1"/>
  <c r="L39" i="1" s="1"/>
  <c r="BQ39" i="1"/>
  <c r="BP39" i="1"/>
  <c r="BO39" i="1"/>
  <c r="BN39" i="1"/>
  <c r="BR39" i="1" s="1"/>
  <c r="I39" i="1" s="1"/>
  <c r="J39" i="1" s="1"/>
  <c r="BM39" i="1"/>
  <c r="AU39" i="1"/>
  <c r="AV39" i="1" s="1"/>
  <c r="F39" i="1" s="1"/>
  <c r="G39" i="1" s="1"/>
  <c r="AD39" i="1"/>
  <c r="D39" i="1" s="1"/>
  <c r="E39" i="1" s="1"/>
  <c r="M39" i="1"/>
  <c r="CT38" i="1"/>
  <c r="M38" i="1" s="1"/>
  <c r="CQ38" i="1"/>
  <c r="H38" i="1" s="1"/>
  <c r="CL38" i="1"/>
  <c r="CK38" i="1"/>
  <c r="CJ38" i="1"/>
  <c r="CI38" i="1"/>
  <c r="CH38" i="1"/>
  <c r="CM38" i="1" s="1"/>
  <c r="CN38" i="1" s="1"/>
  <c r="K38" i="1" s="1"/>
  <c r="L38" i="1" s="1"/>
  <c r="BQ38" i="1"/>
  <c r="BP38" i="1"/>
  <c r="BO38" i="1"/>
  <c r="BN38" i="1"/>
  <c r="BR38" i="1" s="1"/>
  <c r="I38" i="1" s="1"/>
  <c r="J38" i="1" s="1"/>
  <c r="BM38" i="1"/>
  <c r="AU38" i="1"/>
  <c r="AV38" i="1" s="1"/>
  <c r="F38" i="1" s="1"/>
  <c r="G38" i="1" s="1"/>
  <c r="AD38" i="1"/>
  <c r="D38" i="1" s="1"/>
  <c r="E38" i="1" s="1"/>
  <c r="CT37" i="1"/>
  <c r="M37" i="1" s="1"/>
  <c r="CQ37" i="1"/>
  <c r="H37" i="1" s="1"/>
  <c r="CL37" i="1"/>
  <c r="CK37" i="1"/>
  <c r="CJ37" i="1"/>
  <c r="CI37" i="1"/>
  <c r="CH37" i="1"/>
  <c r="CM37" i="1" s="1"/>
  <c r="CN37" i="1" s="1"/>
  <c r="K37" i="1" s="1"/>
  <c r="L37" i="1" s="1"/>
  <c r="BQ37" i="1"/>
  <c r="BP37" i="1"/>
  <c r="BO37" i="1"/>
  <c r="BN37" i="1"/>
  <c r="BR37" i="1" s="1"/>
  <c r="I37" i="1" s="1"/>
  <c r="J37" i="1" s="1"/>
  <c r="BM37" i="1"/>
  <c r="AU37" i="1"/>
  <c r="AV37" i="1" s="1"/>
  <c r="F37" i="1" s="1"/>
  <c r="G37" i="1" s="1"/>
  <c r="AD37" i="1"/>
  <c r="D37" i="1" s="1"/>
  <c r="E37" i="1" s="1"/>
  <c r="CT36" i="1"/>
  <c r="CQ36" i="1"/>
  <c r="H36" i="1" s="1"/>
  <c r="CL36" i="1"/>
  <c r="CK36" i="1"/>
  <c r="CJ36" i="1"/>
  <c r="CI36" i="1"/>
  <c r="CH36" i="1"/>
  <c r="CM36" i="1" s="1"/>
  <c r="CN36" i="1" s="1"/>
  <c r="K36" i="1" s="1"/>
  <c r="L36" i="1" s="1"/>
  <c r="BQ36" i="1"/>
  <c r="BP36" i="1"/>
  <c r="BO36" i="1"/>
  <c r="BN36" i="1"/>
  <c r="BR36" i="1" s="1"/>
  <c r="I36" i="1" s="1"/>
  <c r="J36" i="1" s="1"/>
  <c r="BM36" i="1"/>
  <c r="AU36" i="1"/>
  <c r="AV36" i="1" s="1"/>
  <c r="F36" i="1" s="1"/>
  <c r="G36" i="1" s="1"/>
  <c r="AD36" i="1"/>
  <c r="D36" i="1" s="1"/>
  <c r="E36" i="1" s="1"/>
  <c r="M36" i="1"/>
  <c r="CT35" i="1"/>
  <c r="CQ35" i="1"/>
  <c r="H35" i="1" s="1"/>
  <c r="CL35" i="1"/>
  <c r="CK35" i="1"/>
  <c r="CJ35" i="1"/>
  <c r="CI35" i="1"/>
  <c r="CH35" i="1"/>
  <c r="CM35" i="1" s="1"/>
  <c r="CN35" i="1" s="1"/>
  <c r="K35" i="1" s="1"/>
  <c r="L35" i="1" s="1"/>
  <c r="BQ35" i="1"/>
  <c r="BP35" i="1"/>
  <c r="BO35" i="1"/>
  <c r="BN35" i="1"/>
  <c r="BR35" i="1" s="1"/>
  <c r="I35" i="1" s="1"/>
  <c r="J35" i="1" s="1"/>
  <c r="BM35" i="1"/>
  <c r="AU35" i="1"/>
  <c r="AV35" i="1" s="1"/>
  <c r="F35" i="1" s="1"/>
  <c r="G35" i="1" s="1"/>
  <c r="AD35" i="1"/>
  <c r="D35" i="1" s="1"/>
  <c r="E35" i="1" s="1"/>
  <c r="M35" i="1"/>
  <c r="CT34" i="1"/>
  <c r="M34" i="1" s="1"/>
  <c r="CQ34" i="1"/>
  <c r="H34" i="1" s="1"/>
  <c r="CL34" i="1"/>
  <c r="CK34" i="1"/>
  <c r="CJ34" i="1"/>
  <c r="CI34" i="1"/>
  <c r="CH34" i="1"/>
  <c r="CM34" i="1" s="1"/>
  <c r="CN34" i="1" s="1"/>
  <c r="K34" i="1" s="1"/>
  <c r="L34" i="1" s="1"/>
  <c r="BQ34" i="1"/>
  <c r="BP34" i="1"/>
  <c r="BO34" i="1"/>
  <c r="BN34" i="1"/>
  <c r="BR34" i="1" s="1"/>
  <c r="I34" i="1" s="1"/>
  <c r="J34" i="1" s="1"/>
  <c r="BM34" i="1"/>
  <c r="AU34" i="1"/>
  <c r="AV34" i="1" s="1"/>
  <c r="F34" i="1" s="1"/>
  <c r="G34" i="1" s="1"/>
  <c r="AD34" i="1"/>
  <c r="D34" i="1" s="1"/>
  <c r="E34" i="1" s="1"/>
  <c r="DF33" i="1"/>
  <c r="CT33" i="1"/>
  <c r="M33" i="1" s="1"/>
  <c r="CQ33" i="1"/>
  <c r="H33" i="1" s="1"/>
  <c r="CL33" i="1"/>
  <c r="CK33" i="1"/>
  <c r="CJ33" i="1"/>
  <c r="CI33" i="1"/>
  <c r="CH33" i="1"/>
  <c r="CM33" i="1" s="1"/>
  <c r="CN33" i="1" s="1"/>
  <c r="K33" i="1" s="1"/>
  <c r="L33" i="1" s="1"/>
  <c r="BQ33" i="1"/>
  <c r="BP33" i="1"/>
  <c r="BO33" i="1"/>
  <c r="BN33" i="1"/>
  <c r="BR33" i="1" s="1"/>
  <c r="I33" i="1" s="1"/>
  <c r="J33" i="1" s="1"/>
  <c r="BM33" i="1"/>
  <c r="AU33" i="1"/>
  <c r="AV33" i="1" s="1"/>
  <c r="F33" i="1" s="1"/>
  <c r="G33" i="1" s="1"/>
  <c r="AD33" i="1"/>
  <c r="D33" i="1" s="1"/>
  <c r="E33" i="1" s="1"/>
  <c r="DF32" i="1"/>
  <c r="CT32" i="1"/>
  <c r="M32" i="1" s="1"/>
  <c r="CQ32" i="1"/>
  <c r="H32" i="1" s="1"/>
  <c r="CL32" i="1"/>
  <c r="CK32" i="1"/>
  <c r="CJ32" i="1"/>
  <c r="CI32" i="1"/>
  <c r="CH32" i="1"/>
  <c r="CM32" i="1" s="1"/>
  <c r="CN32" i="1" s="1"/>
  <c r="K32" i="1" s="1"/>
  <c r="L32" i="1" s="1"/>
  <c r="BQ32" i="1"/>
  <c r="BP32" i="1"/>
  <c r="BO32" i="1"/>
  <c r="BN32" i="1"/>
  <c r="BM32" i="1"/>
  <c r="AU32" i="1"/>
  <c r="AV32" i="1" s="1"/>
  <c r="F32" i="1" s="1"/>
  <c r="G32" i="1" s="1"/>
  <c r="AD32" i="1"/>
  <c r="D32" i="1" s="1"/>
  <c r="E32" i="1" s="1"/>
  <c r="DF31" i="1"/>
  <c r="CT31" i="1"/>
  <c r="M31" i="1" s="1"/>
  <c r="CQ31" i="1"/>
  <c r="H31" i="1" s="1"/>
  <c r="CL31" i="1"/>
  <c r="CK31" i="1"/>
  <c r="CJ31" i="1"/>
  <c r="CI31" i="1"/>
  <c r="CH31" i="1"/>
  <c r="CM31" i="1" s="1"/>
  <c r="CN31" i="1" s="1"/>
  <c r="K31" i="1" s="1"/>
  <c r="L31" i="1" s="1"/>
  <c r="BQ31" i="1"/>
  <c r="BP31" i="1"/>
  <c r="BO31" i="1"/>
  <c r="BN31" i="1"/>
  <c r="BM31" i="1"/>
  <c r="BR31" i="1" s="1"/>
  <c r="I31" i="1" s="1"/>
  <c r="J31" i="1" s="1"/>
  <c r="AU31" i="1"/>
  <c r="AV31" i="1" s="1"/>
  <c r="F31" i="1" s="1"/>
  <c r="G31" i="1" s="1"/>
  <c r="AD31" i="1"/>
  <c r="D31" i="1" s="1"/>
  <c r="E31" i="1" s="1"/>
  <c r="DF30" i="1"/>
  <c r="CT30" i="1"/>
  <c r="M30" i="1" s="1"/>
  <c r="CQ30" i="1"/>
  <c r="H30" i="1" s="1"/>
  <c r="CL30" i="1"/>
  <c r="CK30" i="1"/>
  <c r="CJ30" i="1"/>
  <c r="CI30" i="1"/>
  <c r="CH30" i="1"/>
  <c r="CM30" i="1" s="1"/>
  <c r="CN30" i="1" s="1"/>
  <c r="K30" i="1" s="1"/>
  <c r="L30" i="1" s="1"/>
  <c r="BQ30" i="1"/>
  <c r="BP30" i="1"/>
  <c r="BO30" i="1"/>
  <c r="BN30" i="1"/>
  <c r="BM30" i="1"/>
  <c r="BR30" i="1" s="1"/>
  <c r="I30" i="1" s="1"/>
  <c r="J30" i="1" s="1"/>
  <c r="AU30" i="1"/>
  <c r="AV30" i="1" s="1"/>
  <c r="F30" i="1" s="1"/>
  <c r="G30" i="1" s="1"/>
  <c r="AD30" i="1"/>
  <c r="D30" i="1" s="1"/>
  <c r="E30" i="1" s="1"/>
  <c r="DF29" i="1"/>
  <c r="CT29" i="1"/>
  <c r="M29" i="1" s="1"/>
  <c r="CQ29" i="1"/>
  <c r="H29" i="1" s="1"/>
  <c r="CL29" i="1"/>
  <c r="CK29" i="1"/>
  <c r="CJ29" i="1"/>
  <c r="CI29" i="1"/>
  <c r="CH29" i="1"/>
  <c r="CM29" i="1" s="1"/>
  <c r="CN29" i="1" s="1"/>
  <c r="K29" i="1" s="1"/>
  <c r="L29" i="1" s="1"/>
  <c r="BQ29" i="1"/>
  <c r="BP29" i="1"/>
  <c r="BO29" i="1"/>
  <c r="BN29" i="1"/>
  <c r="BM29" i="1"/>
  <c r="BR29" i="1" s="1"/>
  <c r="I29" i="1" s="1"/>
  <c r="J29" i="1" s="1"/>
  <c r="AU29" i="1"/>
  <c r="AV29" i="1" s="1"/>
  <c r="F29" i="1" s="1"/>
  <c r="G29" i="1" s="1"/>
  <c r="AD29" i="1"/>
  <c r="D29" i="1" s="1"/>
  <c r="E29" i="1" s="1"/>
  <c r="DF28" i="1"/>
  <c r="CT28" i="1"/>
  <c r="M28" i="1" s="1"/>
  <c r="CQ28" i="1"/>
  <c r="H28" i="1" s="1"/>
  <c r="CL28" i="1"/>
  <c r="CK28" i="1"/>
  <c r="CJ28" i="1"/>
  <c r="CI28" i="1"/>
  <c r="CH28" i="1"/>
  <c r="CM28" i="1" s="1"/>
  <c r="CN28" i="1" s="1"/>
  <c r="K28" i="1" s="1"/>
  <c r="L28" i="1" s="1"/>
  <c r="BQ28" i="1"/>
  <c r="BP28" i="1"/>
  <c r="BO28" i="1"/>
  <c r="BN28" i="1"/>
  <c r="BM28" i="1"/>
  <c r="BR28" i="1" s="1"/>
  <c r="I28" i="1" s="1"/>
  <c r="J28" i="1" s="1"/>
  <c r="AU28" i="1"/>
  <c r="AV28" i="1" s="1"/>
  <c r="F28" i="1" s="1"/>
  <c r="G28" i="1" s="1"/>
  <c r="AD28" i="1"/>
  <c r="D28" i="1" s="1"/>
  <c r="E28" i="1" s="1"/>
  <c r="DF27" i="1"/>
  <c r="CT27" i="1"/>
  <c r="M27" i="1" s="1"/>
  <c r="CQ27" i="1"/>
  <c r="H27" i="1" s="1"/>
  <c r="CL27" i="1"/>
  <c r="CK27" i="1"/>
  <c r="CJ27" i="1"/>
  <c r="CI27" i="1"/>
  <c r="CH27" i="1"/>
  <c r="CM27" i="1" s="1"/>
  <c r="CN27" i="1" s="1"/>
  <c r="K27" i="1" s="1"/>
  <c r="L27" i="1" s="1"/>
  <c r="BQ27" i="1"/>
  <c r="BP27" i="1"/>
  <c r="BO27" i="1"/>
  <c r="BN27" i="1"/>
  <c r="BM27" i="1"/>
  <c r="AU27" i="1"/>
  <c r="AV27" i="1" s="1"/>
  <c r="F27" i="1" s="1"/>
  <c r="G27" i="1" s="1"/>
  <c r="AD27" i="1"/>
  <c r="D27" i="1" s="1"/>
  <c r="E27" i="1" s="1"/>
  <c r="DF26" i="1"/>
  <c r="CT26" i="1"/>
  <c r="CQ26" i="1"/>
  <c r="H26" i="1" s="1"/>
  <c r="CL26" i="1"/>
  <c r="CK26" i="1"/>
  <c r="CJ26" i="1"/>
  <c r="CI26" i="1"/>
  <c r="CH26" i="1"/>
  <c r="CM26" i="1" s="1"/>
  <c r="CN26" i="1" s="1"/>
  <c r="K26" i="1" s="1"/>
  <c r="L26" i="1" s="1"/>
  <c r="BQ26" i="1"/>
  <c r="BP26" i="1"/>
  <c r="BO26" i="1"/>
  <c r="BN26" i="1"/>
  <c r="BR26" i="1" s="1"/>
  <c r="I26" i="1" s="1"/>
  <c r="J26" i="1" s="1"/>
  <c r="BM26" i="1"/>
  <c r="AU26" i="1"/>
  <c r="AV26" i="1" s="1"/>
  <c r="F26" i="1" s="1"/>
  <c r="G26" i="1" s="1"/>
  <c r="AD26" i="1"/>
  <c r="D26" i="1" s="1"/>
  <c r="E26" i="1" s="1"/>
  <c r="M26" i="1"/>
  <c r="DF25" i="1"/>
  <c r="CT25" i="1"/>
  <c r="M25" i="1" s="1"/>
  <c r="CQ25" i="1"/>
  <c r="H25" i="1" s="1"/>
  <c r="CL25" i="1"/>
  <c r="CK25" i="1"/>
  <c r="CJ25" i="1"/>
  <c r="CI25" i="1"/>
  <c r="CH25" i="1"/>
  <c r="CM25" i="1" s="1"/>
  <c r="CN25" i="1" s="1"/>
  <c r="K25" i="1" s="1"/>
  <c r="L25" i="1" s="1"/>
  <c r="BQ25" i="1"/>
  <c r="BP25" i="1"/>
  <c r="BO25" i="1"/>
  <c r="BN25" i="1"/>
  <c r="BR25" i="1" s="1"/>
  <c r="I25" i="1" s="1"/>
  <c r="J25" i="1" s="1"/>
  <c r="BM25" i="1"/>
  <c r="AU25" i="1"/>
  <c r="AV25" i="1" s="1"/>
  <c r="F25" i="1" s="1"/>
  <c r="G25" i="1" s="1"/>
  <c r="AD25" i="1"/>
  <c r="D25" i="1" s="1"/>
  <c r="E25" i="1" s="1"/>
  <c r="DF24" i="1"/>
  <c r="CT24" i="1"/>
  <c r="M24" i="1" s="1"/>
  <c r="CQ24" i="1"/>
  <c r="H24" i="1" s="1"/>
  <c r="CL24" i="1"/>
  <c r="CK24" i="1"/>
  <c r="CJ24" i="1"/>
  <c r="CI24" i="1"/>
  <c r="CH24" i="1"/>
  <c r="CM24" i="1" s="1"/>
  <c r="CN24" i="1" s="1"/>
  <c r="K24" i="1" s="1"/>
  <c r="L24" i="1" s="1"/>
  <c r="BQ24" i="1"/>
  <c r="BP24" i="1"/>
  <c r="BO24" i="1"/>
  <c r="BN24" i="1"/>
  <c r="BM24" i="1"/>
  <c r="AU24" i="1"/>
  <c r="AV24" i="1" s="1"/>
  <c r="F24" i="1" s="1"/>
  <c r="G24" i="1" s="1"/>
  <c r="AD24" i="1"/>
  <c r="D24" i="1" s="1"/>
  <c r="E24" i="1" s="1"/>
  <c r="DF23" i="1"/>
  <c r="CT23" i="1"/>
  <c r="M23" i="1" s="1"/>
  <c r="CQ23" i="1"/>
  <c r="H23" i="1" s="1"/>
  <c r="CM23" i="1"/>
  <c r="CN23" i="1" s="1"/>
  <c r="K23" i="1" s="1"/>
  <c r="L23" i="1" s="1"/>
  <c r="CL23" i="1"/>
  <c r="CK23" i="1"/>
  <c r="CJ23" i="1"/>
  <c r="CI23" i="1"/>
  <c r="CH23" i="1"/>
  <c r="BQ23" i="1"/>
  <c r="BP23" i="1"/>
  <c r="BO23" i="1"/>
  <c r="BN23" i="1"/>
  <c r="BM23" i="1"/>
  <c r="BR23" i="1" s="1"/>
  <c r="I23" i="1" s="1"/>
  <c r="J23" i="1" s="1"/>
  <c r="AU23" i="1"/>
  <c r="AV23" i="1" s="1"/>
  <c r="F23" i="1" s="1"/>
  <c r="G23" i="1" s="1"/>
  <c r="AD23" i="1"/>
  <c r="D23" i="1" s="1"/>
  <c r="E23" i="1" s="1"/>
  <c r="DF22" i="1"/>
  <c r="CT22" i="1"/>
  <c r="M22" i="1" s="1"/>
  <c r="CQ22" i="1"/>
  <c r="H22" i="1" s="1"/>
  <c r="CL22" i="1"/>
  <c r="CK22" i="1"/>
  <c r="CJ22" i="1"/>
  <c r="CI22" i="1"/>
  <c r="CH22" i="1"/>
  <c r="CM22" i="1" s="1"/>
  <c r="CN22" i="1" s="1"/>
  <c r="K22" i="1" s="1"/>
  <c r="L22" i="1" s="1"/>
  <c r="BQ22" i="1"/>
  <c r="BP22" i="1"/>
  <c r="BO22" i="1"/>
  <c r="BN22" i="1"/>
  <c r="BM22" i="1"/>
  <c r="BR22" i="1" s="1"/>
  <c r="I22" i="1" s="1"/>
  <c r="J22" i="1" s="1"/>
  <c r="AU22" i="1"/>
  <c r="AV22" i="1" s="1"/>
  <c r="F22" i="1" s="1"/>
  <c r="G22" i="1" s="1"/>
  <c r="AD22" i="1"/>
  <c r="D22" i="1" s="1"/>
  <c r="E22" i="1" s="1"/>
  <c r="CT21" i="1"/>
  <c r="M21" i="1" s="1"/>
  <c r="CQ21" i="1"/>
  <c r="H21" i="1" s="1"/>
  <c r="CL21" i="1"/>
  <c r="CK21" i="1"/>
  <c r="CJ21" i="1"/>
  <c r="CI21" i="1"/>
  <c r="CH21" i="1"/>
  <c r="CM21" i="1" s="1"/>
  <c r="CN21" i="1" s="1"/>
  <c r="K21" i="1" s="1"/>
  <c r="L21" i="1" s="1"/>
  <c r="BQ21" i="1"/>
  <c r="BP21" i="1"/>
  <c r="BO21" i="1"/>
  <c r="BN21" i="1"/>
  <c r="BR21" i="1" s="1"/>
  <c r="I21" i="1" s="1"/>
  <c r="J21" i="1" s="1"/>
  <c r="BM21" i="1"/>
  <c r="AU21" i="1"/>
  <c r="AV21" i="1" s="1"/>
  <c r="F21" i="1" s="1"/>
  <c r="G21" i="1" s="1"/>
  <c r="AD21" i="1"/>
  <c r="D21" i="1" s="1"/>
  <c r="E21" i="1" s="1"/>
  <c r="DF20" i="1"/>
  <c r="CT20" i="1"/>
  <c r="M20" i="1" s="1"/>
  <c r="CQ20" i="1"/>
  <c r="H20" i="1" s="1"/>
  <c r="CL20" i="1"/>
  <c r="CK20" i="1"/>
  <c r="CJ20" i="1"/>
  <c r="CI20" i="1"/>
  <c r="CH20" i="1"/>
  <c r="CM20" i="1" s="1"/>
  <c r="CN20" i="1" s="1"/>
  <c r="K20" i="1" s="1"/>
  <c r="L20" i="1" s="1"/>
  <c r="BQ20" i="1"/>
  <c r="BP20" i="1"/>
  <c r="BO20" i="1"/>
  <c r="BN20" i="1"/>
  <c r="BR20" i="1" s="1"/>
  <c r="I20" i="1" s="1"/>
  <c r="J20" i="1" s="1"/>
  <c r="BM20" i="1"/>
  <c r="AU20" i="1"/>
  <c r="AV20" i="1" s="1"/>
  <c r="F20" i="1" s="1"/>
  <c r="G20" i="1" s="1"/>
  <c r="AD20" i="1"/>
  <c r="D20" i="1" s="1"/>
  <c r="E20" i="1" s="1"/>
  <c r="DF19" i="1"/>
  <c r="CT19" i="1"/>
  <c r="M19" i="1" s="1"/>
  <c r="CQ19" i="1"/>
  <c r="H19" i="1" s="1"/>
  <c r="CM19" i="1"/>
  <c r="CN19" i="1" s="1"/>
  <c r="K19" i="1" s="1"/>
  <c r="L19" i="1" s="1"/>
  <c r="CL19" i="1"/>
  <c r="CK19" i="1"/>
  <c r="CJ19" i="1"/>
  <c r="CI19" i="1"/>
  <c r="CH19" i="1"/>
  <c r="BQ19" i="1"/>
  <c r="BP19" i="1"/>
  <c r="BO19" i="1"/>
  <c r="BN19" i="1"/>
  <c r="BM19" i="1"/>
  <c r="AU19" i="1"/>
  <c r="AV19" i="1" s="1"/>
  <c r="F19" i="1" s="1"/>
  <c r="G19" i="1" s="1"/>
  <c r="AD19" i="1"/>
  <c r="D19" i="1" s="1"/>
  <c r="E19" i="1" s="1"/>
  <c r="DF18" i="1"/>
  <c r="CT18" i="1"/>
  <c r="M18" i="1" s="1"/>
  <c r="CQ18" i="1"/>
  <c r="H18" i="1" s="1"/>
  <c r="CL18" i="1"/>
  <c r="CK18" i="1"/>
  <c r="CJ18" i="1"/>
  <c r="CI18" i="1"/>
  <c r="CH18" i="1"/>
  <c r="CM18" i="1" s="1"/>
  <c r="CN18" i="1" s="1"/>
  <c r="K18" i="1" s="1"/>
  <c r="L18" i="1" s="1"/>
  <c r="BQ18" i="1"/>
  <c r="BP18" i="1"/>
  <c r="BO18" i="1"/>
  <c r="BN18" i="1"/>
  <c r="BM18" i="1"/>
  <c r="BR18" i="1" s="1"/>
  <c r="I18" i="1" s="1"/>
  <c r="J18" i="1" s="1"/>
  <c r="AU18" i="1"/>
  <c r="AV18" i="1" s="1"/>
  <c r="F18" i="1" s="1"/>
  <c r="G18" i="1" s="1"/>
  <c r="AD18" i="1"/>
  <c r="D18" i="1" s="1"/>
  <c r="E18" i="1" s="1"/>
  <c r="DF17" i="1"/>
  <c r="CT17" i="1"/>
  <c r="M17" i="1" s="1"/>
  <c r="CQ17" i="1"/>
  <c r="H17" i="1" s="1"/>
  <c r="CL17" i="1"/>
  <c r="CK17" i="1"/>
  <c r="CJ17" i="1"/>
  <c r="CI17" i="1"/>
  <c r="CH17" i="1"/>
  <c r="CM17" i="1" s="1"/>
  <c r="CN17" i="1" s="1"/>
  <c r="K17" i="1" s="1"/>
  <c r="L17" i="1" s="1"/>
  <c r="BQ17" i="1"/>
  <c r="BP17" i="1"/>
  <c r="BO17" i="1"/>
  <c r="BN17" i="1"/>
  <c r="BM17" i="1"/>
  <c r="BR17" i="1" s="1"/>
  <c r="I17" i="1" s="1"/>
  <c r="J17" i="1" s="1"/>
  <c r="AU17" i="1"/>
  <c r="AV17" i="1" s="1"/>
  <c r="F17" i="1" s="1"/>
  <c r="G17" i="1" s="1"/>
  <c r="AD17" i="1"/>
  <c r="D17" i="1" s="1"/>
  <c r="E17" i="1" s="1"/>
  <c r="DF16" i="1"/>
  <c r="CT16" i="1"/>
  <c r="M16" i="1" s="1"/>
  <c r="CQ16" i="1"/>
  <c r="H16" i="1" s="1"/>
  <c r="CL16" i="1"/>
  <c r="CK16" i="1"/>
  <c r="CJ16" i="1"/>
  <c r="CI16" i="1"/>
  <c r="CH16" i="1"/>
  <c r="CM16" i="1" s="1"/>
  <c r="CN16" i="1" s="1"/>
  <c r="K16" i="1" s="1"/>
  <c r="L16" i="1" s="1"/>
  <c r="BQ16" i="1"/>
  <c r="BP16" i="1"/>
  <c r="BO16" i="1"/>
  <c r="BN16" i="1"/>
  <c r="BM16" i="1"/>
  <c r="BR16" i="1" s="1"/>
  <c r="I16" i="1" s="1"/>
  <c r="J16" i="1" s="1"/>
  <c r="AU16" i="1"/>
  <c r="AV16" i="1" s="1"/>
  <c r="F16" i="1" s="1"/>
  <c r="G16" i="1" s="1"/>
  <c r="AD16" i="1"/>
  <c r="D16" i="1" s="1"/>
  <c r="E16" i="1" s="1"/>
  <c r="DF15" i="1"/>
  <c r="CT15" i="1"/>
  <c r="M15" i="1" s="1"/>
  <c r="CQ15" i="1"/>
  <c r="H15" i="1" s="1"/>
  <c r="CL15" i="1"/>
  <c r="CK15" i="1"/>
  <c r="CJ15" i="1"/>
  <c r="CI15" i="1"/>
  <c r="CH15" i="1"/>
  <c r="CM15" i="1" s="1"/>
  <c r="CN15" i="1" s="1"/>
  <c r="K15" i="1" s="1"/>
  <c r="L15" i="1" s="1"/>
  <c r="BQ15" i="1"/>
  <c r="BP15" i="1"/>
  <c r="BO15" i="1"/>
  <c r="BN15" i="1"/>
  <c r="BM15" i="1"/>
  <c r="BR15" i="1" s="1"/>
  <c r="I15" i="1" s="1"/>
  <c r="J15" i="1" s="1"/>
  <c r="AU15" i="1"/>
  <c r="AV15" i="1" s="1"/>
  <c r="F15" i="1" s="1"/>
  <c r="G15" i="1" s="1"/>
  <c r="AD15" i="1"/>
  <c r="D15" i="1" s="1"/>
  <c r="E15" i="1" s="1"/>
  <c r="DF14" i="1"/>
  <c r="CT14" i="1"/>
  <c r="M14" i="1" s="1"/>
  <c r="CQ14" i="1"/>
  <c r="H14" i="1" s="1"/>
  <c r="CL14" i="1"/>
  <c r="CK14" i="1"/>
  <c r="CJ14" i="1"/>
  <c r="CI14" i="1"/>
  <c r="CH14" i="1"/>
  <c r="CM14" i="1" s="1"/>
  <c r="CN14" i="1" s="1"/>
  <c r="K14" i="1" s="1"/>
  <c r="L14" i="1" s="1"/>
  <c r="BQ14" i="1"/>
  <c r="BP14" i="1"/>
  <c r="BO14" i="1"/>
  <c r="BN14" i="1"/>
  <c r="BM14" i="1"/>
  <c r="AU14" i="1"/>
  <c r="AV14" i="1" s="1"/>
  <c r="F14" i="1" s="1"/>
  <c r="G14" i="1" s="1"/>
  <c r="AD14" i="1"/>
  <c r="D14" i="1" s="1"/>
  <c r="E14" i="1" s="1"/>
  <c r="DF13" i="1"/>
  <c r="CT13" i="1"/>
  <c r="M13" i="1" s="1"/>
  <c r="CQ13" i="1"/>
  <c r="H13" i="1" s="1"/>
  <c r="CL13" i="1"/>
  <c r="CK13" i="1"/>
  <c r="CJ13" i="1"/>
  <c r="CI13" i="1"/>
  <c r="CH13" i="1"/>
  <c r="CM13" i="1" s="1"/>
  <c r="CN13" i="1" s="1"/>
  <c r="K13" i="1" s="1"/>
  <c r="L13" i="1" s="1"/>
  <c r="BQ13" i="1"/>
  <c r="BP13" i="1"/>
  <c r="BO13" i="1"/>
  <c r="BN13" i="1"/>
  <c r="BR13" i="1" s="1"/>
  <c r="I13" i="1" s="1"/>
  <c r="J13" i="1" s="1"/>
  <c r="BM13" i="1"/>
  <c r="AU13" i="1"/>
  <c r="AV13" i="1" s="1"/>
  <c r="F13" i="1" s="1"/>
  <c r="G13" i="1" s="1"/>
  <c r="AD13" i="1"/>
  <c r="D13" i="1" s="1"/>
  <c r="E13" i="1" s="1"/>
  <c r="DF12" i="1"/>
  <c r="CT12" i="1"/>
  <c r="M12" i="1" s="1"/>
  <c r="CQ12" i="1"/>
  <c r="H12" i="1" s="1"/>
  <c r="CL12" i="1"/>
  <c r="CK12" i="1"/>
  <c r="CJ12" i="1"/>
  <c r="CI12" i="1"/>
  <c r="CH12" i="1"/>
  <c r="CM12" i="1" s="1"/>
  <c r="CN12" i="1" s="1"/>
  <c r="K12" i="1" s="1"/>
  <c r="L12" i="1" s="1"/>
  <c r="BQ12" i="1"/>
  <c r="BP12" i="1"/>
  <c r="BO12" i="1"/>
  <c r="BN12" i="1"/>
  <c r="BR12" i="1" s="1"/>
  <c r="I12" i="1" s="1"/>
  <c r="J12" i="1" s="1"/>
  <c r="BM12" i="1"/>
  <c r="AU12" i="1"/>
  <c r="AV12" i="1" s="1"/>
  <c r="F12" i="1" s="1"/>
  <c r="G12" i="1" s="1"/>
  <c r="AD12" i="1"/>
  <c r="D12" i="1" s="1"/>
  <c r="E12" i="1" s="1"/>
  <c r="DF11" i="1"/>
  <c r="CT11" i="1"/>
  <c r="M11" i="1" s="1"/>
  <c r="CQ11" i="1"/>
  <c r="H11" i="1" s="1"/>
  <c r="CL11" i="1"/>
  <c r="CK11" i="1"/>
  <c r="CJ11" i="1"/>
  <c r="CI11" i="1"/>
  <c r="CH11" i="1"/>
  <c r="CM11" i="1" s="1"/>
  <c r="CN11" i="1" s="1"/>
  <c r="K11" i="1" s="1"/>
  <c r="L11" i="1" s="1"/>
  <c r="BQ11" i="1"/>
  <c r="BP11" i="1"/>
  <c r="BO11" i="1"/>
  <c r="BN11" i="1"/>
  <c r="BM11" i="1"/>
  <c r="AU11" i="1"/>
  <c r="AV11" i="1" s="1"/>
  <c r="F11" i="1" s="1"/>
  <c r="G11" i="1" s="1"/>
  <c r="AD11" i="1"/>
  <c r="D11" i="1" s="1"/>
  <c r="E11" i="1" s="1"/>
  <c r="DF10" i="1"/>
  <c r="DF9" i="1"/>
  <c r="BR19" i="5" l="1"/>
  <c r="I19" i="5" s="1"/>
  <c r="J19" i="5" s="1"/>
  <c r="I25" i="4"/>
  <c r="J25" i="4" s="1"/>
  <c r="CM25" i="4"/>
  <c r="CN25" i="4" s="1"/>
  <c r="K25" i="4" s="1"/>
  <c r="L25" i="4" s="1"/>
  <c r="I14" i="4"/>
  <c r="J14" i="4" s="1"/>
  <c r="CM14" i="4"/>
  <c r="CN14" i="4" s="1"/>
  <c r="K14" i="4" s="1"/>
  <c r="L14" i="4" s="1"/>
  <c r="I27" i="4"/>
  <c r="J27" i="4" s="1"/>
  <c r="CM27" i="4"/>
  <c r="CN27" i="4" s="1"/>
  <c r="K27" i="4" s="1"/>
  <c r="L27" i="4" s="1"/>
  <c r="CM19" i="4"/>
  <c r="CN19" i="4" s="1"/>
  <c r="K19" i="4" s="1"/>
  <c r="L19" i="4" s="1"/>
  <c r="BR13" i="4"/>
  <c r="I13" i="4" s="1"/>
  <c r="J13" i="4" s="1"/>
  <c r="CM21" i="4"/>
  <c r="CN21" i="4" s="1"/>
  <c r="K21" i="4" s="1"/>
  <c r="L21" i="4" s="1"/>
  <c r="CM23" i="4"/>
  <c r="CN23" i="4" s="1"/>
  <c r="K23" i="4" s="1"/>
  <c r="L23" i="4" s="1"/>
  <c r="CM24" i="4"/>
  <c r="CN24" i="4" s="1"/>
  <c r="K24" i="4" s="1"/>
  <c r="L24" i="4" s="1"/>
  <c r="BR26" i="4"/>
  <c r="BR30" i="4"/>
  <c r="I30" i="4" s="1"/>
  <c r="J30" i="4" s="1"/>
  <c r="CM33" i="4"/>
  <c r="CN33" i="4" s="1"/>
  <c r="K33" i="4" s="1"/>
  <c r="L33" i="4" s="1"/>
  <c r="CM36" i="4"/>
  <c r="CN36" i="4" s="1"/>
  <c r="K36" i="4" s="1"/>
  <c r="L36" i="4" s="1"/>
  <c r="CM37" i="4"/>
  <c r="CN37" i="4" s="1"/>
  <c r="K37" i="4" s="1"/>
  <c r="L37" i="4" s="1"/>
  <c r="BR38" i="4"/>
  <c r="CM39" i="4"/>
  <c r="CN39" i="4" s="1"/>
  <c r="K39" i="4" s="1"/>
  <c r="L39" i="4" s="1"/>
  <c r="BR40" i="4"/>
  <c r="I40" i="4" s="1"/>
  <c r="J40" i="4" s="1"/>
  <c r="BR42" i="4"/>
  <c r="I42" i="4" s="1"/>
  <c r="J42" i="4" s="1"/>
  <c r="BR43" i="4"/>
  <c r="I43" i="4" s="1"/>
  <c r="J43" i="4" s="1"/>
  <c r="CM12" i="4"/>
  <c r="CN12" i="4" s="1"/>
  <c r="K12" i="4" s="1"/>
  <c r="L12" i="4" s="1"/>
  <c r="CM29" i="4"/>
  <c r="CN29" i="4" s="1"/>
  <c r="K29" i="4" s="1"/>
  <c r="L29" i="4" s="1"/>
  <c r="CM31" i="4"/>
  <c r="CN31" i="4" s="1"/>
  <c r="K31" i="4" s="1"/>
  <c r="L31" i="4" s="1"/>
  <c r="CM32" i="4"/>
  <c r="CN32" i="4" s="1"/>
  <c r="K32" i="4" s="1"/>
  <c r="L32" i="4" s="1"/>
  <c r="CM13" i="4"/>
  <c r="CN13" i="4" s="1"/>
  <c r="K13" i="4" s="1"/>
  <c r="L13" i="4" s="1"/>
  <c r="CM15" i="4"/>
  <c r="CN15" i="4" s="1"/>
  <c r="K15" i="4" s="1"/>
  <c r="L15" i="4" s="1"/>
  <c r="CM18" i="4"/>
  <c r="CN18" i="4" s="1"/>
  <c r="K18" i="4" s="1"/>
  <c r="L18" i="4" s="1"/>
  <c r="CM28" i="4"/>
  <c r="CN28" i="4" s="1"/>
  <c r="K28" i="4" s="1"/>
  <c r="L28" i="4" s="1"/>
  <c r="CM30" i="4"/>
  <c r="CN30" i="4" s="1"/>
  <c r="K30" i="4" s="1"/>
  <c r="L30" i="4" s="1"/>
  <c r="CM40" i="4"/>
  <c r="CN40" i="4" s="1"/>
  <c r="K40" i="4" s="1"/>
  <c r="L40" i="4" s="1"/>
  <c r="CM42" i="4"/>
  <c r="CN42" i="4" s="1"/>
  <c r="K42" i="4" s="1"/>
  <c r="L42" i="4" s="1"/>
  <c r="CM43" i="4"/>
  <c r="CN43" i="4" s="1"/>
  <c r="K43" i="4" s="1"/>
  <c r="L43" i="4" s="1"/>
  <c r="CM16" i="4"/>
  <c r="CN16" i="4" s="1"/>
  <c r="K16" i="4" s="1"/>
  <c r="L16" i="4" s="1"/>
  <c r="CM20" i="4"/>
  <c r="CN20" i="4" s="1"/>
  <c r="K20" i="4" s="1"/>
  <c r="L20" i="4" s="1"/>
  <c r="CM22" i="4"/>
  <c r="CN22" i="4" s="1"/>
  <c r="K22" i="4" s="1"/>
  <c r="L22" i="4" s="1"/>
  <c r="BR34" i="4"/>
  <c r="CM35" i="4"/>
  <c r="CN35" i="4" s="1"/>
  <c r="K35" i="4" s="1"/>
  <c r="L35" i="4" s="1"/>
  <c r="CM41" i="4"/>
  <c r="CN41" i="4" s="1"/>
  <c r="K41" i="4" s="1"/>
  <c r="L41" i="4" s="1"/>
  <c r="CM44" i="4"/>
  <c r="CN44" i="4" s="1"/>
  <c r="K44" i="4" s="1"/>
  <c r="L44" i="4" s="1"/>
  <c r="CM45" i="4"/>
  <c r="CN45" i="4" s="1"/>
  <c r="K45" i="4" s="1"/>
  <c r="L45" i="4" s="1"/>
  <c r="BR11" i="4"/>
  <c r="I11" i="4" s="1"/>
  <c r="J11" i="4" s="1"/>
  <c r="CM11" i="4"/>
  <c r="CN11" i="4" s="1"/>
  <c r="K11" i="4" s="1"/>
  <c r="L11" i="4" s="1"/>
  <c r="BR36" i="3"/>
  <c r="I36" i="3" s="1"/>
  <c r="J36" i="3" s="1"/>
  <c r="BR37" i="3"/>
  <c r="I37" i="3" s="1"/>
  <c r="J37" i="3" s="1"/>
  <c r="BR40" i="3"/>
  <c r="I40" i="3" s="1"/>
  <c r="J40" i="3" s="1"/>
  <c r="BR42" i="3"/>
  <c r="I42" i="3" s="1"/>
  <c r="J42" i="3" s="1"/>
  <c r="BR43" i="3"/>
  <c r="I43" i="3" s="1"/>
  <c r="J43" i="3" s="1"/>
  <c r="BR14" i="3"/>
  <c r="I14" i="3" s="1"/>
  <c r="J14" i="3" s="1"/>
  <c r="BR17" i="3"/>
  <c r="I17" i="3" s="1"/>
  <c r="J17" i="3" s="1"/>
  <c r="BR22" i="3"/>
  <c r="I22" i="3" s="1"/>
  <c r="J22" i="3" s="1"/>
  <c r="BR26" i="3"/>
  <c r="I26" i="3" s="1"/>
  <c r="J26" i="3" s="1"/>
  <c r="BR27" i="3"/>
  <c r="I27" i="3" s="1"/>
  <c r="J27" i="3" s="1"/>
  <c r="BR31" i="3"/>
  <c r="I31" i="3" s="1"/>
  <c r="J31" i="3" s="1"/>
  <c r="BR38" i="3"/>
  <c r="I38" i="3" s="1"/>
  <c r="J38" i="3" s="1"/>
  <c r="BR39" i="3"/>
  <c r="I39" i="3" s="1"/>
  <c r="J39" i="3" s="1"/>
  <c r="BR11" i="3"/>
  <c r="I11" i="3" s="1"/>
  <c r="J11" i="3" s="1"/>
  <c r="BR19" i="2"/>
  <c r="I19" i="2" s="1"/>
  <c r="J19" i="2" s="1"/>
  <c r="BR24" i="2"/>
  <c r="I24" i="2" s="1"/>
  <c r="J24" i="2" s="1"/>
  <c r="BR27" i="2"/>
  <c r="I27" i="2" s="1"/>
  <c r="J27" i="2" s="1"/>
  <c r="BR30" i="2"/>
  <c r="I30" i="2" s="1"/>
  <c r="J30" i="2" s="1"/>
  <c r="BR32" i="2"/>
  <c r="I32" i="2" s="1"/>
  <c r="J32" i="2" s="1"/>
  <c r="BR36" i="2"/>
  <c r="I36" i="2" s="1"/>
  <c r="J36" i="2" s="1"/>
  <c r="BR39" i="2"/>
  <c r="I39" i="2" s="1"/>
  <c r="J39" i="2" s="1"/>
  <c r="BR41" i="2"/>
  <c r="I41" i="2" s="1"/>
  <c r="J41" i="2" s="1"/>
  <c r="BR42" i="2"/>
  <c r="I42" i="2" s="1"/>
  <c r="J42" i="2" s="1"/>
  <c r="BR11" i="2"/>
  <c r="I11" i="2" s="1"/>
  <c r="J11" i="2" s="1"/>
  <c r="BR19" i="1"/>
  <c r="I19" i="1" s="1"/>
  <c r="J19" i="1" s="1"/>
  <c r="BR24" i="1"/>
  <c r="I24" i="1" s="1"/>
  <c r="J24" i="1" s="1"/>
  <c r="BR32" i="1"/>
  <c r="I32" i="1" s="1"/>
  <c r="J32" i="1" s="1"/>
  <c r="BR14" i="1"/>
  <c r="I14" i="1" s="1"/>
  <c r="J14" i="1" s="1"/>
  <c r="BR27" i="1"/>
  <c r="I27" i="1" s="1"/>
  <c r="J27" i="1" s="1"/>
  <c r="BR11" i="1"/>
  <c r="I11" i="1" s="1"/>
  <c r="J11" i="1" s="1"/>
  <c r="I34" i="4" l="1"/>
  <c r="J34" i="4" s="1"/>
  <c r="CM34" i="4"/>
  <c r="CN34" i="4" s="1"/>
  <c r="K34" i="4" s="1"/>
  <c r="L34" i="4" s="1"/>
  <c r="CM38" i="4"/>
  <c r="CN38" i="4" s="1"/>
  <c r="K38" i="4" s="1"/>
  <c r="L38" i="4" s="1"/>
  <c r="I38" i="4"/>
  <c r="J38" i="4" s="1"/>
  <c r="I26" i="4"/>
  <c r="J26" i="4" s="1"/>
  <c r="CM26" i="4"/>
  <c r="CN26" i="4" s="1"/>
  <c r="K26" i="4" s="1"/>
  <c r="L26" i="4" s="1"/>
</calcChain>
</file>

<file path=xl/sharedStrings.xml><?xml version="1.0" encoding="utf-8"?>
<sst xmlns="http://schemas.openxmlformats.org/spreadsheetml/2006/main" count="888" uniqueCount="253">
  <si>
    <t>PERINGATAN :: KOLOM INI TIDAK BOLEH DIGESER POSISINYA</t>
  </si>
  <si>
    <t>DAFTAR NILAI PESERTA DIDIK SMA NEGERI 8 SEMARANG</t>
  </si>
  <si>
    <t>Guru :</t>
  </si>
  <si>
    <t>Lestari Pujihastuti S.H.</t>
  </si>
  <si>
    <t>Kelas X IPS 1</t>
  </si>
  <si>
    <t xml:space="preserve">KELAS </t>
  </si>
  <si>
    <t>:</t>
  </si>
  <si>
    <t>X IPS 1</t>
  </si>
  <si>
    <t>NAMA MATERI PENGETAHUAN (untuk mapel TIK)</t>
  </si>
  <si>
    <t>NAMA MATERI KETERAMPILAN (untuk mapel TIK)</t>
  </si>
  <si>
    <t>Mapel :</t>
  </si>
  <si>
    <t>Sejarah [ Kelompok C (Peminatan) ]</t>
  </si>
  <si>
    <t>didownload 01/06/2020</t>
  </si>
  <si>
    <t>DAFTAR NILAI SEMESTER GENAP</t>
  </si>
  <si>
    <t xml:space="preserve">Wali Kelas </t>
  </si>
  <si>
    <t>Suindriyo</t>
  </si>
  <si>
    <t>KKM :</t>
  </si>
  <si>
    <t>TAHUN PELAJARAN 2019/2020</t>
  </si>
  <si>
    <t>SEMESTER GENAP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</si>
  <si>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</si>
  <si>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</si>
  <si>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</si>
  <si>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</si>
  <si>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</si>
  <si>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</si>
  <si>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</si>
  <si>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</si>
  <si>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</si>
  <si>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</si>
  <si>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</si>
  <si>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</si>
  <si>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</si>
  <si>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</si>
  <si>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</si>
  <si>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</si>
  <si>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</si>
  <si>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</si>
  <si>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</si>
  <si>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</si>
  <si>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</si>
  <si>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</si>
  <si>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</si>
  <si>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</si>
  <si>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</si>
  <si>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</si>
  <si>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</si>
  <si>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</si>
  <si>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</si>
  <si>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ADHINDA ZAHRA SALSABILA</t>
  </si>
  <si>
    <t>Predikat Pengetahuan</t>
  </si>
  <si>
    <t>AHMAD HANAN ROZAKTANA</t>
  </si>
  <si>
    <t>Minimal</t>
  </si>
  <si>
    <t>Maximal</t>
  </si>
  <si>
    <t>Predikat</t>
  </si>
  <si>
    <t>AHMAD WAFI</t>
  </si>
  <si>
    <t>D</t>
  </si>
  <si>
    <t>ALDA VITA RAHAYU</t>
  </si>
  <si>
    <t>C</t>
  </si>
  <si>
    <t>ASH SHAFFA DWI AULIYA</t>
  </si>
  <si>
    <t>B</t>
  </si>
  <si>
    <t>ASRI SIWI TUHENG ARTATI</t>
  </si>
  <si>
    <t>BAYU BIMA PERKASA</t>
  </si>
  <si>
    <t>CHINTYA PRATIWI</t>
  </si>
  <si>
    <t>DAFFA RAYHAN RAMADHANI</t>
  </si>
  <si>
    <t>DELI FITRI INDRIATI</t>
  </si>
  <si>
    <t>DESTI NUR HIDAYAH</t>
  </si>
  <si>
    <t>KETERANGAN KETERAMPILAN</t>
  </si>
  <si>
    <t>DHIMAS MAFTUH FAUZI</t>
  </si>
  <si>
    <t>EGI PUNGKI WAHYUDI</t>
  </si>
  <si>
    <t>FADMA MU`ADHOTUL AZIZAH</t>
  </si>
  <si>
    <t>FATIKHA SITI SYAHARANI</t>
  </si>
  <si>
    <t>Predikat Keterampilan</t>
  </si>
  <si>
    <t>GRACE EQUILA SABRINA FIRDAUS</t>
  </si>
  <si>
    <t>HASBI ASH-SHIDIQI FRATAMA</t>
  </si>
  <si>
    <t>HELGA AGUSTIN EKA MAHARDHIKA</t>
  </si>
  <si>
    <t>LAILI NADZIFATUNNISA</t>
  </si>
  <si>
    <t>LESTARI BERLIANA OKTAVIA SALSABILA</t>
  </si>
  <si>
    <t>MUHAMMAD LAKSAMANA LUCKY</t>
  </si>
  <si>
    <t>MUKHAMAD UBAIDILLAH ARIFQI</t>
  </si>
  <si>
    <t>NABILA NURUSSYIFA`</t>
  </si>
  <si>
    <t>NOVA PUTRI AULIA</t>
  </si>
  <si>
    <t>NOVIA NURROHMAH</t>
  </si>
  <si>
    <t>NUR HADIYANTO</t>
  </si>
  <si>
    <t>RANGGA PUTRA PRATAMA</t>
  </si>
  <si>
    <t>REDO RICO ARTA ARDIANSYAH</t>
  </si>
  <si>
    <t>SAFIRA WULAN FEBRYANI</t>
  </si>
  <si>
    <t>SAVA ULIMA PUTRI</t>
  </si>
  <si>
    <t>SETYAWATI CHARALLI</t>
  </si>
  <si>
    <t>SYAHLA ARUM CHAIRUNNISA</t>
  </si>
  <si>
    <t>SYIFA MEILINA</t>
  </si>
  <si>
    <t>VALENTINO ADAM RAMADHANI</t>
  </si>
  <si>
    <t>WIDYA FARENINA SATYA SHETY</t>
  </si>
  <si>
    <t>ZAKIA KURNIA DEWI</t>
  </si>
  <si>
    <t>Kelas X IPS 2</t>
  </si>
  <si>
    <t>X IPS 2</t>
  </si>
  <si>
    <t>Setyaning Irianti</t>
  </si>
  <si>
    <t>ADELIA DIAN MAHARDIKA</t>
  </si>
  <si>
    <t>AKBAR ARIYANTO</t>
  </si>
  <si>
    <t>AL HAFIDZ AJI SATYA</t>
  </si>
  <si>
    <t>AL YASIN RIZKI PRATAMA</t>
  </si>
  <si>
    <t>ALIFYA ZERLIND ANDRINI</t>
  </si>
  <si>
    <t>ANNA LUCIANA</t>
  </si>
  <si>
    <t>AN-NISAA FEBRIANI</t>
  </si>
  <si>
    <t>ARDYA WIRATAMA</t>
  </si>
  <si>
    <t>AURA KHARAKESYI BEGY</t>
  </si>
  <si>
    <t>AURA RAFFANI JINGGA ANAFIUN</t>
  </si>
  <si>
    <t>AURIA IZZA RAHMANI GANDI</t>
  </si>
  <si>
    <t>BAGAS DWI PRABOWO</t>
  </si>
  <si>
    <t>BALQIS SHALIMA QUDSY</t>
  </si>
  <si>
    <t>BIMA SAKTI KHAHARRASUL</t>
  </si>
  <si>
    <t>DAVINA OKTAVIA</t>
  </si>
  <si>
    <t>ESTU PRIYOGO WINANTU</t>
  </si>
  <si>
    <t>FADELLIA SALWA ARIANTI</t>
  </si>
  <si>
    <t>FARLIN NABILA MAWARNI</t>
  </si>
  <si>
    <t>HABIB FIKRI FAUZI</t>
  </si>
  <si>
    <t>IVAN DARRYL CAHYADI</t>
  </si>
  <si>
    <t>MAULANA FAKHRI NABAWI</t>
  </si>
  <si>
    <t>MELINDA AZZAHRA PUTRI</t>
  </si>
  <si>
    <t>MUHAMMAD RAFI ASSHIDIQI</t>
  </si>
  <si>
    <t>MUTYARA NUR A`YNI</t>
  </si>
  <si>
    <t>NAKAYSHA FAIRUZ ZAHRAH</t>
  </si>
  <si>
    <t>PONCO ARI KURNIAWAN</t>
  </si>
  <si>
    <t>REISYA RAHMATUSYIFA</t>
  </si>
  <si>
    <t>RISNANI ANGGRAENI</t>
  </si>
  <si>
    <t>ROMI VANDIKA</t>
  </si>
  <si>
    <t>SAFRINA YASIFA ROBI`ATUL ADAWIYAH</t>
  </si>
  <si>
    <t>SUDIRA SASTRA PRAWIRA</t>
  </si>
  <si>
    <t>SURANI AISYAH PRIMADANI</t>
  </si>
  <si>
    <t>TSABITAH BRILLIANA BINTANG AZZAHRA</t>
  </si>
  <si>
    <t>VICKY PUTRA NOFADIANSAH</t>
  </si>
  <si>
    <t>VIOLA ANJANI BILBINA</t>
  </si>
  <si>
    <t>VIRDA ANANDIA</t>
  </si>
  <si>
    <t>Kelas X IPS 3</t>
  </si>
  <si>
    <t>X IPS 3</t>
  </si>
  <si>
    <t>Erwyna Laili Nur Latifah</t>
  </si>
  <si>
    <t>ADELLA MAYYANDA ELYTA</t>
  </si>
  <si>
    <t>ANDINI SETYOWATI</t>
  </si>
  <si>
    <t>ANGGITA NUR SAHUM ISNAENI</t>
  </si>
  <si>
    <t>APRILIA PUTRI MALAYA</t>
  </si>
  <si>
    <t>ARMADYA PANCA RAMDHANA</t>
  </si>
  <si>
    <t>AURELLA DIANDRA NUGRAHENI</t>
  </si>
  <si>
    <t>CHIARADAYU CHAIRUNNISA</t>
  </si>
  <si>
    <t>DESINTA AYU PUSPITALOKA</t>
  </si>
  <si>
    <t>DIMAS WILDAN ALIF</t>
  </si>
  <si>
    <t>DITHA INTAN WULANDARI</t>
  </si>
  <si>
    <t>EGA NURLITA FEBRIANA</t>
  </si>
  <si>
    <t>EVITA AYUDYA PUTRI</t>
  </si>
  <si>
    <t>FARICHAH MELANI HASTAMI</t>
  </si>
  <si>
    <t>FERGI RESQIYUSNA ALMAJID</t>
  </si>
  <si>
    <t>ILMA ZAEROTUL FARIDA</t>
  </si>
  <si>
    <t>ISNANTO PRASETYO JATI</t>
  </si>
  <si>
    <t>IVA LAILAINI IBNU EVI</t>
  </si>
  <si>
    <t>JAENNY HALIM</t>
  </si>
  <si>
    <t>KANSA ANGELIA PUTRI</t>
  </si>
  <si>
    <t>LINTANG WAHYU KENCONO</t>
  </si>
  <si>
    <t>MEILANI PUTRI RAHMAWATI</t>
  </si>
  <si>
    <t>MUHAMMAD RIZKI AULADITYA</t>
  </si>
  <si>
    <t>NASYWA MAYLA ARDITA</t>
  </si>
  <si>
    <t>NAUFAL EKA PRADIPTA</t>
  </si>
  <si>
    <t>NISRINA HANA DANISWARA</t>
  </si>
  <si>
    <t>NUR CHOLISH AHMAD YUSA</t>
  </si>
  <si>
    <t>OSVALDO XAVIER VEDA</t>
  </si>
  <si>
    <t>RATIH WULANDARI</t>
  </si>
  <si>
    <t>RIFDAH DWI SYAFRINA</t>
  </si>
  <si>
    <t>ROBY SUGANDA</t>
  </si>
  <si>
    <t>ROY KRISTIANTO</t>
  </si>
  <si>
    <t>TEGAR PRATAMA PUTRA</t>
  </si>
  <si>
    <t>TESALONICA LIDYA PUTRI HERDINA</t>
  </si>
  <si>
    <t>USWATUL SAULIDIA</t>
  </si>
  <si>
    <t>YONNES VEMADIPUTRA</t>
  </si>
  <si>
    <t>YUSUF EKA NUR INDRAMAWAN</t>
  </si>
  <si>
    <t>Kelas X IPS 4</t>
  </si>
  <si>
    <t>X IPS 4</t>
  </si>
  <si>
    <t>Endang Winarti</t>
  </si>
  <si>
    <t>ALDI SEPTIAN WIJAYA</t>
  </si>
  <si>
    <t>AMALIA NUR SAMANIA</t>
  </si>
  <si>
    <t>ANINDITA RAYA SALSABILA</t>
  </si>
  <si>
    <t>ANISA ROSA AMALIA</t>
  </si>
  <si>
    <t>APRILIA RIZKI CAHAYA PUTERI</t>
  </si>
  <si>
    <t>APRILIANINGSIH</t>
  </si>
  <si>
    <t>ARA MAYVIA</t>
  </si>
  <si>
    <t>ARMAN MAULANA</t>
  </si>
  <si>
    <t>AYU PUSPITA WULANSARI</t>
  </si>
  <si>
    <t>DZAKY NURIZKI WIBISONO</t>
  </si>
  <si>
    <t>EKO ZULIYANTO</t>
  </si>
  <si>
    <t>ELVINA APRILIA PUTRI</t>
  </si>
  <si>
    <t>FARA HERMINA AMELIA</t>
  </si>
  <si>
    <t>FITRIA NOVITASARI</t>
  </si>
  <si>
    <t>GLORIA ESTU MULIA</t>
  </si>
  <si>
    <t>HANIFAH AYYUASY</t>
  </si>
  <si>
    <t>HARITSYAH WIBISONO</t>
  </si>
  <si>
    <t>ILHAM YAFI PRAMONO</t>
  </si>
  <si>
    <t>JIHAN KUSUMAWARDHANI</t>
  </si>
  <si>
    <t>KEVIN HANIF PRAYOGA</t>
  </si>
  <si>
    <t>KHAFIDATUN RIFKA</t>
  </si>
  <si>
    <t>KRIS RANI</t>
  </si>
  <si>
    <t>LAFINATI INTAN SURYANETA</t>
  </si>
  <si>
    <t>LUBNA FIRDAUSA HASNA</t>
  </si>
  <si>
    <t>MOHAMAD RIJAL FATKHUROHMAN</t>
  </si>
  <si>
    <t>MUHAMMAD SYAHRUL ISKANDAR</t>
  </si>
  <si>
    <t>NAUFAL SYAHPUTRA</t>
  </si>
  <si>
    <t>NUR FAUZAN FIRDAUS</t>
  </si>
  <si>
    <t>RIDHO ARDIANSYAH</t>
  </si>
  <si>
    <t>RIMA PUTRI KHASANAH</t>
  </si>
  <si>
    <t>SATYA NANDA PRAMUDITYA</t>
  </si>
  <si>
    <t>SHEVA DINA ASTUTI</t>
  </si>
  <si>
    <t>SYAHRINA MA`AYU LAYLA</t>
  </si>
  <si>
    <t>YETI LUTHFIANA</t>
  </si>
  <si>
    <t>ZULIA MUNNA KHASANAH</t>
  </si>
  <si>
    <t>Kelas X IPS 5</t>
  </si>
  <si>
    <t>X IPS 5</t>
  </si>
  <si>
    <t>Dessy Megawati</t>
  </si>
  <si>
    <t>ADINDA PUTRI RAHMAWATI</t>
  </si>
  <si>
    <t>ADISTA SUCI AFSARI</t>
  </si>
  <si>
    <t>ADRIYAN MAULANA ARBI</t>
  </si>
  <si>
    <t>AKMAL RIZKY BAIHAKI</t>
  </si>
  <si>
    <t>ANGGINA DAROIN</t>
  </si>
  <si>
    <t>ARENTA PUTRI WIDYANINGSIH</t>
  </si>
  <si>
    <t>AULYA RAHMA FITRIANI</t>
  </si>
  <si>
    <t>AURELIA ZHAFIRA PRAMUSINTHO</t>
  </si>
  <si>
    <t>AZNATYFA ZETTA SYAWALIA</t>
  </si>
  <si>
    <t>CINTA MIRTA PUTRI OKTAVIANI</t>
  </si>
  <si>
    <t>DAFIN WAHYU INDARTO</t>
  </si>
  <si>
    <t>DESTA AYU LISTIYANI</t>
  </si>
  <si>
    <t>DITA AFRIANI</t>
  </si>
  <si>
    <t>DUWI JULIYANTI</t>
  </si>
  <si>
    <t>EGI FADLY OKTAVIANO</t>
  </si>
  <si>
    <t>ELISABETH SHINTA DWI PRAPSIWI</t>
  </si>
  <si>
    <t>FAHRI ROFIQ ZAIN</t>
  </si>
  <si>
    <t>FRANSISCA EVA AMALIA</t>
  </si>
  <si>
    <t>GAUM MERBAWANI</t>
  </si>
  <si>
    <t>HENY NUR AINI</t>
  </si>
  <si>
    <t>INTAN AYU SUCIATI</t>
  </si>
  <si>
    <t>IQBAL SETYA PRADANA</t>
  </si>
  <si>
    <t>JIMMY CEFIRO PRASETYA</t>
  </si>
  <si>
    <t>KHAIZA RIZKI NYLA AMANTA</t>
  </si>
  <si>
    <t>MUHAMAD DIKA ASFIYAN</t>
  </si>
  <si>
    <t>MUHAMAD RACHEL BRAMASTA NADYA</t>
  </si>
  <si>
    <t>NABILLA ARTA MEVIA</t>
  </si>
  <si>
    <t>NINDI AULIA PRATAMI</t>
  </si>
  <si>
    <t>NURUL HIDAYAH</t>
  </si>
  <si>
    <t>RISNALDI BAGUS DARMAWAN</t>
  </si>
  <si>
    <t>SARI DIAN WULANDARI</t>
  </si>
  <si>
    <t>SRI RAHAYU</t>
  </si>
  <si>
    <t>VALENCIA SHEKA PUTRI</t>
  </si>
  <si>
    <t>ZAKI ALFARESI</t>
  </si>
  <si>
    <t>ZULFA SUROYA AMANI</t>
  </si>
  <si>
    <t>Menganalisis persamaan dan perbedaan antara manusia purba Indonesia dan dunia</t>
  </si>
  <si>
    <t>menganalisis kehidupan awal manusia Indonesia</t>
  </si>
  <si>
    <t xml:space="preserve">menganalisis peradaban awal dunia </t>
  </si>
  <si>
    <t>membuat uraian ringkas tentang keterkaitan manusia purba di Indonesia dan dunia</t>
  </si>
  <si>
    <t>membuat bagan peralatan pra-aksara yang masih digunakan sampai saat ini</t>
  </si>
  <si>
    <t>membuat uraian ringkas tentang peradaban awal dunia serta keterkaitannya dengan peradaban masa kini</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</si>
</sst>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sz val="8"/>
      <color rgb="FF000000"/>
      <name val="Arial"/>
    </font>
    <font>
      <b/>
      <i/>
      <sz val="10"/>
      <color rgb="FF000000"/>
      <name val="Segoe UI"/>
    </font>
    <font>
      <b/>
      <sz val="12"/>
      <color rgb="FF000000"/>
      <name val="Segoe UI"/>
    </font>
    <font>
      <sz val="12"/>
      <color rgb="FF000000"/>
      <name val="Segoe UI"/>
    </font>
    <font>
      <b/>
      <sz val="8"/>
      <color rgb="FF000000"/>
      <name val="Segoe UI"/>
    </font>
    <font>
      <sz val="10"/>
      <color rgb="FF000000"/>
      <name val="Times New Roman"/>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8">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6" fillId="2" borderId="0" xfId="0" applyFont="1" applyFill="1" applyAlignment="1" applyProtection="1">
      <alignment horizontal="center" vertical="center"/>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0" fillId="2" borderId="1" xfId="0" applyFill="1" applyBorder="1" applyAlignment="1" applyProtection="1">
      <alignment horizontal="center"/>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21"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11" fillId="2" borderId="0" xfId="0" applyFont="1" applyFill="1" applyAlignment="1" applyProtection="1">
      <alignment vertical="top"/>
      <protection locked="0"/>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20" fillId="12" borderId="1" xfId="0" applyFont="1" applyFill="1" applyBorder="1" applyAlignment="1" applyProtection="1">
      <alignment horizontal="center" vertical="center"/>
    </xf>
    <xf numFmtId="0" fontId="20" fillId="13" borderId="1" xfId="0" applyFont="1" applyFill="1" applyBorder="1" applyAlignment="1" applyProtection="1">
      <alignment horizontal="center" vertical="center"/>
    </xf>
    <xf numFmtId="0" fontId="0" fillId="2" borderId="1" xfId="0" applyFill="1" applyBorder="1" applyAlignment="1" applyProtection="1">
      <alignment horizontal="center"/>
      <protection locked="0"/>
    </xf>
    <xf numFmtId="0" fontId="0" fillId="2" borderId="1" xfId="0" applyFill="1" applyBorder="1" applyAlignment="1" applyProtection="1">
      <alignment horizontal="center"/>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7" fillId="12" borderId="10" xfId="0" applyFont="1" applyFill="1" applyBorder="1" applyAlignment="1" applyProtection="1">
      <alignment horizontal="center" vertical="center" wrapText="1"/>
    </xf>
    <xf numFmtId="0" fontId="15" fillId="12" borderId="13" xfId="0" applyFont="1" applyFill="1" applyBorder="1" applyAlignment="1" applyProtection="1">
      <alignment horizontal="center" vertical="center"/>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0" fillId="8" borderId="1" xfId="0" applyFill="1" applyBorder="1" applyAlignment="1" applyProtection="1">
      <alignment horizontal="center"/>
    </xf>
    <xf numFmtId="0" fontId="15" fillId="12" borderId="10" xfId="0" applyFont="1" applyFill="1" applyBorder="1" applyAlignment="1" applyProtection="1">
      <alignment horizontal="center" vertical="center"/>
    </xf>
    <xf numFmtId="0" fontId="18" fillId="12" borderId="13" xfId="0" applyFont="1" applyFill="1" applyBorder="1" applyAlignment="1" applyProtection="1">
      <alignment horizontal="center" vertical="center"/>
    </xf>
    <xf numFmtId="0" fontId="18" fillId="12" borderId="10" xfId="0" applyFont="1" applyFill="1" applyBorder="1" applyAlignment="1" applyProtection="1">
      <alignment horizontal="center" vertical="center"/>
    </xf>
    <xf numFmtId="0" fontId="19" fillId="12"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1" fillId="13" borderId="9"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18" fillId="13" borderId="13" xfId="0" applyFont="1" applyFill="1" applyBorder="1" applyAlignment="1" applyProtection="1">
      <alignment horizontal="center" vertical="center"/>
    </xf>
    <xf numFmtId="0" fontId="18" fillId="13" borderId="10" xfId="0" applyFont="1" applyFill="1" applyBorder="1" applyAlignment="1" applyProtection="1">
      <alignment horizontal="center" vertical="center"/>
    </xf>
    <xf numFmtId="0" fontId="19" fillId="13" borderId="10" xfId="0" applyFont="1" applyFill="1" applyBorder="1" applyAlignment="1" applyProtection="1">
      <alignment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cellXfs>
  <cellStyles count="1">
    <cellStyle name="Normal" xfId="0" builtinId="0"/>
  </cellStyles>
  <dxfs count="24558">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N12" activePane="bottomRight" state="frozen"/>
      <selection pane="topRight"/>
      <selection pane="bottomLeft"/>
      <selection pane="bottomRight" activeCell="AT27" sqref="AT27"/>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0" width="3.28515625" style="1" customWidth="1"/>
    <col min="21" max="29" width="3.28515625" style="1" hidden="1" customWidth="1"/>
    <col min="30" max="30" width="4.28515625" style="1" customWidth="1"/>
    <col min="31" max="33" width="3.28515625" style="1" customWidth="1"/>
    <col min="34" max="34" width="0.140625" style="1" customWidth="1"/>
    <col min="35"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1126</v>
      </c>
      <c r="B1" s="9"/>
      <c r="C1" s="73" t="s">
        <v>0</v>
      </c>
      <c r="D1" s="73"/>
      <c r="E1" s="73"/>
      <c r="F1" s="73"/>
      <c r="G1" s="73"/>
      <c r="H1" s="73"/>
      <c r="I1" s="73"/>
      <c r="J1" s="73"/>
      <c r="K1" s="73"/>
      <c r="L1" s="73"/>
      <c r="M1" s="73"/>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64" t="s">
        <v>8</v>
      </c>
      <c r="AY2" s="64"/>
      <c r="AZ2" s="64"/>
      <c r="BA2" s="64"/>
      <c r="BB2" s="64"/>
      <c r="BC2" s="64"/>
      <c r="BD2" s="64"/>
      <c r="BE2" s="64"/>
      <c r="BF2" s="64"/>
      <c r="BG2" s="64"/>
      <c r="BH2" s="64"/>
      <c r="BI2" s="64"/>
      <c r="BJ2" s="64"/>
      <c r="BK2" s="64"/>
      <c r="BL2" s="64"/>
      <c r="BM2" s="15"/>
      <c r="BN2" s="15"/>
      <c r="BO2" s="15"/>
      <c r="BP2" s="15"/>
      <c r="BQ2" s="15"/>
      <c r="BR2" s="15"/>
      <c r="BS2" s="65" t="s">
        <v>9</v>
      </c>
      <c r="BT2" s="65"/>
      <c r="BU2" s="65"/>
      <c r="BV2" s="65"/>
      <c r="BW2" s="65"/>
      <c r="BX2" s="65"/>
      <c r="BY2" s="65"/>
      <c r="BZ2" s="65"/>
      <c r="CA2" s="65"/>
      <c r="CB2" s="65"/>
      <c r="CC2" s="65"/>
      <c r="CD2" s="65"/>
      <c r="CE2" s="65"/>
      <c r="CF2" s="65"/>
      <c r="CG2" s="65"/>
      <c r="CH2" s="7"/>
      <c r="CI2" s="7"/>
      <c r="CJ2" s="7"/>
      <c r="CK2" s="7"/>
      <c r="CL2" s="7"/>
      <c r="CM2" s="7"/>
      <c r="CN2" s="7"/>
      <c r="CO2" s="7"/>
      <c r="CP2" s="7"/>
      <c r="CQ2" s="7"/>
      <c r="CR2" s="7"/>
      <c r="CS2" s="7"/>
      <c r="CT2" s="7"/>
      <c r="CU2" s="7"/>
      <c r="CV2" s="7"/>
      <c r="CW2" s="7"/>
      <c r="CX2" s="7"/>
      <c r="CY2" s="7"/>
      <c r="CZ2" s="7"/>
      <c r="DA2" s="7"/>
    </row>
    <row r="3" spans="1:110" x14ac:dyDescent="0.25">
      <c r="A3" s="5" t="s">
        <v>10</v>
      </c>
      <c r="B3" s="10">
        <v>1126</v>
      </c>
      <c r="C3" s="11" t="s">
        <v>11</v>
      </c>
      <c r="D3" s="7"/>
      <c r="E3" s="7" t="s">
        <v>12</v>
      </c>
      <c r="F3" s="15"/>
      <c r="G3" s="7"/>
      <c r="H3" s="99" t="s">
        <v>13</v>
      </c>
      <c r="I3" s="100"/>
      <c r="J3" s="101"/>
      <c r="K3" s="7"/>
      <c r="L3" s="7"/>
      <c r="M3" s="7"/>
      <c r="N3" s="7"/>
      <c r="O3" s="7" t="s">
        <v>14</v>
      </c>
      <c r="P3" s="25"/>
      <c r="Q3" s="25"/>
      <c r="R3" s="25"/>
      <c r="S3" s="25" t="s">
        <v>6</v>
      </c>
      <c r="T3" s="25" t="s">
        <v>15</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66"/>
      <c r="AY3" s="66"/>
      <c r="AZ3" s="66"/>
      <c r="BA3" s="66"/>
      <c r="BB3" s="66"/>
      <c r="BC3" s="66"/>
      <c r="BD3" s="66"/>
      <c r="BE3" s="66"/>
      <c r="BF3" s="66"/>
      <c r="BG3" s="66"/>
      <c r="BH3" s="66"/>
      <c r="BI3" s="66"/>
      <c r="BJ3" s="66"/>
      <c r="BK3" s="66"/>
      <c r="BL3" s="66"/>
      <c r="BM3" s="59"/>
      <c r="BN3" s="59"/>
      <c r="BO3" s="59"/>
      <c r="BP3" s="59"/>
      <c r="BQ3" s="59"/>
      <c r="BR3" s="59"/>
      <c r="BS3" s="66"/>
      <c r="BT3" s="67"/>
      <c r="BU3" s="67"/>
      <c r="BV3" s="67"/>
      <c r="BW3" s="67"/>
      <c r="BX3" s="67"/>
      <c r="BY3" s="67"/>
      <c r="BZ3" s="67"/>
      <c r="CA3" s="67"/>
      <c r="CB3" s="67"/>
      <c r="CC3" s="67"/>
      <c r="CD3" s="67"/>
      <c r="CE3" s="67"/>
      <c r="CF3" s="67"/>
      <c r="CG3" s="67"/>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102" t="s">
        <v>17</v>
      </c>
      <c r="I4" s="103"/>
      <c r="J4" s="104"/>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67"/>
      <c r="AY4" s="67"/>
      <c r="AZ4" s="67"/>
      <c r="BA4" s="67"/>
      <c r="BB4" s="67"/>
      <c r="BC4" s="67"/>
      <c r="BD4" s="67"/>
      <c r="BE4" s="67"/>
      <c r="BF4" s="67"/>
      <c r="BG4" s="67"/>
      <c r="BH4" s="67"/>
      <c r="BI4" s="67"/>
      <c r="BJ4" s="67"/>
      <c r="BK4" s="67"/>
      <c r="BL4" s="67"/>
      <c r="BM4" s="15"/>
      <c r="BN4" s="15"/>
      <c r="BO4" s="15"/>
      <c r="BP4" s="15"/>
      <c r="BQ4" s="15"/>
      <c r="BR4" s="15"/>
      <c r="BS4" s="67"/>
      <c r="BT4" s="67"/>
      <c r="BU4" s="67"/>
      <c r="BV4" s="67"/>
      <c r="BW4" s="67"/>
      <c r="BX4" s="67"/>
      <c r="BY4" s="67"/>
      <c r="BZ4" s="67"/>
      <c r="CA4" s="67"/>
      <c r="CB4" s="67"/>
      <c r="CC4" s="67"/>
      <c r="CD4" s="67"/>
      <c r="CE4" s="67"/>
      <c r="CF4" s="67"/>
      <c r="CG4" s="6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280</v>
      </c>
      <c r="C7" s="7"/>
      <c r="D7" s="106" t="s">
        <v>20</v>
      </c>
      <c r="E7" s="106"/>
      <c r="F7" s="106"/>
      <c r="G7" s="106"/>
      <c r="H7" s="106"/>
      <c r="I7" s="106"/>
      <c r="J7" s="106"/>
      <c r="K7" s="106"/>
      <c r="L7" s="106"/>
      <c r="M7" s="106"/>
      <c r="N7" s="7"/>
      <c r="O7" s="25"/>
      <c r="P7" s="25"/>
      <c r="Q7" s="25"/>
      <c r="R7" s="25"/>
      <c r="S7" s="25"/>
      <c r="T7" s="30">
        <v>10</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8" t="s">
        <v>21</v>
      </c>
      <c r="B8" s="69" t="s">
        <v>22</v>
      </c>
      <c r="C8" s="68" t="s">
        <v>23</v>
      </c>
      <c r="D8" s="71" t="s">
        <v>24</v>
      </c>
      <c r="E8" s="71"/>
      <c r="F8" s="71"/>
      <c r="G8" s="71"/>
      <c r="H8" s="71"/>
      <c r="I8" s="105" t="s">
        <v>25</v>
      </c>
      <c r="J8" s="105"/>
      <c r="K8" s="105"/>
      <c r="L8" s="105"/>
      <c r="M8" s="105"/>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74" t="s">
        <v>27</v>
      </c>
      <c r="AU8" s="76" t="s">
        <v>28</v>
      </c>
      <c r="AV8" s="83"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87" t="s">
        <v>28</v>
      </c>
      <c r="CN8" s="95" t="s">
        <v>29</v>
      </c>
      <c r="CO8" s="34"/>
      <c r="CP8" s="94" t="s">
        <v>31</v>
      </c>
      <c r="CQ8" s="94" t="s">
        <v>32</v>
      </c>
      <c r="CR8" s="34"/>
      <c r="CS8" s="86" t="s">
        <v>31</v>
      </c>
      <c r="CT8" s="86" t="s">
        <v>33</v>
      </c>
      <c r="CU8" s="7"/>
      <c r="CV8" s="9" t="s">
        <v>34</v>
      </c>
      <c r="CW8" s="7"/>
      <c r="CX8" s="7"/>
      <c r="CY8" s="7"/>
      <c r="CZ8" s="7"/>
      <c r="DA8" s="7"/>
    </row>
    <row r="9" spans="1:110" ht="15" customHeight="1" x14ac:dyDescent="0.25">
      <c r="A9" s="68"/>
      <c r="B9" s="69"/>
      <c r="C9" s="68"/>
      <c r="D9" s="72" t="s">
        <v>35</v>
      </c>
      <c r="E9" s="72"/>
      <c r="F9" s="70" t="s">
        <v>36</v>
      </c>
      <c r="G9" s="70"/>
      <c r="H9" s="70"/>
      <c r="I9" s="107" t="s">
        <v>35</v>
      </c>
      <c r="J9" s="107"/>
      <c r="K9" s="105" t="s">
        <v>36</v>
      </c>
      <c r="L9" s="105"/>
      <c r="M9" s="105"/>
      <c r="N9" s="22"/>
      <c r="O9" s="78">
        <v>1</v>
      </c>
      <c r="P9" s="79"/>
      <c r="Q9" s="80"/>
      <c r="R9" s="78">
        <v>2</v>
      </c>
      <c r="S9" s="79"/>
      <c r="T9" s="80"/>
      <c r="U9" s="78">
        <v>3</v>
      </c>
      <c r="V9" s="79"/>
      <c r="W9" s="80"/>
      <c r="X9" s="78">
        <v>4</v>
      </c>
      <c r="Y9" s="79"/>
      <c r="Z9" s="80"/>
      <c r="AA9" s="78">
        <v>5</v>
      </c>
      <c r="AB9" s="79"/>
      <c r="AC9" s="80"/>
      <c r="AD9" s="76" t="s">
        <v>35</v>
      </c>
      <c r="AE9" s="78">
        <v>6</v>
      </c>
      <c r="AF9" s="79"/>
      <c r="AG9" s="80"/>
      <c r="AH9" s="78">
        <v>7</v>
      </c>
      <c r="AI9" s="79"/>
      <c r="AJ9" s="80"/>
      <c r="AK9" s="78">
        <v>8</v>
      </c>
      <c r="AL9" s="79"/>
      <c r="AM9" s="80"/>
      <c r="AN9" s="78">
        <v>9</v>
      </c>
      <c r="AO9" s="79"/>
      <c r="AP9" s="80"/>
      <c r="AQ9" s="78">
        <v>10</v>
      </c>
      <c r="AR9" s="79"/>
      <c r="AS9" s="80"/>
      <c r="AT9" s="75"/>
      <c r="AU9" s="82"/>
      <c r="AV9" s="84"/>
      <c r="AW9" s="34"/>
      <c r="AX9" s="89">
        <v>1</v>
      </c>
      <c r="AY9" s="90"/>
      <c r="AZ9" s="91"/>
      <c r="BA9" s="92">
        <v>2</v>
      </c>
      <c r="BB9" s="90"/>
      <c r="BC9" s="91"/>
      <c r="BD9" s="92">
        <v>3</v>
      </c>
      <c r="BE9" s="90"/>
      <c r="BF9" s="91"/>
      <c r="BG9" s="92">
        <v>4</v>
      </c>
      <c r="BH9" s="90"/>
      <c r="BI9" s="91"/>
      <c r="BJ9" s="92">
        <v>5</v>
      </c>
      <c r="BK9" s="90"/>
      <c r="BL9" s="91"/>
      <c r="BM9" s="43"/>
      <c r="BN9" s="43"/>
      <c r="BO9" s="43"/>
      <c r="BP9" s="43"/>
      <c r="BQ9" s="43"/>
      <c r="BR9" s="87" t="s">
        <v>35</v>
      </c>
      <c r="BS9" s="92">
        <v>6</v>
      </c>
      <c r="BT9" s="90"/>
      <c r="BU9" s="91"/>
      <c r="BV9" s="92">
        <v>7</v>
      </c>
      <c r="BW9" s="90"/>
      <c r="BX9" s="91"/>
      <c r="BY9" s="92">
        <v>8</v>
      </c>
      <c r="BZ9" s="90"/>
      <c r="CA9" s="91"/>
      <c r="CB9" s="92">
        <v>9</v>
      </c>
      <c r="CC9" s="90"/>
      <c r="CD9" s="91"/>
      <c r="CE9" s="92">
        <v>10</v>
      </c>
      <c r="CF9" s="90"/>
      <c r="CG9" s="91"/>
      <c r="CH9" s="46"/>
      <c r="CI9" s="46"/>
      <c r="CJ9" s="46"/>
      <c r="CK9" s="46"/>
      <c r="CL9" s="46"/>
      <c r="CM9" s="88"/>
      <c r="CN9" s="96"/>
      <c r="CO9" s="34"/>
      <c r="CP9" s="94"/>
      <c r="CQ9" s="94"/>
      <c r="CR9" s="34"/>
      <c r="CS9" s="86"/>
      <c r="CT9" s="86"/>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persamaan dan perbedaan antara manusia purba Indonesia dan dunia, menganalisis kehidupan awal manusia Indonesia, menganalisis peradaban awal dunia , </v>
      </c>
    </row>
    <row r="10" spans="1:110" x14ac:dyDescent="0.25">
      <c r="A10" s="68"/>
      <c r="B10" s="69"/>
      <c r="C10" s="68"/>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77"/>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75"/>
      <c r="AU10" s="82"/>
      <c r="AV10" s="85"/>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88"/>
      <c r="CN10" s="97"/>
      <c r="CO10" s="34"/>
      <c r="CP10" s="94"/>
      <c r="CQ10" s="94"/>
      <c r="CR10" s="34"/>
      <c r="CS10" s="86"/>
      <c r="CT10" s="86"/>
      <c r="CU10" s="7"/>
      <c r="CV10" s="49">
        <v>1</v>
      </c>
      <c r="CW10" s="60" t="s">
        <v>247</v>
      </c>
      <c r="CX10" s="7">
        <v>18401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menganalisis kehidupan awal manusia Indonesia, menganalisis peradaban awal dunia , Masih perlu peningkatan pemahaman Menganalisis persamaan dan perbedaan antara manusia purba Indonesia dan dunia.</v>
      </c>
    </row>
    <row r="11" spans="1:110" x14ac:dyDescent="0.25">
      <c r="A11" s="8">
        <v>1</v>
      </c>
      <c r="B11" s="8">
        <v>152060</v>
      </c>
      <c r="C11" s="8" t="s">
        <v>48</v>
      </c>
      <c r="D11" s="8">
        <f t="shared" ref="D11:D42" si="0">AD11</f>
        <v>81</v>
      </c>
      <c r="E11" s="13" t="str">
        <f t="shared" ref="E11:E42" si="1">IF(D11="","",IF(D11&lt;=$CZ$13,"D",IF(D11&lt;=$CZ$14,"C",IF(D11&lt;=$CZ$15,"B",IF(D11&lt;=$CZ$16,"A","E")))))</f>
        <v>B</v>
      </c>
      <c r="F11" s="17">
        <f t="shared" ref="F11:F42" si="2">AV11</f>
        <v>80</v>
      </c>
      <c r="G11" s="13" t="str">
        <f t="shared" ref="G11:G42" si="3">IF(F11="","",IF(F11&lt;=$CZ$13,"D",IF(F11&lt;=$CZ$14,"C",IF(F11&lt;=$CZ$15,"B",IF(F11&lt;=$CZ$16,"A","E")))))</f>
        <v>B</v>
      </c>
      <c r="H11" s="13" t="str">
        <f t="shared" ref="H11:H42" si="4">CQ11</f>
        <v xml:space="preserve">Memiliki kemampuan pemahaman Menganalisis persamaan dan perbedaan antara manusia purba Indonesia dan dunia, menganalisis kehidupan awal manusia Indonesia, menganalisis peradaban awal dunia ,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1" s="7"/>
      <c r="O11" s="60">
        <v>92</v>
      </c>
      <c r="P11" s="60"/>
      <c r="Q11" s="2">
        <v>80</v>
      </c>
      <c r="R11" s="60">
        <v>70</v>
      </c>
      <c r="S11" s="60"/>
      <c r="T11" s="2">
        <v>80</v>
      </c>
      <c r="U11" s="60"/>
      <c r="V11" s="60"/>
      <c r="W11" s="2"/>
      <c r="X11" s="60"/>
      <c r="Y11" s="60"/>
      <c r="Z11" s="2"/>
      <c r="AA11" s="60"/>
      <c r="AB11" s="60"/>
      <c r="AC11" s="2"/>
      <c r="AD11" s="29">
        <f t="shared" ref="AD11:AD42" si="10">IF(AND(O11="",P11="",Q11=""),"",ROUND(AVERAGE(O11:AC11),0))</f>
        <v>81</v>
      </c>
      <c r="AE11" s="60">
        <v>77</v>
      </c>
      <c r="AF11" s="60"/>
      <c r="AG11" s="2">
        <v>80</v>
      </c>
      <c r="AH11" s="60"/>
      <c r="AI11" s="60"/>
      <c r="AJ11" s="2"/>
      <c r="AK11" s="60"/>
      <c r="AL11" s="60"/>
      <c r="AM11" s="2"/>
      <c r="AN11" s="60"/>
      <c r="AO11" s="60"/>
      <c r="AP11" s="2"/>
      <c r="AQ11" s="60"/>
      <c r="AR11" s="60"/>
      <c r="AS11" s="2"/>
      <c r="AT11" s="60">
        <v>78</v>
      </c>
      <c r="AU11" s="32">
        <f>IF($T$7=12,IF(SUM(O11:AC11,AE11:AS11)&gt;0,AVERAGE(O11:AC11,AE11:AT11),""),IF(AT11="","",AVERAGE(O11:AC11,AE11:AT11)))</f>
        <v>79.571428571428569</v>
      </c>
      <c r="AV11" s="33">
        <f t="shared" ref="AV11:AV42" si="11">IF(AU11="","",ROUND(AU11,0))</f>
        <v>80</v>
      </c>
      <c r="AW11" s="36"/>
      <c r="AX11" s="60"/>
      <c r="AY11" s="60"/>
      <c r="AZ11" s="2">
        <v>80</v>
      </c>
      <c r="BA11" s="60"/>
      <c r="BB11" s="60"/>
      <c r="BC11" s="2">
        <v>80</v>
      </c>
      <c r="BD11" s="60"/>
      <c r="BE11" s="60"/>
      <c r="BF11" s="2"/>
      <c r="BG11" s="60"/>
      <c r="BH11" s="60"/>
      <c r="BI11" s="2"/>
      <c r="BJ11" s="60"/>
      <c r="BK11" s="60"/>
      <c r="BL11" s="2"/>
      <c r="BM11" s="29">
        <f t="shared" ref="BM11:BM42" si="12">IF(AND(AZ11="",AY11="",AX11=""),"",MAX(AX11:AZ11))</f>
        <v>80</v>
      </c>
      <c r="BN11" s="29">
        <f t="shared" ref="BN11:BN42" si="13">IF(AND(BB11="",BC11="",BA11=""),"",MAX(BA11:BC11))</f>
        <v>80</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80</v>
      </c>
      <c r="BS11" s="60"/>
      <c r="BT11" s="60"/>
      <c r="BU11" s="2">
        <v>80</v>
      </c>
      <c r="BV11" s="60"/>
      <c r="BW11" s="60"/>
      <c r="BX11" s="2"/>
      <c r="BY11" s="60"/>
      <c r="BZ11" s="60"/>
      <c r="CA11" s="2"/>
      <c r="CB11" s="60"/>
      <c r="CC11" s="60"/>
      <c r="CD11" s="2"/>
      <c r="CE11" s="60"/>
      <c r="CF11" s="60"/>
      <c r="CG11" s="2"/>
      <c r="CH11" s="29">
        <f t="shared" ref="CH11:CH42" si="18">IF(AND(BU11="",BT11="",BS11=""),"",MAX(BS11:BU11))</f>
        <v>80</v>
      </c>
      <c r="CI11" s="29" t="str">
        <f t="shared" ref="CI11:CI42" si="19">IF(AND(BW11="",BX11="",BV11=""),"",MAX(BV11:BX11))</f>
        <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80</v>
      </c>
      <c r="CN11" s="33">
        <f t="shared" ref="CN11:CN42" si="24">IF(CM11="","",ROUND(CM11,0))</f>
        <v>80</v>
      </c>
      <c r="CO11" s="36"/>
      <c r="CP11" s="60">
        <v>5</v>
      </c>
      <c r="CQ11" s="47" t="str">
        <f t="shared" ref="CQ11:CQ42" si="25">IF(CP11="","",VLOOKUP(CP11,$DE$9:$DF$20,2,0))</f>
        <v xml:space="preserve">Memiliki kemampuan pemahaman Menganalisis persamaan dan perbedaan antara manusia purba Indonesia dan dunia, menganalisis kehidupan awal manusia Indonesia, menganalisis peradaban awal dunia , </v>
      </c>
      <c r="CR11" s="36"/>
      <c r="CS11" s="60">
        <v>5</v>
      </c>
      <c r="CT11" s="47" t="str">
        <f t="shared" ref="CT11:CT42" si="26">IF(CS11="","",VLOOKUP(CS11,$DE$22:$DF$33,2,0))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1" s="7"/>
      <c r="CV11" s="49">
        <v>2</v>
      </c>
      <c r="CW11" s="60" t="s">
        <v>248</v>
      </c>
      <c r="CX11" s="7">
        <v>18402</v>
      </c>
      <c r="CY11" s="98" t="s">
        <v>49</v>
      </c>
      <c r="CZ11" s="98"/>
      <c r="DA11" s="98"/>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persamaan dan perbedaan antara manusia purba Indonesia dan dunia, menganalisis peradaban awal dunia , Masih perlu peningkatan pemahaman menganalisis kehidupan awal manusia Indonesia.</v>
      </c>
    </row>
    <row r="12" spans="1:110" x14ac:dyDescent="0.25">
      <c r="A12" s="8">
        <v>2</v>
      </c>
      <c r="B12" s="8">
        <v>152077</v>
      </c>
      <c r="C12" s="8" t="s">
        <v>50</v>
      </c>
      <c r="D12" s="8">
        <f t="shared" si="0"/>
        <v>75</v>
      </c>
      <c r="E12" s="13" t="str">
        <f t="shared" si="1"/>
        <v>C</v>
      </c>
      <c r="F12" s="17">
        <f t="shared" si="2"/>
        <v>74</v>
      </c>
      <c r="G12" s="13" t="str">
        <f t="shared" si="3"/>
        <v>C</v>
      </c>
      <c r="H12" s="13" t="str">
        <f t="shared" si="4"/>
        <v xml:space="preserve">Memiliki kemampuan pemahaman Menganalisis persamaan dan perbedaan antara manusia purba Indonesia dan dunia, menganalisis kehidupan awal manusia Indonesia, menganalisis peradaban awal dunia , </v>
      </c>
      <c r="I12" s="8">
        <f t="shared" si="5"/>
        <v>80</v>
      </c>
      <c r="J12" s="13" t="str">
        <f t="shared" si="6"/>
        <v>B</v>
      </c>
      <c r="K12" s="20">
        <f t="shared" si="7"/>
        <v>80</v>
      </c>
      <c r="L12" s="13" t="str">
        <f t="shared" si="8"/>
        <v>B</v>
      </c>
      <c r="M1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2" s="7"/>
      <c r="O12" s="60">
        <v>70</v>
      </c>
      <c r="P12" s="60"/>
      <c r="Q12" s="2">
        <v>80</v>
      </c>
      <c r="R12" s="60">
        <v>70</v>
      </c>
      <c r="S12" s="60"/>
      <c r="T12" s="2">
        <v>80</v>
      </c>
      <c r="U12" s="60"/>
      <c r="V12" s="60"/>
      <c r="W12" s="2"/>
      <c r="X12" s="60"/>
      <c r="Y12" s="60"/>
      <c r="Z12" s="2"/>
      <c r="AA12" s="60"/>
      <c r="AB12" s="60"/>
      <c r="AC12" s="2"/>
      <c r="AD12" s="29">
        <f t="shared" si="10"/>
        <v>75</v>
      </c>
      <c r="AE12" s="60">
        <v>70</v>
      </c>
      <c r="AF12" s="60"/>
      <c r="AG12" s="2">
        <v>80</v>
      </c>
      <c r="AH12" s="60"/>
      <c r="AI12" s="60"/>
      <c r="AJ12" s="2"/>
      <c r="AK12" s="60"/>
      <c r="AL12" s="60"/>
      <c r="AM12" s="2"/>
      <c r="AN12" s="60"/>
      <c r="AO12" s="60"/>
      <c r="AP12" s="2"/>
      <c r="AQ12" s="60"/>
      <c r="AR12" s="60"/>
      <c r="AS12" s="2"/>
      <c r="AT12" s="60">
        <v>65</v>
      </c>
      <c r="AU12" s="32">
        <f>IF($T$7=12,IF(SUM(O12:AC12,AE12:AS12)&gt;0,AVERAGE(O12:AC12,AE12:AT12),""),IF(AT12="","",AVERAGE(O12:AC12,AE12:AT12)))</f>
        <v>73.571428571428569</v>
      </c>
      <c r="AV12" s="33">
        <f t="shared" si="11"/>
        <v>74</v>
      </c>
      <c r="AW12" s="36"/>
      <c r="AX12" s="60"/>
      <c r="AY12" s="60"/>
      <c r="AZ12" s="2">
        <v>80</v>
      </c>
      <c r="BA12" s="60"/>
      <c r="BB12" s="60"/>
      <c r="BC12" s="2">
        <v>80</v>
      </c>
      <c r="BD12" s="60"/>
      <c r="BE12" s="60"/>
      <c r="BF12" s="2"/>
      <c r="BG12" s="60"/>
      <c r="BH12" s="60"/>
      <c r="BI12" s="2"/>
      <c r="BJ12" s="60"/>
      <c r="BK12" s="60"/>
      <c r="BL12" s="2"/>
      <c r="BM12" s="29">
        <f t="shared" si="12"/>
        <v>80</v>
      </c>
      <c r="BN12" s="29">
        <f t="shared" si="13"/>
        <v>80</v>
      </c>
      <c r="BO12" s="29" t="str">
        <f t="shared" si="14"/>
        <v/>
      </c>
      <c r="BP12" s="29" t="str">
        <f t="shared" si="15"/>
        <v/>
      </c>
      <c r="BQ12" s="29" t="str">
        <f t="shared" si="16"/>
        <v/>
      </c>
      <c r="BR12" s="29">
        <f t="shared" si="17"/>
        <v>80</v>
      </c>
      <c r="BS12" s="60"/>
      <c r="BT12" s="60"/>
      <c r="BU12" s="2">
        <v>80</v>
      </c>
      <c r="BV12" s="60"/>
      <c r="BW12" s="60"/>
      <c r="BX12" s="2"/>
      <c r="BY12" s="60"/>
      <c r="BZ12" s="60"/>
      <c r="CA12" s="2"/>
      <c r="CB12" s="60"/>
      <c r="CC12" s="60"/>
      <c r="CD12" s="2"/>
      <c r="CE12" s="60"/>
      <c r="CF12" s="60"/>
      <c r="CG12" s="2"/>
      <c r="CH12" s="29">
        <f t="shared" si="18"/>
        <v>80</v>
      </c>
      <c r="CI12" s="29" t="str">
        <f t="shared" si="19"/>
        <v/>
      </c>
      <c r="CJ12" s="29" t="str">
        <f t="shared" si="20"/>
        <v/>
      </c>
      <c r="CK12" s="29" t="str">
        <f t="shared" si="21"/>
        <v/>
      </c>
      <c r="CL12" s="29" t="str">
        <f t="shared" si="22"/>
        <v/>
      </c>
      <c r="CM12" s="32">
        <f t="shared" si="23"/>
        <v>80</v>
      </c>
      <c r="CN12" s="33">
        <f t="shared" si="24"/>
        <v>80</v>
      </c>
      <c r="CO12" s="36"/>
      <c r="CP12" s="60">
        <v>5</v>
      </c>
      <c r="CQ12" s="47" t="str">
        <f t="shared" si="25"/>
        <v xml:space="preserve">Memiliki kemampuan pemahaman Menganalisis persamaan dan perbedaan antara manusia purba Indonesia dan dunia, menganalisis kehidupan awal manusia Indonesia, menganalisis peradaban awal dunia , </v>
      </c>
      <c r="CR12" s="36"/>
      <c r="CS12" s="60">
        <v>5</v>
      </c>
      <c r="CT1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2" s="7"/>
      <c r="CV12" s="49">
        <v>3</v>
      </c>
      <c r="CW12" s="60" t="s">
        <v>249</v>
      </c>
      <c r="CX12" s="7">
        <v>18403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persamaan dan perbedaan antara manusia purba Indonesia dan dunia, menganalisis kehidupan awal manusia Indonesia, Masih perlu peningkatan pemahaman menganalisis peradaban awal dunia .</v>
      </c>
    </row>
    <row r="13" spans="1:110" x14ac:dyDescent="0.25">
      <c r="A13" s="8">
        <v>3</v>
      </c>
      <c r="B13" s="8">
        <v>152094</v>
      </c>
      <c r="C13" s="8" t="s">
        <v>54</v>
      </c>
      <c r="D13" s="8">
        <f t="shared" si="0"/>
        <v>76</v>
      </c>
      <c r="E13" s="13" t="str">
        <f t="shared" si="1"/>
        <v>C</v>
      </c>
      <c r="F13" s="17">
        <f t="shared" si="2"/>
        <v>76</v>
      </c>
      <c r="G13" s="13" t="str">
        <f t="shared" si="3"/>
        <v>C</v>
      </c>
      <c r="H13" s="13" t="str">
        <f t="shared" si="4"/>
        <v xml:space="preserve">Memiliki kemampuan pemahaman Menganalisis persamaan dan perbedaan antara manusia purba Indonesia dan dunia, menganalisis kehidupan awal manusia Indonesia, menganalisis peradaban awal dunia , </v>
      </c>
      <c r="I13" s="8">
        <f t="shared" si="5"/>
        <v>80</v>
      </c>
      <c r="J13" s="13" t="str">
        <f t="shared" si="6"/>
        <v>B</v>
      </c>
      <c r="K13" s="20">
        <f t="shared" si="7"/>
        <v>80</v>
      </c>
      <c r="L13" s="13" t="str">
        <f t="shared" si="8"/>
        <v>B</v>
      </c>
      <c r="M1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3" s="7"/>
      <c r="O13" s="60">
        <v>72</v>
      </c>
      <c r="P13" s="60"/>
      <c r="Q13" s="2">
        <v>80</v>
      </c>
      <c r="R13" s="60">
        <v>70</v>
      </c>
      <c r="S13" s="60"/>
      <c r="T13" s="2">
        <v>80</v>
      </c>
      <c r="U13" s="60"/>
      <c r="V13" s="60"/>
      <c r="W13" s="2"/>
      <c r="X13" s="60"/>
      <c r="Y13" s="60"/>
      <c r="Z13" s="2"/>
      <c r="AA13" s="60"/>
      <c r="AB13" s="60"/>
      <c r="AC13" s="2"/>
      <c r="AD13" s="29">
        <f t="shared" si="10"/>
        <v>76</v>
      </c>
      <c r="AE13" s="60">
        <v>79</v>
      </c>
      <c r="AF13" s="60"/>
      <c r="AG13" s="2">
        <v>80</v>
      </c>
      <c r="AH13" s="60"/>
      <c r="AI13" s="60"/>
      <c r="AJ13" s="2"/>
      <c r="AK13" s="60"/>
      <c r="AL13" s="60"/>
      <c r="AM13" s="2"/>
      <c r="AN13" s="60"/>
      <c r="AO13" s="60"/>
      <c r="AP13" s="2"/>
      <c r="AQ13" s="60"/>
      <c r="AR13" s="60"/>
      <c r="AS13" s="2"/>
      <c r="AT13" s="60">
        <v>73</v>
      </c>
      <c r="AU13" s="32">
        <f>IF($T$7=12,IF(SUM(O13:AC13,AE12:AS12)&gt;0,AVERAGE(O13:AC13,AE13:AT13),""),IF(AT13="","",AVERAGE(O13:AC13,AE13:AT13)))</f>
        <v>76.285714285714292</v>
      </c>
      <c r="AV13" s="33">
        <f t="shared" si="11"/>
        <v>76</v>
      </c>
      <c r="AW13" s="36"/>
      <c r="AX13" s="60"/>
      <c r="AY13" s="60"/>
      <c r="AZ13" s="2">
        <v>80</v>
      </c>
      <c r="BA13" s="60"/>
      <c r="BB13" s="60"/>
      <c r="BC13" s="2">
        <v>80</v>
      </c>
      <c r="BD13" s="60"/>
      <c r="BE13" s="60"/>
      <c r="BF13" s="2"/>
      <c r="BG13" s="60"/>
      <c r="BH13" s="60"/>
      <c r="BI13" s="2"/>
      <c r="BJ13" s="60"/>
      <c r="BK13" s="60"/>
      <c r="BL13" s="2"/>
      <c r="BM13" s="29">
        <f t="shared" si="12"/>
        <v>80</v>
      </c>
      <c r="BN13" s="29">
        <f t="shared" si="13"/>
        <v>80</v>
      </c>
      <c r="BO13" s="29" t="str">
        <f t="shared" si="14"/>
        <v/>
      </c>
      <c r="BP13" s="29" t="str">
        <f t="shared" si="15"/>
        <v/>
      </c>
      <c r="BQ13" s="29" t="str">
        <f t="shared" si="16"/>
        <v/>
      </c>
      <c r="BR13" s="29">
        <f t="shared" si="17"/>
        <v>80</v>
      </c>
      <c r="BS13" s="60"/>
      <c r="BT13" s="60"/>
      <c r="BU13" s="2">
        <v>80</v>
      </c>
      <c r="BV13" s="60"/>
      <c r="BW13" s="60"/>
      <c r="BX13" s="2"/>
      <c r="BY13" s="60"/>
      <c r="BZ13" s="60"/>
      <c r="CA13" s="2"/>
      <c r="CB13" s="60"/>
      <c r="CC13" s="60"/>
      <c r="CD13" s="2"/>
      <c r="CE13" s="60"/>
      <c r="CF13" s="60"/>
      <c r="CG13" s="2"/>
      <c r="CH13" s="29">
        <f t="shared" si="18"/>
        <v>80</v>
      </c>
      <c r="CI13" s="29" t="str">
        <f t="shared" si="19"/>
        <v/>
      </c>
      <c r="CJ13" s="29" t="str">
        <f t="shared" si="20"/>
        <v/>
      </c>
      <c r="CK13" s="29" t="str">
        <f t="shared" si="21"/>
        <v/>
      </c>
      <c r="CL13" s="29" t="str">
        <f t="shared" si="22"/>
        <v/>
      </c>
      <c r="CM13" s="32">
        <f t="shared" si="23"/>
        <v>80</v>
      </c>
      <c r="CN13" s="33">
        <f t="shared" si="24"/>
        <v>80</v>
      </c>
      <c r="CO13" s="36"/>
      <c r="CP13" s="60">
        <v>5</v>
      </c>
      <c r="CQ13" s="47" t="str">
        <f t="shared" si="25"/>
        <v xml:space="preserve">Memiliki kemampuan pemahaman Menganalisis persamaan dan perbedaan antara manusia purba Indonesia dan dunia, menganalisis kehidupan awal manusia Indonesia, menganalisis peradaban awal dunia , </v>
      </c>
      <c r="CR13" s="36"/>
      <c r="CS13" s="60">
        <v>5</v>
      </c>
      <c r="CT1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3" s="7"/>
      <c r="CV13" s="49">
        <v>4</v>
      </c>
      <c r="CW13" s="60"/>
      <c r="CX13" s="7">
        <v>18404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Menganalisis persamaan dan perbedaan antara manusia purba Indonesia dan dunia, menganalisis kehidupan awal manusia Indonesia, menganalisis peradaban awal dunia , </v>
      </c>
    </row>
    <row r="14" spans="1:110" x14ac:dyDescent="0.25">
      <c r="A14" s="8">
        <v>4</v>
      </c>
      <c r="B14" s="8">
        <v>152111</v>
      </c>
      <c r="C14" s="8" t="s">
        <v>56</v>
      </c>
      <c r="D14" s="8">
        <f t="shared" si="0"/>
        <v>84</v>
      </c>
      <c r="E14" s="13" t="str">
        <f t="shared" si="1"/>
        <v>B</v>
      </c>
      <c r="F14" s="17">
        <f t="shared" si="2"/>
        <v>84</v>
      </c>
      <c r="G14" s="13" t="str">
        <f t="shared" si="3"/>
        <v>B</v>
      </c>
      <c r="H14" s="13" t="str">
        <f t="shared" si="4"/>
        <v xml:space="preserve">Memiliki kemampuan pemahaman Menganalisis persamaan dan perbedaan antara manusia purba Indonesia dan dunia, menganalisis kehidupan awal manusia Indonesia, menganalisis peradaban awal dunia , </v>
      </c>
      <c r="I14" s="8">
        <f t="shared" si="5"/>
        <v>80</v>
      </c>
      <c r="J14" s="13" t="str">
        <f t="shared" si="6"/>
        <v>B</v>
      </c>
      <c r="K14" s="20">
        <f t="shared" si="7"/>
        <v>80</v>
      </c>
      <c r="L14" s="13" t="str">
        <f t="shared" si="8"/>
        <v>B</v>
      </c>
      <c r="M1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4" s="7"/>
      <c r="O14" s="60">
        <v>80</v>
      </c>
      <c r="P14" s="60"/>
      <c r="Q14" s="2">
        <v>80</v>
      </c>
      <c r="R14" s="60">
        <v>95</v>
      </c>
      <c r="S14" s="60"/>
      <c r="T14" s="2">
        <v>80</v>
      </c>
      <c r="U14" s="60"/>
      <c r="V14" s="60"/>
      <c r="W14" s="2"/>
      <c r="X14" s="60"/>
      <c r="Y14" s="60"/>
      <c r="Z14" s="2"/>
      <c r="AA14" s="60"/>
      <c r="AB14" s="60"/>
      <c r="AC14" s="2"/>
      <c r="AD14" s="29">
        <f t="shared" si="10"/>
        <v>84</v>
      </c>
      <c r="AE14" s="60">
        <v>77</v>
      </c>
      <c r="AF14" s="60"/>
      <c r="AG14" s="2">
        <v>80</v>
      </c>
      <c r="AH14" s="60"/>
      <c r="AI14" s="60"/>
      <c r="AJ14" s="2"/>
      <c r="AK14" s="60"/>
      <c r="AL14" s="60"/>
      <c r="AM14" s="2"/>
      <c r="AN14" s="60"/>
      <c r="AO14" s="60"/>
      <c r="AP14" s="2"/>
      <c r="AQ14" s="60"/>
      <c r="AR14" s="60"/>
      <c r="AS14" s="2"/>
      <c r="AT14" s="60">
        <v>95</v>
      </c>
      <c r="AU14" s="32">
        <f>IF($T$7=12,IF(SUM(O14:AC14,AE12:AS12)&gt;0,AVERAGE(O14:AC14,AE14:AT14),""),IF(AT14="","",AVERAGE(O14:AC14,AE14:AT14)))</f>
        <v>83.857142857142861</v>
      </c>
      <c r="AV14" s="33">
        <f t="shared" si="11"/>
        <v>84</v>
      </c>
      <c r="AW14" s="36"/>
      <c r="AX14" s="60"/>
      <c r="AY14" s="60"/>
      <c r="AZ14" s="2">
        <v>80</v>
      </c>
      <c r="BA14" s="60"/>
      <c r="BB14" s="60"/>
      <c r="BC14" s="2">
        <v>80</v>
      </c>
      <c r="BD14" s="60"/>
      <c r="BE14" s="60"/>
      <c r="BF14" s="2"/>
      <c r="BG14" s="60"/>
      <c r="BH14" s="60"/>
      <c r="BI14" s="2"/>
      <c r="BJ14" s="60"/>
      <c r="BK14" s="60"/>
      <c r="BL14" s="2"/>
      <c r="BM14" s="29">
        <f t="shared" si="12"/>
        <v>80</v>
      </c>
      <c r="BN14" s="29">
        <f t="shared" si="13"/>
        <v>80</v>
      </c>
      <c r="BO14" s="29" t="str">
        <f t="shared" si="14"/>
        <v/>
      </c>
      <c r="BP14" s="29" t="str">
        <f t="shared" si="15"/>
        <v/>
      </c>
      <c r="BQ14" s="29" t="str">
        <f t="shared" si="16"/>
        <v/>
      </c>
      <c r="BR14" s="29">
        <f t="shared" si="17"/>
        <v>80</v>
      </c>
      <c r="BS14" s="60"/>
      <c r="BT14" s="60"/>
      <c r="BU14" s="2">
        <v>80</v>
      </c>
      <c r="BV14" s="60"/>
      <c r="BW14" s="60"/>
      <c r="BX14" s="2"/>
      <c r="BY14" s="60"/>
      <c r="BZ14" s="60"/>
      <c r="CA14" s="2"/>
      <c r="CB14" s="60"/>
      <c r="CC14" s="60"/>
      <c r="CD14" s="2"/>
      <c r="CE14" s="60"/>
      <c r="CF14" s="60"/>
      <c r="CG14" s="2"/>
      <c r="CH14" s="29">
        <f t="shared" si="18"/>
        <v>80</v>
      </c>
      <c r="CI14" s="29" t="str">
        <f t="shared" si="19"/>
        <v/>
      </c>
      <c r="CJ14" s="29" t="str">
        <f t="shared" si="20"/>
        <v/>
      </c>
      <c r="CK14" s="29" t="str">
        <f t="shared" si="21"/>
        <v/>
      </c>
      <c r="CL14" s="29" t="str">
        <f t="shared" si="22"/>
        <v/>
      </c>
      <c r="CM14" s="32">
        <f t="shared" si="23"/>
        <v>80</v>
      </c>
      <c r="CN14" s="33">
        <f t="shared" si="24"/>
        <v>80</v>
      </c>
      <c r="CO14" s="36"/>
      <c r="CP14" s="60">
        <v>5</v>
      </c>
      <c r="CQ14" s="47" t="str">
        <f t="shared" si="25"/>
        <v xml:space="preserve">Memiliki kemampuan pemahaman Menganalisis persamaan dan perbedaan antara manusia purba Indonesia dan dunia, menganalisis kehidupan awal manusia Indonesia, menganalisis peradaban awal dunia , </v>
      </c>
      <c r="CR14" s="36"/>
      <c r="CS14" s="60">
        <v>5</v>
      </c>
      <c r="CT1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4" s="7"/>
      <c r="CV14" s="49">
        <v>5</v>
      </c>
      <c r="CW14" s="60"/>
      <c r="CX14" s="7">
        <v>18405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Menganalisis persamaan dan perbedaan antara manusia purba Indonesia dan dunia, menganalisis kehidupan awal manusia Indonesia, menganalisis peradaban awal dunia , </v>
      </c>
    </row>
    <row r="15" spans="1:110" x14ac:dyDescent="0.25">
      <c r="A15" s="8">
        <v>5</v>
      </c>
      <c r="B15" s="8">
        <v>152128</v>
      </c>
      <c r="C15" s="8" t="s">
        <v>58</v>
      </c>
      <c r="D15" s="8">
        <f t="shared" si="0"/>
        <v>83</v>
      </c>
      <c r="E15" s="13" t="str">
        <f t="shared" si="1"/>
        <v>B</v>
      </c>
      <c r="F15" s="17">
        <f t="shared" si="2"/>
        <v>81</v>
      </c>
      <c r="G15" s="13" t="str">
        <f t="shared" si="3"/>
        <v>B</v>
      </c>
      <c r="H15" s="13" t="str">
        <f t="shared" si="4"/>
        <v xml:space="preserve">Memiliki kemampuan pemahaman Menganalisis persamaan dan perbedaan antara manusia purba Indonesia dan dunia, menganalisis kehidupan awal manusia Indonesia, menganalisis peradaban awal dunia , </v>
      </c>
      <c r="I15" s="8">
        <f t="shared" si="5"/>
        <v>80</v>
      </c>
      <c r="J15" s="13" t="str">
        <f t="shared" si="6"/>
        <v>B</v>
      </c>
      <c r="K15" s="20">
        <f t="shared" si="7"/>
        <v>80</v>
      </c>
      <c r="L15" s="13" t="str">
        <f t="shared" si="8"/>
        <v>B</v>
      </c>
      <c r="M1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5" s="7"/>
      <c r="O15" s="60">
        <v>100</v>
      </c>
      <c r="P15" s="60"/>
      <c r="Q15" s="2">
        <v>80</v>
      </c>
      <c r="R15" s="60">
        <v>70</v>
      </c>
      <c r="S15" s="60"/>
      <c r="T15" s="2">
        <v>80</v>
      </c>
      <c r="U15" s="60"/>
      <c r="V15" s="60"/>
      <c r="W15" s="2"/>
      <c r="X15" s="60"/>
      <c r="Y15" s="60"/>
      <c r="Z15" s="2"/>
      <c r="AA15" s="60"/>
      <c r="AB15" s="60"/>
      <c r="AC15" s="2"/>
      <c r="AD15" s="29">
        <f t="shared" si="10"/>
        <v>83</v>
      </c>
      <c r="AE15" s="60">
        <v>83</v>
      </c>
      <c r="AF15" s="60"/>
      <c r="AG15" s="2">
        <v>80</v>
      </c>
      <c r="AH15" s="60"/>
      <c r="AI15" s="60"/>
      <c r="AJ15" s="2"/>
      <c r="AK15" s="60"/>
      <c r="AL15" s="60"/>
      <c r="AM15" s="2"/>
      <c r="AN15" s="60"/>
      <c r="AO15" s="60"/>
      <c r="AP15" s="2"/>
      <c r="AQ15" s="60"/>
      <c r="AR15" s="60"/>
      <c r="AS15" s="2"/>
      <c r="AT15" s="60">
        <v>73</v>
      </c>
      <c r="AU15" s="32">
        <f>IF($T$7=12,IF(SUM(O15:AC15,AE12:AS12)&gt;0,AVERAGE(O15:AC15,AE15:AT15),""),IF(AT15="","",AVERAGE(O15:AC15,AE15:AT15)))</f>
        <v>80.857142857142861</v>
      </c>
      <c r="AV15" s="33">
        <f t="shared" si="11"/>
        <v>81</v>
      </c>
      <c r="AW15" s="36"/>
      <c r="AX15" s="60"/>
      <c r="AY15" s="60"/>
      <c r="AZ15" s="2">
        <v>80</v>
      </c>
      <c r="BA15" s="60"/>
      <c r="BB15" s="60"/>
      <c r="BC15" s="2">
        <v>80</v>
      </c>
      <c r="BD15" s="60"/>
      <c r="BE15" s="60"/>
      <c r="BF15" s="2"/>
      <c r="BG15" s="60"/>
      <c r="BH15" s="60"/>
      <c r="BI15" s="2"/>
      <c r="BJ15" s="60"/>
      <c r="BK15" s="60"/>
      <c r="BL15" s="2"/>
      <c r="BM15" s="29">
        <f t="shared" si="12"/>
        <v>80</v>
      </c>
      <c r="BN15" s="29">
        <f t="shared" si="13"/>
        <v>80</v>
      </c>
      <c r="BO15" s="29" t="str">
        <f t="shared" si="14"/>
        <v/>
      </c>
      <c r="BP15" s="29" t="str">
        <f t="shared" si="15"/>
        <v/>
      </c>
      <c r="BQ15" s="29" t="str">
        <f t="shared" si="16"/>
        <v/>
      </c>
      <c r="BR15" s="29">
        <f t="shared" si="17"/>
        <v>80</v>
      </c>
      <c r="BS15" s="60"/>
      <c r="BT15" s="60"/>
      <c r="BU15" s="2">
        <v>80</v>
      </c>
      <c r="BV15" s="60"/>
      <c r="BW15" s="60"/>
      <c r="BX15" s="2"/>
      <c r="BY15" s="60"/>
      <c r="BZ15" s="60"/>
      <c r="CA15" s="2"/>
      <c r="CB15" s="60"/>
      <c r="CC15" s="60"/>
      <c r="CD15" s="2"/>
      <c r="CE15" s="60"/>
      <c r="CF15" s="60"/>
      <c r="CG15" s="2"/>
      <c r="CH15" s="29">
        <f t="shared" si="18"/>
        <v>80</v>
      </c>
      <c r="CI15" s="29" t="str">
        <f t="shared" si="19"/>
        <v/>
      </c>
      <c r="CJ15" s="29" t="str">
        <f t="shared" si="20"/>
        <v/>
      </c>
      <c r="CK15" s="29" t="str">
        <f t="shared" si="21"/>
        <v/>
      </c>
      <c r="CL15" s="29" t="str">
        <f t="shared" si="22"/>
        <v/>
      </c>
      <c r="CM15" s="32">
        <f t="shared" si="23"/>
        <v>80</v>
      </c>
      <c r="CN15" s="33">
        <f t="shared" si="24"/>
        <v>80</v>
      </c>
      <c r="CO15" s="36"/>
      <c r="CP15" s="60">
        <v>5</v>
      </c>
      <c r="CQ15" s="47" t="str">
        <f t="shared" si="25"/>
        <v xml:space="preserve">Memiliki kemampuan pemahaman Menganalisis persamaan dan perbedaan antara manusia purba Indonesia dan dunia, menganalisis kehidupan awal manusia Indonesia, menganalisis peradaban awal dunia , </v>
      </c>
      <c r="CR15" s="36"/>
      <c r="CS15" s="60">
        <v>5</v>
      </c>
      <c r="CT1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5" s="7"/>
      <c r="CV15" s="49">
        <v>6</v>
      </c>
      <c r="CW15" s="60"/>
      <c r="CX15" s="7">
        <v>18406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persamaan dan perbedaan antara manusia purba Indonesia dan dunia, menganalisis kehidupan awal manusia Indonesia, menganalisis peradaban awal dunia , </v>
      </c>
    </row>
    <row r="16" spans="1:110" x14ac:dyDescent="0.25">
      <c r="A16" s="8">
        <v>6</v>
      </c>
      <c r="B16" s="8">
        <v>152145</v>
      </c>
      <c r="C16" s="8" t="s">
        <v>60</v>
      </c>
      <c r="D16" s="8">
        <f t="shared" si="0"/>
        <v>75</v>
      </c>
      <c r="E16" s="13" t="str">
        <f t="shared" si="1"/>
        <v>C</v>
      </c>
      <c r="F16" s="17">
        <f t="shared" si="2"/>
        <v>74</v>
      </c>
      <c r="G16" s="13" t="str">
        <f t="shared" si="3"/>
        <v>C</v>
      </c>
      <c r="H16" s="13" t="str">
        <f t="shared" si="4"/>
        <v xml:space="preserve">Memiliki kemampuan pemahaman Menganalisis persamaan dan perbedaan antara manusia purba Indonesia dan dunia, menganalisis kehidupan awal manusia Indonesia, menganalisis peradaban awal dunia , </v>
      </c>
      <c r="I16" s="8">
        <f t="shared" si="5"/>
        <v>80</v>
      </c>
      <c r="J16" s="13" t="str">
        <f t="shared" si="6"/>
        <v>B</v>
      </c>
      <c r="K16" s="20">
        <f t="shared" si="7"/>
        <v>80</v>
      </c>
      <c r="L16" s="13" t="str">
        <f t="shared" si="8"/>
        <v>B</v>
      </c>
      <c r="M1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6" s="7"/>
      <c r="O16" s="60">
        <v>70</v>
      </c>
      <c r="P16" s="60"/>
      <c r="Q16" s="2">
        <v>80</v>
      </c>
      <c r="R16" s="60">
        <v>70</v>
      </c>
      <c r="S16" s="60"/>
      <c r="T16" s="2">
        <v>80</v>
      </c>
      <c r="U16" s="60"/>
      <c r="V16" s="60"/>
      <c r="W16" s="2"/>
      <c r="X16" s="60"/>
      <c r="Y16" s="60"/>
      <c r="Z16" s="2"/>
      <c r="AA16" s="60"/>
      <c r="AB16" s="60"/>
      <c r="AC16" s="2"/>
      <c r="AD16" s="29">
        <f t="shared" si="10"/>
        <v>75</v>
      </c>
      <c r="AE16" s="60">
        <v>70</v>
      </c>
      <c r="AF16" s="60"/>
      <c r="AG16" s="2">
        <v>80</v>
      </c>
      <c r="AH16" s="60"/>
      <c r="AI16" s="60"/>
      <c r="AJ16" s="2"/>
      <c r="AK16" s="60"/>
      <c r="AL16" s="60"/>
      <c r="AM16" s="2"/>
      <c r="AN16" s="60"/>
      <c r="AO16" s="60"/>
      <c r="AP16" s="2"/>
      <c r="AQ16" s="60"/>
      <c r="AR16" s="60"/>
      <c r="AS16" s="2"/>
      <c r="AT16" s="60">
        <v>65</v>
      </c>
      <c r="AU16" s="32">
        <f>IF($T$7=12,IF(SUM(O16:AC16,AE12:AS12)&gt;0,AVERAGE(O16:AC16,AE16:AT16),""),IF(AT16="","",AVERAGE(O16:AC16,AE16:AT16)))</f>
        <v>73.571428571428569</v>
      </c>
      <c r="AV16" s="33">
        <f t="shared" si="11"/>
        <v>74</v>
      </c>
      <c r="AW16" s="36"/>
      <c r="AX16" s="60"/>
      <c r="AY16" s="60"/>
      <c r="AZ16" s="2">
        <v>80</v>
      </c>
      <c r="BA16" s="60"/>
      <c r="BB16" s="60"/>
      <c r="BC16" s="2">
        <v>80</v>
      </c>
      <c r="BD16" s="60"/>
      <c r="BE16" s="60"/>
      <c r="BF16" s="2"/>
      <c r="BG16" s="60"/>
      <c r="BH16" s="60"/>
      <c r="BI16" s="2"/>
      <c r="BJ16" s="60"/>
      <c r="BK16" s="60"/>
      <c r="BL16" s="2"/>
      <c r="BM16" s="29">
        <f t="shared" si="12"/>
        <v>80</v>
      </c>
      <c r="BN16" s="29">
        <f t="shared" si="13"/>
        <v>80</v>
      </c>
      <c r="BO16" s="29" t="str">
        <f t="shared" si="14"/>
        <v/>
      </c>
      <c r="BP16" s="29" t="str">
        <f t="shared" si="15"/>
        <v/>
      </c>
      <c r="BQ16" s="29" t="str">
        <f t="shared" si="16"/>
        <v/>
      </c>
      <c r="BR16" s="29">
        <f t="shared" si="17"/>
        <v>80</v>
      </c>
      <c r="BS16" s="60"/>
      <c r="BT16" s="60"/>
      <c r="BU16" s="2">
        <v>80</v>
      </c>
      <c r="BV16" s="60"/>
      <c r="BW16" s="60"/>
      <c r="BX16" s="2"/>
      <c r="BY16" s="60"/>
      <c r="BZ16" s="60"/>
      <c r="CA16" s="2"/>
      <c r="CB16" s="60"/>
      <c r="CC16" s="60"/>
      <c r="CD16" s="2"/>
      <c r="CE16" s="60"/>
      <c r="CF16" s="60"/>
      <c r="CG16" s="2"/>
      <c r="CH16" s="29">
        <f t="shared" si="18"/>
        <v>80</v>
      </c>
      <c r="CI16" s="29" t="str">
        <f t="shared" si="19"/>
        <v/>
      </c>
      <c r="CJ16" s="29" t="str">
        <f t="shared" si="20"/>
        <v/>
      </c>
      <c r="CK16" s="29" t="str">
        <f t="shared" si="21"/>
        <v/>
      </c>
      <c r="CL16" s="29" t="str">
        <f t="shared" si="22"/>
        <v/>
      </c>
      <c r="CM16" s="32">
        <f t="shared" si="23"/>
        <v>80</v>
      </c>
      <c r="CN16" s="33">
        <f t="shared" si="24"/>
        <v>80</v>
      </c>
      <c r="CO16" s="36"/>
      <c r="CP16" s="60">
        <v>5</v>
      </c>
      <c r="CQ16" s="47" t="str">
        <f t="shared" si="25"/>
        <v xml:space="preserve">Memiliki kemampuan pemahaman Menganalisis persamaan dan perbedaan antara manusia purba Indonesia dan dunia, menganalisis kehidupan awal manusia Indonesia, menganalisis peradaban awal dunia , </v>
      </c>
      <c r="CR16" s="36"/>
      <c r="CS16" s="60">
        <v>5</v>
      </c>
      <c r="CT1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6" s="7"/>
      <c r="CV16" s="49">
        <v>7</v>
      </c>
      <c r="CW16" s="60"/>
      <c r="CX16" s="7">
        <v>18407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persamaan dan perbedaan antara manusia purba Indonesia dan dunia, menganalisis kehidupan awal manusia Indonesia, menganalisis peradaban awal dunia , </v>
      </c>
    </row>
    <row r="17" spans="1:110" x14ac:dyDescent="0.25">
      <c r="A17" s="8">
        <v>7</v>
      </c>
      <c r="B17" s="8">
        <v>152162</v>
      </c>
      <c r="C17" s="8" t="s">
        <v>61</v>
      </c>
      <c r="D17" s="8">
        <f t="shared" si="0"/>
        <v>76</v>
      </c>
      <c r="E17" s="13" t="str">
        <f t="shared" si="1"/>
        <v>C</v>
      </c>
      <c r="F17" s="17">
        <f t="shared" si="2"/>
        <v>77</v>
      </c>
      <c r="G17" s="13" t="str">
        <f t="shared" si="3"/>
        <v>C</v>
      </c>
      <c r="H17" s="13" t="str">
        <f t="shared" si="4"/>
        <v xml:space="preserve">Memiliki kemampuan pemahaman Menganalisis persamaan dan perbedaan antara manusia purba Indonesia dan dunia, menganalisis kehidupan awal manusia Indonesia, menganalisis peradaban awal dunia , </v>
      </c>
      <c r="I17" s="8">
        <f t="shared" si="5"/>
        <v>80</v>
      </c>
      <c r="J17" s="13" t="str">
        <f t="shared" si="6"/>
        <v>B</v>
      </c>
      <c r="K17" s="20">
        <f t="shared" si="7"/>
        <v>80</v>
      </c>
      <c r="L17" s="13" t="str">
        <f t="shared" si="8"/>
        <v>B</v>
      </c>
      <c r="M1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7" s="7"/>
      <c r="O17" s="60">
        <v>70</v>
      </c>
      <c r="P17" s="60"/>
      <c r="Q17" s="2">
        <v>80</v>
      </c>
      <c r="R17" s="60">
        <v>72</v>
      </c>
      <c r="S17" s="60"/>
      <c r="T17" s="2">
        <v>80</v>
      </c>
      <c r="U17" s="60"/>
      <c r="V17" s="60"/>
      <c r="W17" s="2"/>
      <c r="X17" s="60"/>
      <c r="Y17" s="60"/>
      <c r="Z17" s="2"/>
      <c r="AA17" s="60"/>
      <c r="AB17" s="60"/>
      <c r="AC17" s="2"/>
      <c r="AD17" s="29">
        <f t="shared" si="10"/>
        <v>76</v>
      </c>
      <c r="AE17" s="60">
        <v>81</v>
      </c>
      <c r="AF17" s="60"/>
      <c r="AG17" s="2">
        <v>80</v>
      </c>
      <c r="AH17" s="60"/>
      <c r="AI17" s="60"/>
      <c r="AJ17" s="2"/>
      <c r="AK17" s="60"/>
      <c r="AL17" s="60"/>
      <c r="AM17" s="2"/>
      <c r="AN17" s="60"/>
      <c r="AO17" s="60"/>
      <c r="AP17" s="2"/>
      <c r="AQ17" s="60"/>
      <c r="AR17" s="60"/>
      <c r="AS17" s="2"/>
      <c r="AT17" s="60">
        <v>78</v>
      </c>
      <c r="AU17" s="32">
        <f>IF($T$7=12,IF(SUM(O17:AC17,AE12:AS12)&gt;0,AVERAGE(O17:AC17,AE17:AT17),""),IF(AT17="","",AVERAGE(O17:AC17,AE17:AT17)))</f>
        <v>77.285714285714292</v>
      </c>
      <c r="AV17" s="33">
        <f t="shared" si="11"/>
        <v>77</v>
      </c>
      <c r="AW17" s="36"/>
      <c r="AX17" s="60"/>
      <c r="AY17" s="60"/>
      <c r="AZ17" s="2">
        <v>80</v>
      </c>
      <c r="BA17" s="60"/>
      <c r="BB17" s="60"/>
      <c r="BC17" s="2">
        <v>80</v>
      </c>
      <c r="BD17" s="60"/>
      <c r="BE17" s="60"/>
      <c r="BF17" s="2"/>
      <c r="BG17" s="60"/>
      <c r="BH17" s="60"/>
      <c r="BI17" s="2"/>
      <c r="BJ17" s="60"/>
      <c r="BK17" s="60"/>
      <c r="BL17" s="2"/>
      <c r="BM17" s="29">
        <f t="shared" si="12"/>
        <v>80</v>
      </c>
      <c r="BN17" s="29">
        <f t="shared" si="13"/>
        <v>80</v>
      </c>
      <c r="BO17" s="29" t="str">
        <f t="shared" si="14"/>
        <v/>
      </c>
      <c r="BP17" s="29" t="str">
        <f t="shared" si="15"/>
        <v/>
      </c>
      <c r="BQ17" s="29" t="str">
        <f t="shared" si="16"/>
        <v/>
      </c>
      <c r="BR17" s="29">
        <f t="shared" si="17"/>
        <v>80</v>
      </c>
      <c r="BS17" s="60"/>
      <c r="BT17" s="60"/>
      <c r="BU17" s="2">
        <v>80</v>
      </c>
      <c r="BV17" s="60"/>
      <c r="BW17" s="60"/>
      <c r="BX17" s="2"/>
      <c r="BY17" s="60"/>
      <c r="BZ17" s="60"/>
      <c r="CA17" s="2"/>
      <c r="CB17" s="60"/>
      <c r="CC17" s="60"/>
      <c r="CD17" s="2"/>
      <c r="CE17" s="60"/>
      <c r="CF17" s="60"/>
      <c r="CG17" s="2"/>
      <c r="CH17" s="29">
        <f t="shared" si="18"/>
        <v>80</v>
      </c>
      <c r="CI17" s="29" t="str">
        <f t="shared" si="19"/>
        <v/>
      </c>
      <c r="CJ17" s="29" t="str">
        <f t="shared" si="20"/>
        <v/>
      </c>
      <c r="CK17" s="29" t="str">
        <f t="shared" si="21"/>
        <v/>
      </c>
      <c r="CL17" s="29" t="str">
        <f t="shared" si="22"/>
        <v/>
      </c>
      <c r="CM17" s="32">
        <f t="shared" si="23"/>
        <v>80</v>
      </c>
      <c r="CN17" s="33">
        <f t="shared" si="24"/>
        <v>80</v>
      </c>
      <c r="CO17" s="36"/>
      <c r="CP17" s="60">
        <v>5</v>
      </c>
      <c r="CQ17" s="47" t="str">
        <f t="shared" si="25"/>
        <v xml:space="preserve">Memiliki kemampuan pemahaman Menganalisis persamaan dan perbedaan antara manusia purba Indonesia dan dunia, menganalisis kehidupan awal manusia Indonesia, menganalisis peradaban awal dunia , </v>
      </c>
      <c r="CR17" s="36"/>
      <c r="CS17" s="60">
        <v>5</v>
      </c>
      <c r="CT1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7" s="7"/>
      <c r="CV17" s="49">
        <v>8</v>
      </c>
      <c r="CW17" s="60"/>
      <c r="CX17" s="7">
        <v>18408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persamaan dan perbedaan antara manusia purba Indonesia dan dunia, menganalisis kehidupan awal manusia Indonesia, menganalisis peradaban awal dunia , </v>
      </c>
    </row>
    <row r="18" spans="1:110" x14ac:dyDescent="0.25">
      <c r="A18" s="8">
        <v>8</v>
      </c>
      <c r="B18" s="8">
        <v>152179</v>
      </c>
      <c r="C18" s="8" t="s">
        <v>62</v>
      </c>
      <c r="D18" s="8">
        <f t="shared" si="0"/>
        <v>79</v>
      </c>
      <c r="E18" s="13" t="str">
        <f t="shared" si="1"/>
        <v>C</v>
      </c>
      <c r="F18" s="17">
        <f t="shared" si="2"/>
        <v>81</v>
      </c>
      <c r="G18" s="13" t="str">
        <f t="shared" si="3"/>
        <v>B</v>
      </c>
      <c r="H18" s="13" t="str">
        <f t="shared" si="4"/>
        <v xml:space="preserve">Memiliki kemampuan pemahaman Menganalisis persamaan dan perbedaan antara manusia purba Indonesia dan dunia, menganalisis kehidupan awal manusia Indonesia, menganalisis peradaban awal dunia , </v>
      </c>
      <c r="I18" s="8">
        <f t="shared" si="5"/>
        <v>80</v>
      </c>
      <c r="J18" s="13" t="str">
        <f t="shared" si="6"/>
        <v>B</v>
      </c>
      <c r="K18" s="20">
        <f t="shared" si="7"/>
        <v>80</v>
      </c>
      <c r="L18" s="13" t="str">
        <f t="shared" si="8"/>
        <v>B</v>
      </c>
      <c r="M1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8" s="7"/>
      <c r="O18" s="60">
        <v>80</v>
      </c>
      <c r="P18" s="60"/>
      <c r="Q18" s="2">
        <v>80</v>
      </c>
      <c r="R18" s="60">
        <v>76</v>
      </c>
      <c r="S18" s="60"/>
      <c r="T18" s="2">
        <v>80</v>
      </c>
      <c r="U18" s="60"/>
      <c r="V18" s="60"/>
      <c r="W18" s="2"/>
      <c r="X18" s="60"/>
      <c r="Y18" s="60"/>
      <c r="Z18" s="2"/>
      <c r="AA18" s="60"/>
      <c r="AB18" s="60"/>
      <c r="AC18" s="2"/>
      <c r="AD18" s="29">
        <f t="shared" si="10"/>
        <v>79</v>
      </c>
      <c r="AE18" s="60">
        <v>81</v>
      </c>
      <c r="AF18" s="60"/>
      <c r="AG18" s="2">
        <v>80</v>
      </c>
      <c r="AH18" s="60"/>
      <c r="AI18" s="60"/>
      <c r="AJ18" s="2"/>
      <c r="AK18" s="60"/>
      <c r="AL18" s="60"/>
      <c r="AM18" s="2"/>
      <c r="AN18" s="60"/>
      <c r="AO18" s="60"/>
      <c r="AP18" s="2"/>
      <c r="AQ18" s="60"/>
      <c r="AR18" s="60"/>
      <c r="AS18" s="2"/>
      <c r="AT18" s="60">
        <v>90</v>
      </c>
      <c r="AU18" s="32">
        <f>IF($T$7=12,IF(SUM(O18:AC18,AE12:AS12)&gt;0,AVERAGE(O18:AC18,AE18:AT18),""),IF(AT18="","",AVERAGE(O18:AC18,AE18:AT18)))</f>
        <v>81</v>
      </c>
      <c r="AV18" s="33">
        <f t="shared" si="11"/>
        <v>81</v>
      </c>
      <c r="AW18" s="36"/>
      <c r="AX18" s="60"/>
      <c r="AY18" s="60"/>
      <c r="AZ18" s="2">
        <v>80</v>
      </c>
      <c r="BA18" s="60"/>
      <c r="BB18" s="60"/>
      <c r="BC18" s="2">
        <v>80</v>
      </c>
      <c r="BD18" s="60"/>
      <c r="BE18" s="60"/>
      <c r="BF18" s="2"/>
      <c r="BG18" s="60"/>
      <c r="BH18" s="60"/>
      <c r="BI18" s="2"/>
      <c r="BJ18" s="60"/>
      <c r="BK18" s="60"/>
      <c r="BL18" s="2"/>
      <c r="BM18" s="29">
        <f t="shared" si="12"/>
        <v>80</v>
      </c>
      <c r="BN18" s="29">
        <f t="shared" si="13"/>
        <v>80</v>
      </c>
      <c r="BO18" s="29" t="str">
        <f t="shared" si="14"/>
        <v/>
      </c>
      <c r="BP18" s="29" t="str">
        <f t="shared" si="15"/>
        <v/>
      </c>
      <c r="BQ18" s="29" t="str">
        <f t="shared" si="16"/>
        <v/>
      </c>
      <c r="BR18" s="29">
        <f t="shared" si="17"/>
        <v>80</v>
      </c>
      <c r="BS18" s="60"/>
      <c r="BT18" s="60"/>
      <c r="BU18" s="2">
        <v>80</v>
      </c>
      <c r="BV18" s="60"/>
      <c r="BW18" s="60"/>
      <c r="BX18" s="2"/>
      <c r="BY18" s="60"/>
      <c r="BZ18" s="60"/>
      <c r="CA18" s="2"/>
      <c r="CB18" s="60"/>
      <c r="CC18" s="60"/>
      <c r="CD18" s="2"/>
      <c r="CE18" s="60"/>
      <c r="CF18" s="60"/>
      <c r="CG18" s="2"/>
      <c r="CH18" s="29">
        <f t="shared" si="18"/>
        <v>80</v>
      </c>
      <c r="CI18" s="29" t="str">
        <f t="shared" si="19"/>
        <v/>
      </c>
      <c r="CJ18" s="29" t="str">
        <f t="shared" si="20"/>
        <v/>
      </c>
      <c r="CK18" s="29" t="str">
        <f t="shared" si="21"/>
        <v/>
      </c>
      <c r="CL18" s="29" t="str">
        <f t="shared" si="22"/>
        <v/>
      </c>
      <c r="CM18" s="32">
        <f t="shared" si="23"/>
        <v>80</v>
      </c>
      <c r="CN18" s="33">
        <f t="shared" si="24"/>
        <v>80</v>
      </c>
      <c r="CO18" s="36"/>
      <c r="CP18" s="60">
        <v>5</v>
      </c>
      <c r="CQ18" s="47" t="str">
        <f t="shared" si="25"/>
        <v xml:space="preserve">Memiliki kemampuan pemahaman Menganalisis persamaan dan perbedaan antara manusia purba Indonesia dan dunia, menganalisis kehidupan awal manusia Indonesia, menganalisis peradaban awal dunia , </v>
      </c>
      <c r="CR18" s="36"/>
      <c r="CS18" s="60">
        <v>5</v>
      </c>
      <c r="CT1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8" s="7"/>
      <c r="CV18" s="49">
        <v>9</v>
      </c>
      <c r="CW18" s="60"/>
      <c r="CX18" s="7">
        <v>18409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persamaan dan perbedaan antara manusia purba Indonesia dan dunia, menganalisis kehidupan awal manusia Indonesia, menganalisis peradaban awal dunia , </v>
      </c>
    </row>
    <row r="19" spans="1:110" x14ac:dyDescent="0.25">
      <c r="A19" s="8">
        <v>9</v>
      </c>
      <c r="B19" s="8">
        <v>152196</v>
      </c>
      <c r="C19" s="8" t="s">
        <v>63</v>
      </c>
      <c r="D19" s="8">
        <f t="shared" si="0"/>
        <v>75</v>
      </c>
      <c r="E19" s="13" t="str">
        <f t="shared" si="1"/>
        <v>C</v>
      </c>
      <c r="F19" s="17">
        <f t="shared" si="2"/>
        <v>73</v>
      </c>
      <c r="G19" s="13" t="str">
        <f t="shared" si="3"/>
        <v>C</v>
      </c>
      <c r="H19" s="13" t="str">
        <f t="shared" si="4"/>
        <v xml:space="preserve">Memiliki kemampuan pemahaman Menganalisis persamaan dan perbedaan antara manusia purba Indonesia dan dunia, menganalisis kehidupan awal manusia Indonesia, menganalisis peradaban awal dunia , </v>
      </c>
      <c r="I19" s="8">
        <f t="shared" si="5"/>
        <v>80</v>
      </c>
      <c r="J19" s="13" t="str">
        <f t="shared" si="6"/>
        <v>B</v>
      </c>
      <c r="K19" s="20">
        <f t="shared" si="7"/>
        <v>80</v>
      </c>
      <c r="L19" s="13" t="str">
        <f t="shared" si="8"/>
        <v>B</v>
      </c>
      <c r="M1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9" s="7"/>
      <c r="O19" s="60">
        <v>70</v>
      </c>
      <c r="P19" s="60"/>
      <c r="Q19" s="2">
        <v>80</v>
      </c>
      <c r="R19" s="60">
        <v>70</v>
      </c>
      <c r="S19" s="60"/>
      <c r="T19" s="2">
        <v>80</v>
      </c>
      <c r="U19" s="60"/>
      <c r="V19" s="60"/>
      <c r="W19" s="2"/>
      <c r="X19" s="60"/>
      <c r="Y19" s="60"/>
      <c r="Z19" s="2"/>
      <c r="AA19" s="60"/>
      <c r="AB19" s="60"/>
      <c r="AC19" s="2"/>
      <c r="AD19" s="29">
        <f t="shared" si="10"/>
        <v>75</v>
      </c>
      <c r="AE19" s="60">
        <v>73</v>
      </c>
      <c r="AF19" s="60"/>
      <c r="AG19" s="2">
        <v>80</v>
      </c>
      <c r="AH19" s="60"/>
      <c r="AI19" s="60"/>
      <c r="AJ19" s="2"/>
      <c r="AK19" s="60"/>
      <c r="AL19" s="60"/>
      <c r="AM19" s="2"/>
      <c r="AN19" s="60"/>
      <c r="AO19" s="60"/>
      <c r="AP19" s="2"/>
      <c r="AQ19" s="60"/>
      <c r="AR19" s="60"/>
      <c r="AS19" s="2"/>
      <c r="AT19" s="60">
        <v>60</v>
      </c>
      <c r="AU19" s="32">
        <f>IF($T$7=12,IF(SUM(O19:AC19,AE12:AS12)&gt;0,AVERAGE(O19:AC19,AE19:AT19),""),IF(AT19="","",AVERAGE(O19:AC19,AE19:AT19)))</f>
        <v>73.285714285714292</v>
      </c>
      <c r="AV19" s="33">
        <f t="shared" si="11"/>
        <v>73</v>
      </c>
      <c r="AW19" s="36"/>
      <c r="AX19" s="60"/>
      <c r="AY19" s="60"/>
      <c r="AZ19" s="2">
        <v>80</v>
      </c>
      <c r="BA19" s="60"/>
      <c r="BB19" s="60"/>
      <c r="BC19" s="2">
        <v>80</v>
      </c>
      <c r="BD19" s="60"/>
      <c r="BE19" s="60"/>
      <c r="BF19" s="2"/>
      <c r="BG19" s="60"/>
      <c r="BH19" s="60"/>
      <c r="BI19" s="2"/>
      <c r="BJ19" s="60"/>
      <c r="BK19" s="60"/>
      <c r="BL19" s="2"/>
      <c r="BM19" s="29">
        <f t="shared" si="12"/>
        <v>80</v>
      </c>
      <c r="BN19" s="29">
        <f t="shared" si="13"/>
        <v>80</v>
      </c>
      <c r="BO19" s="29" t="str">
        <f t="shared" si="14"/>
        <v/>
      </c>
      <c r="BP19" s="29" t="str">
        <f t="shared" si="15"/>
        <v/>
      </c>
      <c r="BQ19" s="29" t="str">
        <f t="shared" si="16"/>
        <v/>
      </c>
      <c r="BR19" s="29">
        <f t="shared" si="17"/>
        <v>80</v>
      </c>
      <c r="BS19" s="60"/>
      <c r="BT19" s="60"/>
      <c r="BU19" s="2">
        <v>80</v>
      </c>
      <c r="BV19" s="60"/>
      <c r="BW19" s="60"/>
      <c r="BX19" s="2"/>
      <c r="BY19" s="60"/>
      <c r="BZ19" s="60"/>
      <c r="CA19" s="2"/>
      <c r="CB19" s="60"/>
      <c r="CC19" s="60"/>
      <c r="CD19" s="2"/>
      <c r="CE19" s="60"/>
      <c r="CF19" s="60"/>
      <c r="CG19" s="2"/>
      <c r="CH19" s="29">
        <f t="shared" si="18"/>
        <v>80</v>
      </c>
      <c r="CI19" s="29" t="str">
        <f t="shared" si="19"/>
        <v/>
      </c>
      <c r="CJ19" s="29" t="str">
        <f t="shared" si="20"/>
        <v/>
      </c>
      <c r="CK19" s="29" t="str">
        <f t="shared" si="21"/>
        <v/>
      </c>
      <c r="CL19" s="29" t="str">
        <f t="shared" si="22"/>
        <v/>
      </c>
      <c r="CM19" s="32">
        <f t="shared" si="23"/>
        <v>80</v>
      </c>
      <c r="CN19" s="33">
        <f t="shared" si="24"/>
        <v>80</v>
      </c>
      <c r="CO19" s="36"/>
      <c r="CP19" s="60">
        <v>5</v>
      </c>
      <c r="CQ19" s="47" t="str">
        <f t="shared" si="25"/>
        <v xml:space="preserve">Memiliki kemampuan pemahaman Menganalisis persamaan dan perbedaan antara manusia purba Indonesia dan dunia, menganalisis kehidupan awal manusia Indonesia, menganalisis peradaban awal dunia , </v>
      </c>
      <c r="CR19" s="36"/>
      <c r="CS19" s="60">
        <v>5</v>
      </c>
      <c r="CT1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9" s="7"/>
      <c r="CV19" s="49">
        <v>10</v>
      </c>
      <c r="CW19" s="60"/>
      <c r="CX19" s="7">
        <v>18410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persamaan dan perbedaan antara manusia purba Indonesia dan dunia, menganalisis kehidupan awal manusia Indonesia, menganalisis peradaban awal dunia , </v>
      </c>
    </row>
    <row r="20" spans="1:110" x14ac:dyDescent="0.25">
      <c r="A20" s="8">
        <v>10</v>
      </c>
      <c r="B20" s="8">
        <v>150989</v>
      </c>
      <c r="C20" s="8" t="s">
        <v>64</v>
      </c>
      <c r="D20" s="8">
        <f t="shared" si="0"/>
        <v>77</v>
      </c>
      <c r="E20" s="13" t="str">
        <f t="shared" si="1"/>
        <v>C</v>
      </c>
      <c r="F20" s="17">
        <f t="shared" si="2"/>
        <v>78</v>
      </c>
      <c r="G20" s="13" t="str">
        <f t="shared" si="3"/>
        <v>C</v>
      </c>
      <c r="H20" s="13" t="str">
        <f t="shared" si="4"/>
        <v xml:space="preserve">Memiliki kemampuan pemahaman Menganalisis persamaan dan perbedaan antara manusia purba Indonesia dan dunia, menganalisis kehidupan awal manusia Indonesia, menganalisis peradaban awal dunia , </v>
      </c>
      <c r="I20" s="8">
        <f t="shared" si="5"/>
        <v>80</v>
      </c>
      <c r="J20" s="13" t="str">
        <f t="shared" si="6"/>
        <v>B</v>
      </c>
      <c r="K20" s="20">
        <f t="shared" si="7"/>
        <v>80</v>
      </c>
      <c r="L20" s="13" t="str">
        <f t="shared" si="8"/>
        <v>B</v>
      </c>
      <c r="M2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0" s="7"/>
      <c r="O20" s="60">
        <v>70</v>
      </c>
      <c r="P20" s="60"/>
      <c r="Q20" s="2">
        <v>80</v>
      </c>
      <c r="R20" s="60">
        <v>78</v>
      </c>
      <c r="S20" s="60"/>
      <c r="T20" s="2">
        <v>80</v>
      </c>
      <c r="U20" s="60"/>
      <c r="V20" s="60"/>
      <c r="W20" s="2"/>
      <c r="X20" s="60"/>
      <c r="Y20" s="60"/>
      <c r="Z20" s="2"/>
      <c r="AA20" s="60"/>
      <c r="AB20" s="60"/>
      <c r="AC20" s="2"/>
      <c r="AD20" s="29">
        <f t="shared" si="10"/>
        <v>77</v>
      </c>
      <c r="AE20" s="60">
        <v>79</v>
      </c>
      <c r="AF20" s="60"/>
      <c r="AG20" s="2">
        <v>80</v>
      </c>
      <c r="AH20" s="60"/>
      <c r="AI20" s="60"/>
      <c r="AJ20" s="2"/>
      <c r="AK20" s="60"/>
      <c r="AL20" s="60"/>
      <c r="AM20" s="2"/>
      <c r="AN20" s="60"/>
      <c r="AO20" s="60"/>
      <c r="AP20" s="2"/>
      <c r="AQ20" s="60"/>
      <c r="AR20" s="60"/>
      <c r="AS20" s="2"/>
      <c r="AT20" s="60">
        <v>78</v>
      </c>
      <c r="AU20" s="32">
        <f>IF($T$7=12,IF(SUM(O20:AC20,AE12:AS12)&gt;0,AVERAGE(O20:AC20,AE20:AT20),""),IF(AT20="","",AVERAGE(O20:AC20,AE20:AT20)))</f>
        <v>77.857142857142861</v>
      </c>
      <c r="AV20" s="33">
        <f t="shared" si="11"/>
        <v>78</v>
      </c>
      <c r="AW20" s="36"/>
      <c r="AX20" s="60"/>
      <c r="AY20" s="60"/>
      <c r="AZ20" s="2">
        <v>80</v>
      </c>
      <c r="BA20" s="60"/>
      <c r="BB20" s="60"/>
      <c r="BC20" s="2">
        <v>80</v>
      </c>
      <c r="BD20" s="60"/>
      <c r="BE20" s="60"/>
      <c r="BF20" s="2"/>
      <c r="BG20" s="60"/>
      <c r="BH20" s="60"/>
      <c r="BI20" s="2"/>
      <c r="BJ20" s="60"/>
      <c r="BK20" s="60"/>
      <c r="BL20" s="2"/>
      <c r="BM20" s="29">
        <f t="shared" si="12"/>
        <v>80</v>
      </c>
      <c r="BN20" s="29">
        <f t="shared" si="13"/>
        <v>80</v>
      </c>
      <c r="BO20" s="29" t="str">
        <f t="shared" si="14"/>
        <v/>
      </c>
      <c r="BP20" s="29" t="str">
        <f t="shared" si="15"/>
        <v/>
      </c>
      <c r="BQ20" s="29" t="str">
        <f t="shared" si="16"/>
        <v/>
      </c>
      <c r="BR20" s="29">
        <f t="shared" si="17"/>
        <v>80</v>
      </c>
      <c r="BS20" s="60"/>
      <c r="BT20" s="60"/>
      <c r="BU20" s="2">
        <v>80</v>
      </c>
      <c r="BV20" s="60"/>
      <c r="BW20" s="60"/>
      <c r="BX20" s="2"/>
      <c r="BY20" s="60"/>
      <c r="BZ20" s="60"/>
      <c r="CA20" s="2"/>
      <c r="CB20" s="60"/>
      <c r="CC20" s="60"/>
      <c r="CD20" s="2"/>
      <c r="CE20" s="60"/>
      <c r="CF20" s="60"/>
      <c r="CG20" s="2"/>
      <c r="CH20" s="29">
        <f t="shared" si="18"/>
        <v>80</v>
      </c>
      <c r="CI20" s="29" t="str">
        <f t="shared" si="19"/>
        <v/>
      </c>
      <c r="CJ20" s="29" t="str">
        <f t="shared" si="20"/>
        <v/>
      </c>
      <c r="CK20" s="29" t="str">
        <f t="shared" si="21"/>
        <v/>
      </c>
      <c r="CL20" s="29" t="str">
        <f t="shared" si="22"/>
        <v/>
      </c>
      <c r="CM20" s="32">
        <f t="shared" si="23"/>
        <v>80</v>
      </c>
      <c r="CN20" s="33">
        <f t="shared" si="24"/>
        <v>80</v>
      </c>
      <c r="CO20" s="36"/>
      <c r="CP20" s="60">
        <v>5</v>
      </c>
      <c r="CQ20" s="47" t="str">
        <f t="shared" si="25"/>
        <v xml:space="preserve">Memiliki kemampuan pemahaman Menganalisis persamaan dan perbedaan antara manusia purba Indonesia dan dunia, menganalisis kehidupan awal manusia Indonesia, menganalisis peradaban awal dunia , </v>
      </c>
      <c r="CR20" s="36"/>
      <c r="CS20" s="60">
        <v>5</v>
      </c>
      <c r="CT2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persamaan dan perbedaan antara manusia purba Indonesia dan dunia, menganalisis kehidupan awal manusia Indonesia, menganalisis peradaban awal dunia , </v>
      </c>
    </row>
    <row r="21" spans="1:110" ht="18.75" customHeight="1" x14ac:dyDescent="0.3">
      <c r="A21" s="8">
        <v>11</v>
      </c>
      <c r="B21" s="8">
        <v>152213</v>
      </c>
      <c r="C21" s="8" t="s">
        <v>65</v>
      </c>
      <c r="D21" s="8">
        <f t="shared" si="0"/>
        <v>80</v>
      </c>
      <c r="E21" s="13" t="str">
        <f t="shared" si="1"/>
        <v>B</v>
      </c>
      <c r="F21" s="17">
        <f t="shared" si="2"/>
        <v>79</v>
      </c>
      <c r="G21" s="13" t="str">
        <f t="shared" si="3"/>
        <v>C</v>
      </c>
      <c r="H21" s="13" t="str">
        <f t="shared" si="4"/>
        <v xml:space="preserve">Memiliki kemampuan pemahaman Menganalisis persamaan dan perbedaan antara manusia purba Indonesia dan dunia, menganalisis kehidupan awal manusia Indonesia, menganalisis peradaban awal dunia , </v>
      </c>
      <c r="I21" s="8">
        <f t="shared" si="5"/>
        <v>80</v>
      </c>
      <c r="J21" s="13" t="str">
        <f t="shared" si="6"/>
        <v>B</v>
      </c>
      <c r="K21" s="20">
        <f t="shared" si="7"/>
        <v>80</v>
      </c>
      <c r="L21" s="13" t="str">
        <f t="shared" si="8"/>
        <v>B</v>
      </c>
      <c r="M2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1" s="7"/>
      <c r="O21" s="60">
        <v>80</v>
      </c>
      <c r="P21" s="60"/>
      <c r="Q21" s="2">
        <v>80</v>
      </c>
      <c r="R21" s="60">
        <v>78</v>
      </c>
      <c r="S21" s="60"/>
      <c r="T21" s="2">
        <v>80</v>
      </c>
      <c r="U21" s="60"/>
      <c r="V21" s="60"/>
      <c r="W21" s="2"/>
      <c r="X21" s="60"/>
      <c r="Y21" s="60"/>
      <c r="Z21" s="2"/>
      <c r="AA21" s="60"/>
      <c r="AB21" s="60"/>
      <c r="AC21" s="2"/>
      <c r="AD21" s="29">
        <f t="shared" si="10"/>
        <v>80</v>
      </c>
      <c r="AE21" s="60">
        <v>75</v>
      </c>
      <c r="AF21" s="60"/>
      <c r="AG21" s="2">
        <v>80</v>
      </c>
      <c r="AH21" s="60"/>
      <c r="AI21" s="60"/>
      <c r="AJ21" s="2"/>
      <c r="AK21" s="60"/>
      <c r="AL21" s="60"/>
      <c r="AM21" s="2"/>
      <c r="AN21" s="60"/>
      <c r="AO21" s="60"/>
      <c r="AP21" s="2"/>
      <c r="AQ21" s="60"/>
      <c r="AR21" s="60"/>
      <c r="AS21" s="2"/>
      <c r="AT21" s="60">
        <v>78</v>
      </c>
      <c r="AU21" s="32">
        <f>IF($T$7=12,IF(SUM(O21:AC21,AE12:AS12)&gt;0,AVERAGE(O21:AC21,AE21:AT21),""),IF(AT21="","",AVERAGE(O21:AC21,AE21:AT21)))</f>
        <v>78.714285714285708</v>
      </c>
      <c r="AV21" s="33">
        <f t="shared" si="11"/>
        <v>79</v>
      </c>
      <c r="AW21" s="36"/>
      <c r="AX21" s="60"/>
      <c r="AY21" s="60"/>
      <c r="AZ21" s="2">
        <v>80</v>
      </c>
      <c r="BA21" s="60"/>
      <c r="BB21" s="60"/>
      <c r="BC21" s="2">
        <v>80</v>
      </c>
      <c r="BD21" s="60"/>
      <c r="BE21" s="60"/>
      <c r="BF21" s="2"/>
      <c r="BG21" s="60"/>
      <c r="BH21" s="60"/>
      <c r="BI21" s="2"/>
      <c r="BJ21" s="60"/>
      <c r="BK21" s="60"/>
      <c r="BL21" s="2"/>
      <c r="BM21" s="29">
        <f t="shared" si="12"/>
        <v>80</v>
      </c>
      <c r="BN21" s="29">
        <f t="shared" si="13"/>
        <v>80</v>
      </c>
      <c r="BO21" s="29" t="str">
        <f t="shared" si="14"/>
        <v/>
      </c>
      <c r="BP21" s="29" t="str">
        <f t="shared" si="15"/>
        <v/>
      </c>
      <c r="BQ21" s="29" t="str">
        <f t="shared" si="16"/>
        <v/>
      </c>
      <c r="BR21" s="29">
        <f t="shared" si="17"/>
        <v>80</v>
      </c>
      <c r="BS21" s="60"/>
      <c r="BT21" s="60"/>
      <c r="BU21" s="2">
        <v>80</v>
      </c>
      <c r="BV21" s="60"/>
      <c r="BW21" s="60"/>
      <c r="BX21" s="2"/>
      <c r="BY21" s="60"/>
      <c r="BZ21" s="60"/>
      <c r="CA21" s="2"/>
      <c r="CB21" s="60"/>
      <c r="CC21" s="60"/>
      <c r="CD21" s="2"/>
      <c r="CE21" s="60"/>
      <c r="CF21" s="60"/>
      <c r="CG21" s="2"/>
      <c r="CH21" s="29">
        <f t="shared" si="18"/>
        <v>80</v>
      </c>
      <c r="CI21" s="29" t="str">
        <f t="shared" si="19"/>
        <v/>
      </c>
      <c r="CJ21" s="29" t="str">
        <f t="shared" si="20"/>
        <v/>
      </c>
      <c r="CK21" s="29" t="str">
        <f t="shared" si="21"/>
        <v/>
      </c>
      <c r="CL21" s="29" t="str">
        <f t="shared" si="22"/>
        <v/>
      </c>
      <c r="CM21" s="32">
        <f t="shared" si="23"/>
        <v>80</v>
      </c>
      <c r="CN21" s="33">
        <f t="shared" si="24"/>
        <v>80</v>
      </c>
      <c r="CO21" s="36"/>
      <c r="CP21" s="60">
        <v>5</v>
      </c>
      <c r="CQ21" s="47" t="str">
        <f t="shared" si="25"/>
        <v xml:space="preserve">Memiliki kemampuan pemahaman Menganalisis persamaan dan perbedaan antara manusia purba Indonesia dan dunia, menganalisis kehidupan awal manusia Indonesia, menganalisis peradaban awal dunia , </v>
      </c>
      <c r="CR21" s="36"/>
      <c r="CS21" s="60">
        <v>5</v>
      </c>
      <c r="CT2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1" s="7"/>
      <c r="CV21" s="9" t="s">
        <v>66</v>
      </c>
      <c r="CW21" s="61"/>
      <c r="CX21" s="7"/>
      <c r="CY21" s="51"/>
      <c r="CZ21" s="51"/>
      <c r="DA21" s="51"/>
    </row>
    <row r="22" spans="1:110" x14ac:dyDescent="0.25">
      <c r="A22" s="8">
        <v>12</v>
      </c>
      <c r="B22" s="8">
        <v>152230</v>
      </c>
      <c r="C22" s="8" t="s">
        <v>67</v>
      </c>
      <c r="D22" s="8">
        <f t="shared" si="0"/>
        <v>75</v>
      </c>
      <c r="E22" s="13" t="str">
        <f t="shared" si="1"/>
        <v>C</v>
      </c>
      <c r="F22" s="17">
        <f t="shared" si="2"/>
        <v>74</v>
      </c>
      <c r="G22" s="13" t="str">
        <f t="shared" si="3"/>
        <v>C</v>
      </c>
      <c r="H22" s="13" t="str">
        <f t="shared" si="4"/>
        <v xml:space="preserve">Memiliki kemampuan pemahaman Menganalisis persamaan dan perbedaan antara manusia purba Indonesia dan dunia, menganalisis kehidupan awal manusia Indonesia, menganalisis peradaban awal dunia , </v>
      </c>
      <c r="I22" s="8">
        <f t="shared" si="5"/>
        <v>80</v>
      </c>
      <c r="J22" s="13" t="str">
        <f t="shared" si="6"/>
        <v>B</v>
      </c>
      <c r="K22" s="20">
        <f t="shared" si="7"/>
        <v>80</v>
      </c>
      <c r="L22" s="13" t="str">
        <f t="shared" si="8"/>
        <v>B</v>
      </c>
      <c r="M2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2" s="7"/>
      <c r="O22" s="60">
        <v>70</v>
      </c>
      <c r="P22" s="60"/>
      <c r="Q22" s="2">
        <v>80</v>
      </c>
      <c r="R22" s="60">
        <v>70</v>
      </c>
      <c r="S22" s="60"/>
      <c r="T22" s="2">
        <v>80</v>
      </c>
      <c r="U22" s="60"/>
      <c r="V22" s="60"/>
      <c r="W22" s="2"/>
      <c r="X22" s="60"/>
      <c r="Y22" s="60"/>
      <c r="Z22" s="2"/>
      <c r="AA22" s="60"/>
      <c r="AB22" s="60"/>
      <c r="AC22" s="2"/>
      <c r="AD22" s="29">
        <f t="shared" si="10"/>
        <v>75</v>
      </c>
      <c r="AE22" s="60">
        <v>70</v>
      </c>
      <c r="AF22" s="60"/>
      <c r="AG22" s="2">
        <v>80</v>
      </c>
      <c r="AH22" s="60"/>
      <c r="AI22" s="60"/>
      <c r="AJ22" s="2"/>
      <c r="AK22" s="60"/>
      <c r="AL22" s="60"/>
      <c r="AM22" s="2"/>
      <c r="AN22" s="60"/>
      <c r="AO22" s="60"/>
      <c r="AP22" s="2"/>
      <c r="AQ22" s="60"/>
      <c r="AR22" s="60"/>
      <c r="AS22" s="2"/>
      <c r="AT22" s="60">
        <v>65</v>
      </c>
      <c r="AU22" s="32">
        <f>IF($T$7=12,IF(SUM(O22:AC22,AE12:AS12)&gt;0,AVERAGE(O22:AC22,AE22:AT22),""),IF(AT22="","",AVERAGE(O22:AC22,AE22:AT22)))</f>
        <v>73.571428571428569</v>
      </c>
      <c r="AV22" s="33">
        <f t="shared" si="11"/>
        <v>74</v>
      </c>
      <c r="AW22" s="36"/>
      <c r="AX22" s="60"/>
      <c r="AY22" s="60"/>
      <c r="AZ22" s="2">
        <v>80</v>
      </c>
      <c r="BA22" s="60"/>
      <c r="BB22" s="60"/>
      <c r="BC22" s="2">
        <v>80</v>
      </c>
      <c r="BD22" s="60"/>
      <c r="BE22" s="60"/>
      <c r="BF22" s="2"/>
      <c r="BG22" s="60"/>
      <c r="BH22" s="60"/>
      <c r="BI22" s="2"/>
      <c r="BJ22" s="60"/>
      <c r="BK22" s="60"/>
      <c r="BL22" s="2"/>
      <c r="BM22" s="29">
        <f t="shared" si="12"/>
        <v>80</v>
      </c>
      <c r="BN22" s="29">
        <f t="shared" si="13"/>
        <v>80</v>
      </c>
      <c r="BO22" s="29" t="str">
        <f t="shared" si="14"/>
        <v/>
      </c>
      <c r="BP22" s="29" t="str">
        <f t="shared" si="15"/>
        <v/>
      </c>
      <c r="BQ22" s="29" t="str">
        <f t="shared" si="16"/>
        <v/>
      </c>
      <c r="BR22" s="29">
        <f t="shared" si="17"/>
        <v>80</v>
      </c>
      <c r="BS22" s="60"/>
      <c r="BT22" s="60"/>
      <c r="BU22" s="2">
        <v>80</v>
      </c>
      <c r="BV22" s="60"/>
      <c r="BW22" s="60"/>
      <c r="BX22" s="2"/>
      <c r="BY22" s="60"/>
      <c r="BZ22" s="60"/>
      <c r="CA22" s="2"/>
      <c r="CB22" s="60"/>
      <c r="CC22" s="60"/>
      <c r="CD22" s="2"/>
      <c r="CE22" s="60"/>
      <c r="CF22" s="60"/>
      <c r="CG22" s="2"/>
      <c r="CH22" s="29">
        <f t="shared" si="18"/>
        <v>80</v>
      </c>
      <c r="CI22" s="29" t="str">
        <f t="shared" si="19"/>
        <v/>
      </c>
      <c r="CJ22" s="29" t="str">
        <f t="shared" si="20"/>
        <v/>
      </c>
      <c r="CK22" s="29" t="str">
        <f t="shared" si="21"/>
        <v/>
      </c>
      <c r="CL22" s="29" t="str">
        <f t="shared" si="22"/>
        <v/>
      </c>
      <c r="CM22" s="32">
        <f t="shared" si="23"/>
        <v>80</v>
      </c>
      <c r="CN22" s="33">
        <f t="shared" si="24"/>
        <v>80</v>
      </c>
      <c r="CO22" s="36"/>
      <c r="CP22" s="60">
        <v>5</v>
      </c>
      <c r="CQ22" s="47" t="str">
        <f t="shared" si="25"/>
        <v xml:space="preserve">Memiliki kemampuan pemahaman Menganalisis persamaan dan perbedaan antara manusia purba Indonesia dan dunia, menganalisis kehidupan awal manusia Indonesia, menganalisis peradaban awal dunia , </v>
      </c>
      <c r="CR22" s="36"/>
      <c r="CS22" s="60">
        <v>5</v>
      </c>
      <c r="CT2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uraian ringkas tentang keterkaitan manusia purba di Indonesia dan dunia, membuat bagan peralatan pra-aksara yang masih digunakan sampai saat ini, membuat uraian ringkas tentang peradaban awal dunia serta keterkaitannya dengan peradaban masa kini, </v>
      </c>
    </row>
    <row r="23" spans="1:110" x14ac:dyDescent="0.25">
      <c r="A23" s="8">
        <v>13</v>
      </c>
      <c r="B23" s="8">
        <v>152264</v>
      </c>
      <c r="C23" s="8" t="s">
        <v>68</v>
      </c>
      <c r="D23" s="8">
        <f t="shared" si="0"/>
        <v>75</v>
      </c>
      <c r="E23" s="13" t="str">
        <f t="shared" si="1"/>
        <v>C</v>
      </c>
      <c r="F23" s="17">
        <f t="shared" si="2"/>
        <v>72</v>
      </c>
      <c r="G23" s="13" t="str">
        <f t="shared" si="3"/>
        <v>C</v>
      </c>
      <c r="H23" s="13" t="str">
        <f t="shared" si="4"/>
        <v xml:space="preserve">Memiliki kemampuan pemahaman Menganalisis persamaan dan perbedaan antara manusia purba Indonesia dan dunia, menganalisis kehidupan awal manusia Indonesia, menganalisis peradaban awal dunia , </v>
      </c>
      <c r="I23" s="8">
        <f t="shared" si="5"/>
        <v>80</v>
      </c>
      <c r="J23" s="13" t="str">
        <f t="shared" si="6"/>
        <v>B</v>
      </c>
      <c r="K23" s="20">
        <f t="shared" si="7"/>
        <v>80</v>
      </c>
      <c r="L23" s="13" t="str">
        <f t="shared" si="8"/>
        <v>B</v>
      </c>
      <c r="M2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3" s="7"/>
      <c r="O23" s="60">
        <v>70</v>
      </c>
      <c r="P23" s="60"/>
      <c r="Q23" s="2">
        <v>80</v>
      </c>
      <c r="R23" s="60">
        <v>70</v>
      </c>
      <c r="S23" s="60"/>
      <c r="T23" s="2">
        <v>80</v>
      </c>
      <c r="U23" s="60"/>
      <c r="V23" s="60"/>
      <c r="W23" s="2"/>
      <c r="X23" s="60"/>
      <c r="Y23" s="60"/>
      <c r="Z23" s="2"/>
      <c r="AA23" s="60"/>
      <c r="AB23" s="60"/>
      <c r="AC23" s="2"/>
      <c r="AD23" s="29">
        <f t="shared" si="10"/>
        <v>75</v>
      </c>
      <c r="AE23" s="60">
        <v>70</v>
      </c>
      <c r="AF23" s="60"/>
      <c r="AG23" s="2">
        <v>80</v>
      </c>
      <c r="AH23" s="60"/>
      <c r="AI23" s="60"/>
      <c r="AJ23" s="2"/>
      <c r="AK23" s="60"/>
      <c r="AL23" s="60"/>
      <c r="AM23" s="2"/>
      <c r="AN23" s="60"/>
      <c r="AO23" s="60"/>
      <c r="AP23" s="2"/>
      <c r="AQ23" s="60"/>
      <c r="AR23" s="60"/>
      <c r="AS23" s="2"/>
      <c r="AT23" s="60">
        <v>55</v>
      </c>
      <c r="AU23" s="32">
        <f>IF($T$7=12,IF(SUM(O23:AC23,AE12:AS12)&gt;0,AVERAGE(O23:AC23,AE23:AT23),""),IF(AT23="","",AVERAGE(O23:AC23,AE23:AT23)))</f>
        <v>72.142857142857139</v>
      </c>
      <c r="AV23" s="33">
        <f t="shared" si="11"/>
        <v>72</v>
      </c>
      <c r="AW23" s="36"/>
      <c r="AX23" s="60"/>
      <c r="AY23" s="60"/>
      <c r="AZ23" s="2">
        <v>80</v>
      </c>
      <c r="BA23" s="60"/>
      <c r="BB23" s="60"/>
      <c r="BC23" s="2">
        <v>80</v>
      </c>
      <c r="BD23" s="60"/>
      <c r="BE23" s="60"/>
      <c r="BF23" s="2"/>
      <c r="BG23" s="60"/>
      <c r="BH23" s="60"/>
      <c r="BI23" s="2"/>
      <c r="BJ23" s="60"/>
      <c r="BK23" s="60"/>
      <c r="BL23" s="2"/>
      <c r="BM23" s="29">
        <f t="shared" si="12"/>
        <v>80</v>
      </c>
      <c r="BN23" s="29">
        <f t="shared" si="13"/>
        <v>80</v>
      </c>
      <c r="BO23" s="29" t="str">
        <f t="shared" si="14"/>
        <v/>
      </c>
      <c r="BP23" s="29" t="str">
        <f t="shared" si="15"/>
        <v/>
      </c>
      <c r="BQ23" s="29" t="str">
        <f t="shared" si="16"/>
        <v/>
      </c>
      <c r="BR23" s="29">
        <f t="shared" si="17"/>
        <v>80</v>
      </c>
      <c r="BS23" s="60"/>
      <c r="BT23" s="60"/>
      <c r="BU23" s="2">
        <v>80</v>
      </c>
      <c r="BV23" s="60"/>
      <c r="BW23" s="60"/>
      <c r="BX23" s="2"/>
      <c r="BY23" s="60"/>
      <c r="BZ23" s="60"/>
      <c r="CA23" s="2"/>
      <c r="CB23" s="60"/>
      <c r="CC23" s="60"/>
      <c r="CD23" s="2"/>
      <c r="CE23" s="60"/>
      <c r="CF23" s="60"/>
      <c r="CG23" s="2"/>
      <c r="CH23" s="29">
        <f t="shared" si="18"/>
        <v>80</v>
      </c>
      <c r="CI23" s="29" t="str">
        <f t="shared" si="19"/>
        <v/>
      </c>
      <c r="CJ23" s="29" t="str">
        <f t="shared" si="20"/>
        <v/>
      </c>
      <c r="CK23" s="29" t="str">
        <f t="shared" si="21"/>
        <v/>
      </c>
      <c r="CL23" s="29" t="str">
        <f t="shared" si="22"/>
        <v/>
      </c>
      <c r="CM23" s="32">
        <f t="shared" si="23"/>
        <v>80</v>
      </c>
      <c r="CN23" s="33">
        <f t="shared" si="24"/>
        <v>80</v>
      </c>
      <c r="CO23" s="36"/>
      <c r="CP23" s="60">
        <v>5</v>
      </c>
      <c r="CQ23" s="47" t="str">
        <f t="shared" si="25"/>
        <v xml:space="preserve">Memiliki kemampuan pemahaman Menganalisis persamaan dan perbedaan antara manusia purba Indonesia dan dunia, menganalisis kehidupan awal manusia Indonesia, menganalisis peradaban awal dunia , </v>
      </c>
      <c r="CR23" s="36"/>
      <c r="CS23" s="60">
        <v>5</v>
      </c>
      <c r="CT2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3" s="7"/>
      <c r="CV23" s="49">
        <v>1</v>
      </c>
      <c r="CW23" s="60" t="s">
        <v>250</v>
      </c>
      <c r="CX23" s="7">
        <v>18411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bagan peralatan pra-aksara yang masih digunakan sampai saat ini, membuat uraian ringkas tentang peradaban awal dunia serta keterkaitannya dengan peradaban masa kini, Masih perlu peningkatan keterampilan membuat uraian ringkas tentang keterkaitan manusia purba di Indonesia dan dunia.</v>
      </c>
    </row>
    <row r="24" spans="1:110" x14ac:dyDescent="0.25">
      <c r="A24" s="8">
        <v>14</v>
      </c>
      <c r="B24" s="8">
        <v>152281</v>
      </c>
      <c r="C24" s="8" t="s">
        <v>69</v>
      </c>
      <c r="D24" s="8">
        <f t="shared" si="0"/>
        <v>75</v>
      </c>
      <c r="E24" s="13" t="str">
        <f t="shared" si="1"/>
        <v>C</v>
      </c>
      <c r="F24" s="17">
        <f t="shared" si="2"/>
        <v>73</v>
      </c>
      <c r="G24" s="13" t="str">
        <f t="shared" si="3"/>
        <v>C</v>
      </c>
      <c r="H24" s="13" t="str">
        <f t="shared" si="4"/>
        <v xml:space="preserve">Memiliki kemampuan pemahaman Menganalisis persamaan dan perbedaan antara manusia purba Indonesia dan dunia, menganalisis kehidupan awal manusia Indonesia, menganalisis peradaban awal dunia , </v>
      </c>
      <c r="I24" s="8">
        <f t="shared" si="5"/>
        <v>80</v>
      </c>
      <c r="J24" s="13" t="str">
        <f t="shared" si="6"/>
        <v>B</v>
      </c>
      <c r="K24" s="20">
        <f t="shared" si="7"/>
        <v>80</v>
      </c>
      <c r="L24" s="13" t="str">
        <f t="shared" si="8"/>
        <v>B</v>
      </c>
      <c r="M2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4" s="7"/>
      <c r="O24" s="60">
        <v>70</v>
      </c>
      <c r="P24" s="60"/>
      <c r="Q24" s="2">
        <v>80</v>
      </c>
      <c r="R24" s="60">
        <v>70</v>
      </c>
      <c r="S24" s="60"/>
      <c r="T24" s="2">
        <v>80</v>
      </c>
      <c r="U24" s="60"/>
      <c r="V24" s="60"/>
      <c r="W24" s="2"/>
      <c r="X24" s="60"/>
      <c r="Y24" s="60"/>
      <c r="Z24" s="2"/>
      <c r="AA24" s="60"/>
      <c r="AB24" s="60"/>
      <c r="AC24" s="2"/>
      <c r="AD24" s="29">
        <f t="shared" si="10"/>
        <v>75</v>
      </c>
      <c r="AE24" s="60">
        <v>70</v>
      </c>
      <c r="AF24" s="60"/>
      <c r="AG24" s="2">
        <v>80</v>
      </c>
      <c r="AH24" s="60"/>
      <c r="AI24" s="60"/>
      <c r="AJ24" s="2"/>
      <c r="AK24" s="60"/>
      <c r="AL24" s="60"/>
      <c r="AM24" s="2"/>
      <c r="AN24" s="60"/>
      <c r="AO24" s="60"/>
      <c r="AP24" s="2"/>
      <c r="AQ24" s="60"/>
      <c r="AR24" s="60"/>
      <c r="AS24" s="2"/>
      <c r="AT24" s="60">
        <v>60</v>
      </c>
      <c r="AU24" s="32">
        <f>IF($T$7=12,IF(SUM(O24:AC24,AE12:AS12)&gt;0,AVERAGE(O24:AC24,AE24:AT24),""),IF(AT24="","",AVERAGE(O24:AC24,AE24:AT24)))</f>
        <v>72.857142857142861</v>
      </c>
      <c r="AV24" s="33">
        <f t="shared" si="11"/>
        <v>73</v>
      </c>
      <c r="AW24" s="36"/>
      <c r="AX24" s="60"/>
      <c r="AY24" s="60"/>
      <c r="AZ24" s="2">
        <v>80</v>
      </c>
      <c r="BA24" s="60"/>
      <c r="BB24" s="60"/>
      <c r="BC24" s="2">
        <v>80</v>
      </c>
      <c r="BD24" s="60"/>
      <c r="BE24" s="60"/>
      <c r="BF24" s="2"/>
      <c r="BG24" s="60"/>
      <c r="BH24" s="60"/>
      <c r="BI24" s="2"/>
      <c r="BJ24" s="60"/>
      <c r="BK24" s="60"/>
      <c r="BL24" s="2"/>
      <c r="BM24" s="29">
        <f t="shared" si="12"/>
        <v>80</v>
      </c>
      <c r="BN24" s="29">
        <f t="shared" si="13"/>
        <v>80</v>
      </c>
      <c r="BO24" s="29" t="str">
        <f t="shared" si="14"/>
        <v/>
      </c>
      <c r="BP24" s="29" t="str">
        <f t="shared" si="15"/>
        <v/>
      </c>
      <c r="BQ24" s="29" t="str">
        <f t="shared" si="16"/>
        <v/>
      </c>
      <c r="BR24" s="29">
        <f t="shared" si="17"/>
        <v>80</v>
      </c>
      <c r="BS24" s="60"/>
      <c r="BT24" s="60"/>
      <c r="BU24" s="2">
        <v>80</v>
      </c>
      <c r="BV24" s="60"/>
      <c r="BW24" s="60"/>
      <c r="BX24" s="2"/>
      <c r="BY24" s="60"/>
      <c r="BZ24" s="60"/>
      <c r="CA24" s="2"/>
      <c r="CB24" s="60"/>
      <c r="CC24" s="60"/>
      <c r="CD24" s="2"/>
      <c r="CE24" s="60"/>
      <c r="CF24" s="60"/>
      <c r="CG24" s="2"/>
      <c r="CH24" s="29">
        <f t="shared" si="18"/>
        <v>80</v>
      </c>
      <c r="CI24" s="29" t="str">
        <f t="shared" si="19"/>
        <v/>
      </c>
      <c r="CJ24" s="29" t="str">
        <f t="shared" si="20"/>
        <v/>
      </c>
      <c r="CK24" s="29" t="str">
        <f t="shared" si="21"/>
        <v/>
      </c>
      <c r="CL24" s="29" t="str">
        <f t="shared" si="22"/>
        <v/>
      </c>
      <c r="CM24" s="32">
        <f t="shared" si="23"/>
        <v>80</v>
      </c>
      <c r="CN24" s="33">
        <f t="shared" si="24"/>
        <v>80</v>
      </c>
      <c r="CO24" s="36"/>
      <c r="CP24" s="60">
        <v>5</v>
      </c>
      <c r="CQ24" s="47" t="str">
        <f t="shared" si="25"/>
        <v xml:space="preserve">Memiliki kemampuan pemahaman Menganalisis persamaan dan perbedaan antara manusia purba Indonesia dan dunia, menganalisis kehidupan awal manusia Indonesia, menganalisis peradaban awal dunia , </v>
      </c>
      <c r="CR24" s="36"/>
      <c r="CS24" s="60">
        <v>5</v>
      </c>
      <c r="CT2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4" s="7"/>
      <c r="CV24" s="49">
        <v>2</v>
      </c>
      <c r="CW24" s="60" t="s">
        <v>251</v>
      </c>
      <c r="CX24" s="7">
        <v>18412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uraian ringkas tentang keterkaitan manusia purba di Indonesia dan dunia, membuat uraian ringkas tentang peradaban awal dunia serta keterkaitannya dengan peradaban masa kini, Masih perlu peningkatan keterampilan membuat bagan peralatan pra-aksara yang masih digunakan sampai saat ini.</v>
      </c>
    </row>
    <row r="25" spans="1:110" x14ac:dyDescent="0.25">
      <c r="A25" s="8">
        <v>15</v>
      </c>
      <c r="B25" s="8">
        <v>152298</v>
      </c>
      <c r="C25" s="8" t="s">
        <v>70</v>
      </c>
      <c r="D25" s="8">
        <f t="shared" si="0"/>
        <v>75</v>
      </c>
      <c r="E25" s="13" t="str">
        <f t="shared" si="1"/>
        <v>C</v>
      </c>
      <c r="F25" s="17">
        <f t="shared" si="2"/>
        <v>72</v>
      </c>
      <c r="G25" s="13" t="str">
        <f t="shared" si="3"/>
        <v>C</v>
      </c>
      <c r="H25" s="13" t="str">
        <f t="shared" si="4"/>
        <v xml:space="preserve">Memiliki kemampuan pemahaman Menganalisis persamaan dan perbedaan antara manusia purba Indonesia dan dunia, menganalisis kehidupan awal manusia Indonesia, menganalisis peradaban awal dunia , </v>
      </c>
      <c r="I25" s="8">
        <f t="shared" si="5"/>
        <v>80</v>
      </c>
      <c r="J25" s="13" t="str">
        <f t="shared" si="6"/>
        <v>B</v>
      </c>
      <c r="K25" s="20">
        <f t="shared" si="7"/>
        <v>80</v>
      </c>
      <c r="L25" s="13" t="str">
        <f t="shared" si="8"/>
        <v>B</v>
      </c>
      <c r="M2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5" s="7"/>
      <c r="O25" s="60">
        <v>70</v>
      </c>
      <c r="P25" s="60"/>
      <c r="Q25" s="2">
        <v>80</v>
      </c>
      <c r="R25" s="60">
        <v>70</v>
      </c>
      <c r="S25" s="60"/>
      <c r="T25" s="2">
        <v>80</v>
      </c>
      <c r="U25" s="60"/>
      <c r="V25" s="60"/>
      <c r="W25" s="2"/>
      <c r="X25" s="60"/>
      <c r="Y25" s="60"/>
      <c r="Z25" s="2"/>
      <c r="AA25" s="60"/>
      <c r="AB25" s="60"/>
      <c r="AC25" s="2"/>
      <c r="AD25" s="29">
        <f t="shared" si="10"/>
        <v>75</v>
      </c>
      <c r="AE25" s="60">
        <v>70</v>
      </c>
      <c r="AF25" s="60"/>
      <c r="AG25" s="2">
        <v>80</v>
      </c>
      <c r="AH25" s="60"/>
      <c r="AI25" s="60"/>
      <c r="AJ25" s="2"/>
      <c r="AK25" s="60"/>
      <c r="AL25" s="60"/>
      <c r="AM25" s="2"/>
      <c r="AN25" s="60"/>
      <c r="AO25" s="60"/>
      <c r="AP25" s="2"/>
      <c r="AQ25" s="60"/>
      <c r="AR25" s="60"/>
      <c r="AS25" s="2"/>
      <c r="AT25" s="60">
        <v>53</v>
      </c>
      <c r="AU25" s="32">
        <f>IF($T$7=12,IF(SUM(O25:AC25,AE12:AS12)&gt;0,AVERAGE(O25:AC25,AE25:AT25),""),IF(AT25="","",AVERAGE(O25:AC25,AE25:AT25)))</f>
        <v>71.857142857142861</v>
      </c>
      <c r="AV25" s="33">
        <f t="shared" si="11"/>
        <v>72</v>
      </c>
      <c r="AW25" s="36"/>
      <c r="AX25" s="60"/>
      <c r="AY25" s="60"/>
      <c r="AZ25" s="2">
        <v>80</v>
      </c>
      <c r="BA25" s="60"/>
      <c r="BB25" s="60"/>
      <c r="BC25" s="2">
        <v>80</v>
      </c>
      <c r="BD25" s="60"/>
      <c r="BE25" s="60"/>
      <c r="BF25" s="2"/>
      <c r="BG25" s="60"/>
      <c r="BH25" s="60"/>
      <c r="BI25" s="2"/>
      <c r="BJ25" s="60"/>
      <c r="BK25" s="60"/>
      <c r="BL25" s="2"/>
      <c r="BM25" s="29">
        <f t="shared" si="12"/>
        <v>80</v>
      </c>
      <c r="BN25" s="29">
        <f t="shared" si="13"/>
        <v>80</v>
      </c>
      <c r="BO25" s="29" t="str">
        <f t="shared" si="14"/>
        <v/>
      </c>
      <c r="BP25" s="29" t="str">
        <f t="shared" si="15"/>
        <v/>
      </c>
      <c r="BQ25" s="29" t="str">
        <f t="shared" si="16"/>
        <v/>
      </c>
      <c r="BR25" s="29">
        <f t="shared" si="17"/>
        <v>80</v>
      </c>
      <c r="BS25" s="60"/>
      <c r="BT25" s="60"/>
      <c r="BU25" s="2">
        <v>80</v>
      </c>
      <c r="BV25" s="60"/>
      <c r="BW25" s="60"/>
      <c r="BX25" s="2"/>
      <c r="BY25" s="60"/>
      <c r="BZ25" s="60"/>
      <c r="CA25" s="2"/>
      <c r="CB25" s="60"/>
      <c r="CC25" s="60"/>
      <c r="CD25" s="2"/>
      <c r="CE25" s="60"/>
      <c r="CF25" s="60"/>
      <c r="CG25" s="2"/>
      <c r="CH25" s="29">
        <f t="shared" si="18"/>
        <v>80</v>
      </c>
      <c r="CI25" s="29" t="str">
        <f t="shared" si="19"/>
        <v/>
      </c>
      <c r="CJ25" s="29" t="str">
        <f t="shared" si="20"/>
        <v/>
      </c>
      <c r="CK25" s="29" t="str">
        <f t="shared" si="21"/>
        <v/>
      </c>
      <c r="CL25" s="29" t="str">
        <f t="shared" si="22"/>
        <v/>
      </c>
      <c r="CM25" s="32">
        <f t="shared" si="23"/>
        <v>80</v>
      </c>
      <c r="CN25" s="33">
        <f t="shared" si="24"/>
        <v>80</v>
      </c>
      <c r="CO25" s="36"/>
      <c r="CP25" s="60">
        <v>5</v>
      </c>
      <c r="CQ25" s="47" t="str">
        <f t="shared" si="25"/>
        <v xml:space="preserve">Memiliki kemampuan pemahaman Menganalisis persamaan dan perbedaan antara manusia purba Indonesia dan dunia, menganalisis kehidupan awal manusia Indonesia, menganalisis peradaban awal dunia , </v>
      </c>
      <c r="CR25" s="36"/>
      <c r="CS25" s="60">
        <v>5</v>
      </c>
      <c r="CT2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5" s="7"/>
      <c r="CV25" s="49">
        <v>3</v>
      </c>
      <c r="CW25" s="60" t="s">
        <v>252</v>
      </c>
      <c r="CX25" s="7">
        <v>18413</v>
      </c>
      <c r="CY25" s="81" t="s">
        <v>71</v>
      </c>
      <c r="CZ25" s="81"/>
      <c r="DA25" s="81"/>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uraian ringkas tentang keterkaitan manusia purba di Indonesia dan dunia, membuat bagan peralatan pra-aksara yang masih digunakan sampai saat ini, Masih perlu peningkatan keterampilan membuat uraian ringkas tentang peradaban awal dunia serta keterkaitannya dengan peradaban masa kini.</v>
      </c>
    </row>
    <row r="26" spans="1:110" x14ac:dyDescent="0.25">
      <c r="A26" s="8">
        <v>16</v>
      </c>
      <c r="B26" s="8">
        <v>152315</v>
      </c>
      <c r="C26" s="8" t="s">
        <v>72</v>
      </c>
      <c r="D26" s="8">
        <f t="shared" si="0"/>
        <v>79</v>
      </c>
      <c r="E26" s="13" t="str">
        <f t="shared" si="1"/>
        <v>C</v>
      </c>
      <c r="F26" s="17">
        <f t="shared" si="2"/>
        <v>78</v>
      </c>
      <c r="G26" s="13" t="str">
        <f t="shared" si="3"/>
        <v>C</v>
      </c>
      <c r="H26" s="13" t="str">
        <f t="shared" si="4"/>
        <v xml:space="preserve">Memiliki kemampuan pemahaman Menganalisis persamaan dan perbedaan antara manusia purba Indonesia dan dunia, menganalisis kehidupan awal manusia Indonesia, menganalisis peradaban awal dunia , </v>
      </c>
      <c r="I26" s="8">
        <f t="shared" si="5"/>
        <v>80</v>
      </c>
      <c r="J26" s="13" t="str">
        <f t="shared" si="6"/>
        <v>B</v>
      </c>
      <c r="K26" s="20">
        <f t="shared" si="7"/>
        <v>80</v>
      </c>
      <c r="L26" s="13" t="str">
        <f t="shared" si="8"/>
        <v>B</v>
      </c>
      <c r="M2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6" s="7"/>
      <c r="O26" s="60">
        <v>84</v>
      </c>
      <c r="P26" s="60"/>
      <c r="Q26" s="2">
        <v>80</v>
      </c>
      <c r="R26" s="60">
        <v>70</v>
      </c>
      <c r="S26" s="60"/>
      <c r="T26" s="2">
        <v>80</v>
      </c>
      <c r="U26" s="60"/>
      <c r="V26" s="60"/>
      <c r="W26" s="2"/>
      <c r="X26" s="60"/>
      <c r="Y26" s="60"/>
      <c r="Z26" s="2"/>
      <c r="AA26" s="60"/>
      <c r="AB26" s="60"/>
      <c r="AC26" s="2"/>
      <c r="AD26" s="29">
        <f t="shared" si="10"/>
        <v>79</v>
      </c>
      <c r="AE26" s="60">
        <v>73</v>
      </c>
      <c r="AF26" s="60"/>
      <c r="AG26" s="2">
        <v>80</v>
      </c>
      <c r="AH26" s="60"/>
      <c r="AI26" s="60"/>
      <c r="AJ26" s="2"/>
      <c r="AK26" s="60"/>
      <c r="AL26" s="60"/>
      <c r="AM26" s="2"/>
      <c r="AN26" s="60"/>
      <c r="AO26" s="60"/>
      <c r="AP26" s="2"/>
      <c r="AQ26" s="60"/>
      <c r="AR26" s="60"/>
      <c r="AS26" s="2"/>
      <c r="AT26" s="60">
        <v>80</v>
      </c>
      <c r="AU26" s="32">
        <f>IF($T$7=12,IF(SUM(O26:AC26,AE12:AS12)&gt;0,AVERAGE(O26:AC26,AE26:AT26),""),IF(AT26="","",AVERAGE(O26:AC26,AE26:AT26)))</f>
        <v>78.142857142857139</v>
      </c>
      <c r="AV26" s="33">
        <f t="shared" si="11"/>
        <v>78</v>
      </c>
      <c r="AW26" s="36"/>
      <c r="AX26" s="60"/>
      <c r="AY26" s="60"/>
      <c r="AZ26" s="2">
        <v>80</v>
      </c>
      <c r="BA26" s="60"/>
      <c r="BB26" s="60"/>
      <c r="BC26" s="2">
        <v>80</v>
      </c>
      <c r="BD26" s="60"/>
      <c r="BE26" s="60"/>
      <c r="BF26" s="2"/>
      <c r="BG26" s="60"/>
      <c r="BH26" s="60"/>
      <c r="BI26" s="2"/>
      <c r="BJ26" s="60"/>
      <c r="BK26" s="60"/>
      <c r="BL26" s="2"/>
      <c r="BM26" s="29">
        <f t="shared" si="12"/>
        <v>80</v>
      </c>
      <c r="BN26" s="29">
        <f t="shared" si="13"/>
        <v>80</v>
      </c>
      <c r="BO26" s="29" t="str">
        <f t="shared" si="14"/>
        <v/>
      </c>
      <c r="BP26" s="29" t="str">
        <f t="shared" si="15"/>
        <v/>
      </c>
      <c r="BQ26" s="29" t="str">
        <f t="shared" si="16"/>
        <v/>
      </c>
      <c r="BR26" s="29">
        <f t="shared" si="17"/>
        <v>80</v>
      </c>
      <c r="BS26" s="60"/>
      <c r="BT26" s="60"/>
      <c r="BU26" s="2">
        <v>80</v>
      </c>
      <c r="BV26" s="60"/>
      <c r="BW26" s="60"/>
      <c r="BX26" s="2"/>
      <c r="BY26" s="60"/>
      <c r="BZ26" s="60"/>
      <c r="CA26" s="2"/>
      <c r="CB26" s="60"/>
      <c r="CC26" s="60"/>
      <c r="CD26" s="2"/>
      <c r="CE26" s="60"/>
      <c r="CF26" s="60"/>
      <c r="CG26" s="2"/>
      <c r="CH26" s="29">
        <f t="shared" si="18"/>
        <v>80</v>
      </c>
      <c r="CI26" s="29" t="str">
        <f t="shared" si="19"/>
        <v/>
      </c>
      <c r="CJ26" s="29" t="str">
        <f t="shared" si="20"/>
        <v/>
      </c>
      <c r="CK26" s="29" t="str">
        <f t="shared" si="21"/>
        <v/>
      </c>
      <c r="CL26" s="29" t="str">
        <f t="shared" si="22"/>
        <v/>
      </c>
      <c r="CM26" s="32">
        <f t="shared" si="23"/>
        <v>80</v>
      </c>
      <c r="CN26" s="33">
        <f t="shared" si="24"/>
        <v>80</v>
      </c>
      <c r="CO26" s="36"/>
      <c r="CP26" s="60">
        <v>5</v>
      </c>
      <c r="CQ26" s="47" t="str">
        <f t="shared" si="25"/>
        <v xml:space="preserve">Memiliki kemampuan pemahaman Menganalisis persamaan dan perbedaan antara manusia purba Indonesia dan dunia, menganalisis kehidupan awal manusia Indonesia, menganalisis peradaban awal dunia , </v>
      </c>
      <c r="CR26" s="36"/>
      <c r="CS26" s="60">
        <v>5</v>
      </c>
      <c r="CT2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6" s="7"/>
      <c r="CV26" s="49">
        <v>4</v>
      </c>
      <c r="CW26" s="60"/>
      <c r="CX26" s="7">
        <v>18414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7" spans="1:110" x14ac:dyDescent="0.25">
      <c r="A27" s="8">
        <v>17</v>
      </c>
      <c r="B27" s="8">
        <v>152332</v>
      </c>
      <c r="C27" s="8" t="s">
        <v>73</v>
      </c>
      <c r="D27" s="8">
        <f t="shared" si="0"/>
        <v>75</v>
      </c>
      <c r="E27" s="13" t="str">
        <f t="shared" si="1"/>
        <v>C</v>
      </c>
      <c r="F27" s="17">
        <f t="shared" si="2"/>
        <v>74</v>
      </c>
      <c r="G27" s="13" t="str">
        <f t="shared" si="3"/>
        <v>C</v>
      </c>
      <c r="H27" s="13" t="str">
        <f t="shared" si="4"/>
        <v xml:space="preserve">Memiliki kemampuan pemahaman Menganalisis persamaan dan perbedaan antara manusia purba Indonesia dan dunia, menganalisis kehidupan awal manusia Indonesia, menganalisis peradaban awal dunia , </v>
      </c>
      <c r="I27" s="8">
        <f t="shared" si="5"/>
        <v>80</v>
      </c>
      <c r="J27" s="13" t="str">
        <f t="shared" si="6"/>
        <v>B</v>
      </c>
      <c r="K27" s="20">
        <f t="shared" si="7"/>
        <v>80</v>
      </c>
      <c r="L27" s="13" t="str">
        <f t="shared" si="8"/>
        <v>B</v>
      </c>
      <c r="M2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7" s="7"/>
      <c r="O27" s="60">
        <v>70</v>
      </c>
      <c r="P27" s="60"/>
      <c r="Q27" s="2">
        <v>80</v>
      </c>
      <c r="R27" s="60">
        <v>70</v>
      </c>
      <c r="S27" s="60"/>
      <c r="T27" s="2">
        <v>80</v>
      </c>
      <c r="U27" s="60"/>
      <c r="V27" s="60"/>
      <c r="W27" s="2"/>
      <c r="X27" s="60"/>
      <c r="Y27" s="60"/>
      <c r="Z27" s="2"/>
      <c r="AA27" s="60"/>
      <c r="AB27" s="60"/>
      <c r="AC27" s="2"/>
      <c r="AD27" s="29">
        <f t="shared" si="10"/>
        <v>75</v>
      </c>
      <c r="AE27" s="60">
        <v>70</v>
      </c>
      <c r="AF27" s="60"/>
      <c r="AG27" s="2">
        <v>80</v>
      </c>
      <c r="AH27" s="60"/>
      <c r="AI27" s="60"/>
      <c r="AJ27" s="2"/>
      <c r="AK27" s="60"/>
      <c r="AL27" s="60"/>
      <c r="AM27" s="2"/>
      <c r="AN27" s="60"/>
      <c r="AO27" s="60"/>
      <c r="AP27" s="2"/>
      <c r="AQ27" s="60"/>
      <c r="AR27" s="60"/>
      <c r="AS27" s="2"/>
      <c r="AT27" s="60">
        <v>65</v>
      </c>
      <c r="AU27" s="32">
        <f>IF($T$7=12,IF(SUM(O27:AC27,AE12:AS12)&gt;0,AVERAGE(O27:AC27,AE27:AT27),""),IF(AT27="","",AVERAGE(O27:AC27,AE27:AT27)))</f>
        <v>73.571428571428569</v>
      </c>
      <c r="AV27" s="33">
        <f t="shared" si="11"/>
        <v>74</v>
      </c>
      <c r="AW27" s="36"/>
      <c r="AX27" s="60"/>
      <c r="AY27" s="60"/>
      <c r="AZ27" s="2">
        <v>80</v>
      </c>
      <c r="BA27" s="60"/>
      <c r="BB27" s="60"/>
      <c r="BC27" s="2">
        <v>80</v>
      </c>
      <c r="BD27" s="60"/>
      <c r="BE27" s="60"/>
      <c r="BF27" s="2"/>
      <c r="BG27" s="60"/>
      <c r="BH27" s="60"/>
      <c r="BI27" s="2"/>
      <c r="BJ27" s="60"/>
      <c r="BK27" s="60"/>
      <c r="BL27" s="2"/>
      <c r="BM27" s="29">
        <f t="shared" si="12"/>
        <v>80</v>
      </c>
      <c r="BN27" s="29">
        <f t="shared" si="13"/>
        <v>80</v>
      </c>
      <c r="BO27" s="29" t="str">
        <f t="shared" si="14"/>
        <v/>
      </c>
      <c r="BP27" s="29" t="str">
        <f t="shared" si="15"/>
        <v/>
      </c>
      <c r="BQ27" s="29" t="str">
        <f t="shared" si="16"/>
        <v/>
      </c>
      <c r="BR27" s="29">
        <f t="shared" si="17"/>
        <v>80</v>
      </c>
      <c r="BS27" s="60"/>
      <c r="BT27" s="60"/>
      <c r="BU27" s="2">
        <v>80</v>
      </c>
      <c r="BV27" s="60"/>
      <c r="BW27" s="60"/>
      <c r="BX27" s="2"/>
      <c r="BY27" s="60"/>
      <c r="BZ27" s="60"/>
      <c r="CA27" s="2"/>
      <c r="CB27" s="60"/>
      <c r="CC27" s="60"/>
      <c r="CD27" s="2"/>
      <c r="CE27" s="60"/>
      <c r="CF27" s="60"/>
      <c r="CG27" s="2"/>
      <c r="CH27" s="29">
        <f t="shared" si="18"/>
        <v>80</v>
      </c>
      <c r="CI27" s="29" t="str">
        <f t="shared" si="19"/>
        <v/>
      </c>
      <c r="CJ27" s="29" t="str">
        <f t="shared" si="20"/>
        <v/>
      </c>
      <c r="CK27" s="29" t="str">
        <f t="shared" si="21"/>
        <v/>
      </c>
      <c r="CL27" s="29" t="str">
        <f t="shared" si="22"/>
        <v/>
      </c>
      <c r="CM27" s="32">
        <f t="shared" si="23"/>
        <v>80</v>
      </c>
      <c r="CN27" s="33">
        <f t="shared" si="24"/>
        <v>80</v>
      </c>
      <c r="CO27" s="36"/>
      <c r="CP27" s="60">
        <v>5</v>
      </c>
      <c r="CQ27" s="47" t="str">
        <f t="shared" si="25"/>
        <v xml:space="preserve">Memiliki kemampuan pemahaman Menganalisis persamaan dan perbedaan antara manusia purba Indonesia dan dunia, menganalisis kehidupan awal manusia Indonesia, menganalisis peradaban awal dunia , </v>
      </c>
      <c r="CR27" s="36"/>
      <c r="CS27" s="60">
        <v>5</v>
      </c>
      <c r="CT2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7" s="7"/>
      <c r="CV27" s="49">
        <v>5</v>
      </c>
      <c r="CW27" s="60"/>
      <c r="CX27" s="7">
        <v>18415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8" spans="1:110" x14ac:dyDescent="0.25">
      <c r="A28" s="8">
        <v>18</v>
      </c>
      <c r="B28" s="8">
        <v>152349</v>
      </c>
      <c r="C28" s="8" t="s">
        <v>74</v>
      </c>
      <c r="D28" s="8">
        <f t="shared" si="0"/>
        <v>75</v>
      </c>
      <c r="E28" s="13" t="str">
        <f t="shared" si="1"/>
        <v>C</v>
      </c>
      <c r="F28" s="17">
        <f t="shared" si="2"/>
        <v>74</v>
      </c>
      <c r="G28" s="13" t="str">
        <f t="shared" si="3"/>
        <v>C</v>
      </c>
      <c r="H28" s="13" t="str">
        <f t="shared" si="4"/>
        <v xml:space="preserve">Memiliki kemampuan pemahaman Menganalisis persamaan dan perbedaan antara manusia purba Indonesia dan dunia, menganalisis kehidupan awal manusia Indonesia, menganalisis peradaban awal dunia , </v>
      </c>
      <c r="I28" s="8">
        <f t="shared" si="5"/>
        <v>80</v>
      </c>
      <c r="J28" s="13" t="str">
        <f t="shared" si="6"/>
        <v>B</v>
      </c>
      <c r="K28" s="20">
        <f t="shared" si="7"/>
        <v>80</v>
      </c>
      <c r="L28" s="13" t="str">
        <f t="shared" si="8"/>
        <v>B</v>
      </c>
      <c r="M2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8" s="7"/>
      <c r="O28" s="60">
        <v>70</v>
      </c>
      <c r="P28" s="60"/>
      <c r="Q28" s="2">
        <v>80</v>
      </c>
      <c r="R28" s="60">
        <v>70</v>
      </c>
      <c r="S28" s="60"/>
      <c r="T28" s="2">
        <v>80</v>
      </c>
      <c r="U28" s="60"/>
      <c r="V28" s="60"/>
      <c r="W28" s="2"/>
      <c r="X28" s="60"/>
      <c r="Y28" s="60"/>
      <c r="Z28" s="2"/>
      <c r="AA28" s="60"/>
      <c r="AB28" s="60"/>
      <c r="AC28" s="2"/>
      <c r="AD28" s="29">
        <f t="shared" si="10"/>
        <v>75</v>
      </c>
      <c r="AE28" s="60">
        <v>81</v>
      </c>
      <c r="AF28" s="60"/>
      <c r="AG28" s="2">
        <v>80</v>
      </c>
      <c r="AH28" s="60"/>
      <c r="AI28" s="60"/>
      <c r="AJ28" s="2"/>
      <c r="AK28" s="60"/>
      <c r="AL28" s="60"/>
      <c r="AM28" s="2"/>
      <c r="AN28" s="60"/>
      <c r="AO28" s="60"/>
      <c r="AP28" s="2"/>
      <c r="AQ28" s="60"/>
      <c r="AR28" s="60"/>
      <c r="AS28" s="2"/>
      <c r="AT28" s="60">
        <v>60</v>
      </c>
      <c r="AU28" s="32">
        <f>IF($T$7=12,IF(SUM(O28:AC28,AE12:AS12)&gt;0,AVERAGE(O28:AC28,AE28:AT28),""),IF(AT28="","",AVERAGE(O28:AC28,AE28:AT28)))</f>
        <v>74.428571428571431</v>
      </c>
      <c r="AV28" s="33">
        <f t="shared" si="11"/>
        <v>74</v>
      </c>
      <c r="AW28" s="36"/>
      <c r="AX28" s="60"/>
      <c r="AY28" s="60"/>
      <c r="AZ28" s="2">
        <v>80</v>
      </c>
      <c r="BA28" s="60"/>
      <c r="BB28" s="60"/>
      <c r="BC28" s="2">
        <v>80</v>
      </c>
      <c r="BD28" s="60"/>
      <c r="BE28" s="60"/>
      <c r="BF28" s="2"/>
      <c r="BG28" s="60"/>
      <c r="BH28" s="60"/>
      <c r="BI28" s="2"/>
      <c r="BJ28" s="60"/>
      <c r="BK28" s="60"/>
      <c r="BL28" s="2"/>
      <c r="BM28" s="29">
        <f t="shared" si="12"/>
        <v>80</v>
      </c>
      <c r="BN28" s="29">
        <f t="shared" si="13"/>
        <v>80</v>
      </c>
      <c r="BO28" s="29" t="str">
        <f t="shared" si="14"/>
        <v/>
      </c>
      <c r="BP28" s="29" t="str">
        <f t="shared" si="15"/>
        <v/>
      </c>
      <c r="BQ28" s="29" t="str">
        <f t="shared" si="16"/>
        <v/>
      </c>
      <c r="BR28" s="29">
        <f t="shared" si="17"/>
        <v>80</v>
      </c>
      <c r="BS28" s="60"/>
      <c r="BT28" s="60"/>
      <c r="BU28" s="2">
        <v>80</v>
      </c>
      <c r="BV28" s="60"/>
      <c r="BW28" s="60"/>
      <c r="BX28" s="2"/>
      <c r="BY28" s="60"/>
      <c r="BZ28" s="60"/>
      <c r="CA28" s="2"/>
      <c r="CB28" s="60"/>
      <c r="CC28" s="60"/>
      <c r="CD28" s="2"/>
      <c r="CE28" s="60"/>
      <c r="CF28" s="60"/>
      <c r="CG28" s="2"/>
      <c r="CH28" s="29">
        <f t="shared" si="18"/>
        <v>80</v>
      </c>
      <c r="CI28" s="29" t="str">
        <f t="shared" si="19"/>
        <v/>
      </c>
      <c r="CJ28" s="29" t="str">
        <f t="shared" si="20"/>
        <v/>
      </c>
      <c r="CK28" s="29" t="str">
        <f t="shared" si="21"/>
        <v/>
      </c>
      <c r="CL28" s="29" t="str">
        <f t="shared" si="22"/>
        <v/>
      </c>
      <c r="CM28" s="32">
        <f t="shared" si="23"/>
        <v>80</v>
      </c>
      <c r="CN28" s="33">
        <f t="shared" si="24"/>
        <v>80</v>
      </c>
      <c r="CO28" s="36"/>
      <c r="CP28" s="60">
        <v>5</v>
      </c>
      <c r="CQ28" s="47" t="str">
        <f t="shared" si="25"/>
        <v xml:space="preserve">Memiliki kemampuan pemahaman Menganalisis persamaan dan perbedaan antara manusia purba Indonesia dan dunia, menganalisis kehidupan awal manusia Indonesia, menganalisis peradaban awal dunia , </v>
      </c>
      <c r="CR28" s="36"/>
      <c r="CS28" s="60">
        <v>5</v>
      </c>
      <c r="CT2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8" s="7"/>
      <c r="CV28" s="49">
        <v>6</v>
      </c>
      <c r="CW28" s="60"/>
      <c r="CX28" s="7">
        <v>18416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9" spans="1:110" x14ac:dyDescent="0.25">
      <c r="A29" s="8">
        <v>19</v>
      </c>
      <c r="B29" s="8">
        <v>152383</v>
      </c>
      <c r="C29" s="8" t="s">
        <v>75</v>
      </c>
      <c r="D29" s="8">
        <f t="shared" si="0"/>
        <v>75</v>
      </c>
      <c r="E29" s="13" t="str">
        <f t="shared" si="1"/>
        <v>C</v>
      </c>
      <c r="F29" s="17">
        <f t="shared" si="2"/>
        <v>76</v>
      </c>
      <c r="G29" s="13" t="str">
        <f t="shared" si="3"/>
        <v>C</v>
      </c>
      <c r="H29" s="13" t="str">
        <f t="shared" si="4"/>
        <v xml:space="preserve">Memiliki kemampuan pemahaman Menganalisis persamaan dan perbedaan antara manusia purba Indonesia dan dunia, menganalisis kehidupan awal manusia Indonesia, menganalisis peradaban awal dunia , </v>
      </c>
      <c r="I29" s="8">
        <f t="shared" si="5"/>
        <v>80</v>
      </c>
      <c r="J29" s="13" t="str">
        <f t="shared" si="6"/>
        <v>B</v>
      </c>
      <c r="K29" s="20">
        <f t="shared" si="7"/>
        <v>80</v>
      </c>
      <c r="L29" s="13" t="str">
        <f t="shared" si="8"/>
        <v>B</v>
      </c>
      <c r="M2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9" s="7"/>
      <c r="O29" s="60">
        <v>70</v>
      </c>
      <c r="P29" s="60"/>
      <c r="Q29" s="2">
        <v>80</v>
      </c>
      <c r="R29" s="60">
        <v>70</v>
      </c>
      <c r="S29" s="60"/>
      <c r="T29" s="2">
        <v>80</v>
      </c>
      <c r="U29" s="60"/>
      <c r="V29" s="60"/>
      <c r="W29" s="2"/>
      <c r="X29" s="60"/>
      <c r="Y29" s="60"/>
      <c r="Z29" s="2"/>
      <c r="AA29" s="60"/>
      <c r="AB29" s="60"/>
      <c r="AC29" s="2"/>
      <c r="AD29" s="29">
        <f t="shared" si="10"/>
        <v>75</v>
      </c>
      <c r="AE29" s="60">
        <v>73</v>
      </c>
      <c r="AF29" s="60"/>
      <c r="AG29" s="2">
        <v>80</v>
      </c>
      <c r="AH29" s="60"/>
      <c r="AI29" s="60"/>
      <c r="AJ29" s="2"/>
      <c r="AK29" s="60"/>
      <c r="AL29" s="60"/>
      <c r="AM29" s="2"/>
      <c r="AN29" s="60"/>
      <c r="AO29" s="60"/>
      <c r="AP29" s="2"/>
      <c r="AQ29" s="60"/>
      <c r="AR29" s="60"/>
      <c r="AS29" s="2"/>
      <c r="AT29" s="60">
        <v>80</v>
      </c>
      <c r="AU29" s="32">
        <f>IF($T$7=12,IF(SUM(O29:AC29,AE12:AS12)&gt;0,AVERAGE(O29:AC29,AE29:AT29),""),IF(AT29="","",AVERAGE(O29:AC29,AE29:AT29)))</f>
        <v>76.142857142857139</v>
      </c>
      <c r="AV29" s="33">
        <f t="shared" si="11"/>
        <v>76</v>
      </c>
      <c r="AW29" s="36"/>
      <c r="AX29" s="60"/>
      <c r="AY29" s="60"/>
      <c r="AZ29" s="2">
        <v>80</v>
      </c>
      <c r="BA29" s="60"/>
      <c r="BB29" s="60"/>
      <c r="BC29" s="2">
        <v>80</v>
      </c>
      <c r="BD29" s="60"/>
      <c r="BE29" s="60"/>
      <c r="BF29" s="2"/>
      <c r="BG29" s="60"/>
      <c r="BH29" s="60"/>
      <c r="BI29" s="2"/>
      <c r="BJ29" s="60"/>
      <c r="BK29" s="60"/>
      <c r="BL29" s="2"/>
      <c r="BM29" s="29">
        <f t="shared" si="12"/>
        <v>80</v>
      </c>
      <c r="BN29" s="29">
        <f t="shared" si="13"/>
        <v>80</v>
      </c>
      <c r="BO29" s="29" t="str">
        <f t="shared" si="14"/>
        <v/>
      </c>
      <c r="BP29" s="29" t="str">
        <f t="shared" si="15"/>
        <v/>
      </c>
      <c r="BQ29" s="29" t="str">
        <f t="shared" si="16"/>
        <v/>
      </c>
      <c r="BR29" s="29">
        <f t="shared" si="17"/>
        <v>80</v>
      </c>
      <c r="BS29" s="60"/>
      <c r="BT29" s="60"/>
      <c r="BU29" s="2">
        <v>80</v>
      </c>
      <c r="BV29" s="60"/>
      <c r="BW29" s="60"/>
      <c r="BX29" s="2"/>
      <c r="BY29" s="60"/>
      <c r="BZ29" s="60"/>
      <c r="CA29" s="2"/>
      <c r="CB29" s="60"/>
      <c r="CC29" s="60"/>
      <c r="CD29" s="2"/>
      <c r="CE29" s="60"/>
      <c r="CF29" s="60"/>
      <c r="CG29" s="2"/>
      <c r="CH29" s="29">
        <f t="shared" si="18"/>
        <v>80</v>
      </c>
      <c r="CI29" s="29" t="str">
        <f t="shared" si="19"/>
        <v/>
      </c>
      <c r="CJ29" s="29" t="str">
        <f t="shared" si="20"/>
        <v/>
      </c>
      <c r="CK29" s="29" t="str">
        <f t="shared" si="21"/>
        <v/>
      </c>
      <c r="CL29" s="29" t="str">
        <f t="shared" si="22"/>
        <v/>
      </c>
      <c r="CM29" s="32">
        <f t="shared" si="23"/>
        <v>80</v>
      </c>
      <c r="CN29" s="33">
        <f t="shared" si="24"/>
        <v>80</v>
      </c>
      <c r="CO29" s="36"/>
      <c r="CP29" s="60">
        <v>5</v>
      </c>
      <c r="CQ29" s="47" t="str">
        <f t="shared" si="25"/>
        <v xml:space="preserve">Memiliki kemampuan pemahaman Menganalisis persamaan dan perbedaan antara manusia purba Indonesia dan dunia, menganalisis kehidupan awal manusia Indonesia, menganalisis peradaban awal dunia , </v>
      </c>
      <c r="CR29" s="36"/>
      <c r="CS29" s="60">
        <v>5</v>
      </c>
      <c r="CT2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9" s="7"/>
      <c r="CV29" s="49">
        <v>7</v>
      </c>
      <c r="CW29" s="60"/>
      <c r="CX29" s="7">
        <v>18417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0" spans="1:110" x14ac:dyDescent="0.25">
      <c r="A30" s="8">
        <v>20</v>
      </c>
      <c r="B30" s="8">
        <v>152400</v>
      </c>
      <c r="C30" s="8" t="s">
        <v>76</v>
      </c>
      <c r="D30" s="8">
        <f t="shared" si="0"/>
        <v>0</v>
      </c>
      <c r="E30" s="13" t="str">
        <f t="shared" si="1"/>
        <v>D</v>
      </c>
      <c r="F30" s="17">
        <f t="shared" si="2"/>
        <v>10</v>
      </c>
      <c r="G30" s="13" t="str">
        <f t="shared" si="3"/>
        <v>D</v>
      </c>
      <c r="H30" s="13" t="str">
        <f t="shared" si="4"/>
        <v xml:space="preserve">Perlu peningkatan pemahaman  Menganalisis persamaan dan perbedaan antara manusia purba Indonesia dan dunia, menganalisis kehidupan awal manusia Indonesia, menganalisis peradaban awal dunia , </v>
      </c>
      <c r="I30" s="8">
        <f t="shared" si="5"/>
        <v>0</v>
      </c>
      <c r="J30" s="13" t="str">
        <f t="shared" si="6"/>
        <v>D</v>
      </c>
      <c r="K30" s="20">
        <f t="shared" si="7"/>
        <v>0</v>
      </c>
      <c r="L30" s="13" t="str">
        <f t="shared" si="8"/>
        <v>D</v>
      </c>
      <c r="M30" s="8" t="str">
        <f t="shared" si="9"/>
        <v xml:space="preserve">Perlu peningkatan keterampilan  membuat uraian ringkas tentang keterkaitan manusia purba di Indonesia dan dunia, membuat bagan peralatan pra-aksara yang masih digunakan sampai saat ini, membuat uraian ringkas tentang peradaban awal dunia serta keterkaitannya dengan peradaban masa kini, </v>
      </c>
      <c r="N30" s="7"/>
      <c r="O30" s="60">
        <v>0</v>
      </c>
      <c r="P30" s="60"/>
      <c r="Q30" s="2">
        <v>0</v>
      </c>
      <c r="R30" s="60">
        <v>0</v>
      </c>
      <c r="S30" s="60"/>
      <c r="T30" s="2">
        <v>0</v>
      </c>
      <c r="U30" s="60"/>
      <c r="V30" s="60"/>
      <c r="W30" s="2"/>
      <c r="X30" s="60"/>
      <c r="Y30" s="60"/>
      <c r="Z30" s="2"/>
      <c r="AA30" s="60"/>
      <c r="AB30" s="60"/>
      <c r="AC30" s="2"/>
      <c r="AD30" s="29">
        <f t="shared" si="10"/>
        <v>0</v>
      </c>
      <c r="AE30" s="60">
        <v>0</v>
      </c>
      <c r="AF30" s="60"/>
      <c r="AG30" s="2">
        <v>0</v>
      </c>
      <c r="AH30" s="60"/>
      <c r="AI30" s="60"/>
      <c r="AJ30" s="2"/>
      <c r="AK30" s="60"/>
      <c r="AL30" s="60"/>
      <c r="AM30" s="2"/>
      <c r="AN30" s="60"/>
      <c r="AO30" s="60"/>
      <c r="AP30" s="2"/>
      <c r="AQ30" s="60"/>
      <c r="AR30" s="60"/>
      <c r="AS30" s="2"/>
      <c r="AT30" s="60">
        <v>70</v>
      </c>
      <c r="AU30" s="32">
        <f>IF($T$7=12,IF(SUM(O30:AC30,AE12:AS12)&gt;0,AVERAGE(O30:AC30,AE30:AT30),""),IF(AT30="","",AVERAGE(O30:AC30,AE30:AT30)))</f>
        <v>10</v>
      </c>
      <c r="AV30" s="33">
        <f t="shared" si="11"/>
        <v>10</v>
      </c>
      <c r="AW30" s="36"/>
      <c r="AX30" s="60"/>
      <c r="AY30" s="60"/>
      <c r="AZ30" s="2">
        <v>0</v>
      </c>
      <c r="BA30" s="60"/>
      <c r="BB30" s="60"/>
      <c r="BC30" s="2">
        <v>0</v>
      </c>
      <c r="BD30" s="60"/>
      <c r="BE30" s="60"/>
      <c r="BF30" s="2"/>
      <c r="BG30" s="60"/>
      <c r="BH30" s="60"/>
      <c r="BI30" s="2"/>
      <c r="BJ30" s="60"/>
      <c r="BK30" s="60"/>
      <c r="BL30" s="2"/>
      <c r="BM30" s="29">
        <f t="shared" si="12"/>
        <v>0</v>
      </c>
      <c r="BN30" s="29">
        <f t="shared" si="13"/>
        <v>0</v>
      </c>
      <c r="BO30" s="29" t="str">
        <f t="shared" si="14"/>
        <v/>
      </c>
      <c r="BP30" s="29" t="str">
        <f t="shared" si="15"/>
        <v/>
      </c>
      <c r="BQ30" s="29" t="str">
        <f t="shared" si="16"/>
        <v/>
      </c>
      <c r="BR30" s="29">
        <f t="shared" si="17"/>
        <v>0</v>
      </c>
      <c r="BS30" s="60"/>
      <c r="BT30" s="60"/>
      <c r="BU30" s="2">
        <v>0</v>
      </c>
      <c r="BV30" s="60"/>
      <c r="BW30" s="60"/>
      <c r="BX30" s="2"/>
      <c r="BY30" s="60"/>
      <c r="BZ30" s="60"/>
      <c r="CA30" s="2"/>
      <c r="CB30" s="60"/>
      <c r="CC30" s="60"/>
      <c r="CD30" s="2"/>
      <c r="CE30" s="60"/>
      <c r="CF30" s="60"/>
      <c r="CG30" s="2"/>
      <c r="CH30" s="29">
        <f t="shared" si="18"/>
        <v>0</v>
      </c>
      <c r="CI30" s="29" t="str">
        <f t="shared" si="19"/>
        <v/>
      </c>
      <c r="CJ30" s="29" t="str">
        <f t="shared" si="20"/>
        <v/>
      </c>
      <c r="CK30" s="29" t="str">
        <f t="shared" si="21"/>
        <v/>
      </c>
      <c r="CL30" s="29" t="str">
        <f t="shared" si="22"/>
        <v/>
      </c>
      <c r="CM30" s="32">
        <f t="shared" si="23"/>
        <v>0</v>
      </c>
      <c r="CN30" s="33">
        <f t="shared" si="24"/>
        <v>0</v>
      </c>
      <c r="CO30" s="36"/>
      <c r="CP30" s="60">
        <v>0</v>
      </c>
      <c r="CQ30" s="47" t="str">
        <f t="shared" si="25"/>
        <v xml:space="preserve">Perlu peningkatan pemahaman  Menganalisis persamaan dan perbedaan antara manusia purba Indonesia dan dunia, menganalisis kehidupan awal manusia Indonesia, menganalisis peradaban awal dunia , </v>
      </c>
      <c r="CR30" s="36"/>
      <c r="CS30" s="60">
        <v>0</v>
      </c>
      <c r="CT30" s="47" t="str">
        <f t="shared" si="26"/>
        <v xml:space="preserve">Perlu peningkatan keterampilan  membuat uraian ringkas tentang keterkaitan manusia purba di Indonesia dan dunia, membuat bagan peralatan pra-aksara yang masih digunakan sampai saat ini, membuat uraian ringkas tentang peradaban awal dunia serta keterkaitannya dengan peradaban masa kini, </v>
      </c>
      <c r="CU30" s="7"/>
      <c r="CV30" s="49">
        <v>8</v>
      </c>
      <c r="CW30" s="60"/>
      <c r="CX30" s="7">
        <v>18418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1" spans="1:110" x14ac:dyDescent="0.25">
      <c r="A31" s="8">
        <v>21</v>
      </c>
      <c r="B31" s="8">
        <v>152417</v>
      </c>
      <c r="C31" s="8" t="s">
        <v>77</v>
      </c>
      <c r="D31" s="8">
        <f t="shared" si="0"/>
        <v>81</v>
      </c>
      <c r="E31" s="13" t="str">
        <f t="shared" si="1"/>
        <v>B</v>
      </c>
      <c r="F31" s="17">
        <f t="shared" si="2"/>
        <v>77</v>
      </c>
      <c r="G31" s="13" t="str">
        <f t="shared" si="3"/>
        <v>C</v>
      </c>
      <c r="H31" s="13" t="str">
        <f t="shared" si="4"/>
        <v xml:space="preserve">Memiliki kemampuan pemahaman Menganalisis persamaan dan perbedaan antara manusia purba Indonesia dan dunia, menganalisis kehidupan awal manusia Indonesia, menganalisis peradaban awal dunia , </v>
      </c>
      <c r="I31" s="8">
        <f t="shared" si="5"/>
        <v>80</v>
      </c>
      <c r="J31" s="13" t="str">
        <f t="shared" si="6"/>
        <v>B</v>
      </c>
      <c r="K31" s="20">
        <f t="shared" si="7"/>
        <v>80</v>
      </c>
      <c r="L31" s="13" t="str">
        <f t="shared" si="8"/>
        <v>B</v>
      </c>
      <c r="M3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1" s="7"/>
      <c r="O31" s="60">
        <v>92</v>
      </c>
      <c r="P31" s="60"/>
      <c r="Q31" s="2">
        <v>80</v>
      </c>
      <c r="R31" s="60">
        <v>70</v>
      </c>
      <c r="S31" s="60"/>
      <c r="T31" s="2">
        <v>80</v>
      </c>
      <c r="U31" s="60"/>
      <c r="V31" s="60"/>
      <c r="W31" s="2"/>
      <c r="X31" s="60"/>
      <c r="Y31" s="60"/>
      <c r="Z31" s="2"/>
      <c r="AA31" s="60"/>
      <c r="AB31" s="60"/>
      <c r="AC31" s="2"/>
      <c r="AD31" s="29">
        <f t="shared" si="10"/>
        <v>81</v>
      </c>
      <c r="AE31" s="60">
        <v>70</v>
      </c>
      <c r="AF31" s="60"/>
      <c r="AG31" s="2">
        <v>80</v>
      </c>
      <c r="AH31" s="60"/>
      <c r="AI31" s="60"/>
      <c r="AJ31" s="2"/>
      <c r="AK31" s="60"/>
      <c r="AL31" s="60"/>
      <c r="AM31" s="2"/>
      <c r="AN31" s="60"/>
      <c r="AO31" s="60"/>
      <c r="AP31" s="2"/>
      <c r="AQ31" s="60"/>
      <c r="AR31" s="60"/>
      <c r="AS31" s="2"/>
      <c r="AT31" s="60">
        <v>70</v>
      </c>
      <c r="AU31" s="32">
        <f>IF($T$7=12,IF(SUM(O31:AC31,AE12:AS12)&gt;0,AVERAGE(O31:AC31,AE31:AT31),""),IF(AT31="","",AVERAGE(O31:AC31,AE31:AT31)))</f>
        <v>77.428571428571431</v>
      </c>
      <c r="AV31" s="33">
        <f t="shared" si="11"/>
        <v>77</v>
      </c>
      <c r="AW31" s="36"/>
      <c r="AX31" s="60"/>
      <c r="AY31" s="60"/>
      <c r="AZ31" s="2">
        <v>80</v>
      </c>
      <c r="BA31" s="60"/>
      <c r="BB31" s="60"/>
      <c r="BC31" s="2">
        <v>80</v>
      </c>
      <c r="BD31" s="60"/>
      <c r="BE31" s="60"/>
      <c r="BF31" s="2"/>
      <c r="BG31" s="60"/>
      <c r="BH31" s="60"/>
      <c r="BI31" s="2"/>
      <c r="BJ31" s="60"/>
      <c r="BK31" s="60"/>
      <c r="BL31" s="2"/>
      <c r="BM31" s="29">
        <f t="shared" si="12"/>
        <v>80</v>
      </c>
      <c r="BN31" s="29">
        <f t="shared" si="13"/>
        <v>80</v>
      </c>
      <c r="BO31" s="29" t="str">
        <f t="shared" si="14"/>
        <v/>
      </c>
      <c r="BP31" s="29" t="str">
        <f t="shared" si="15"/>
        <v/>
      </c>
      <c r="BQ31" s="29" t="str">
        <f t="shared" si="16"/>
        <v/>
      </c>
      <c r="BR31" s="29">
        <f t="shared" si="17"/>
        <v>80</v>
      </c>
      <c r="BS31" s="60"/>
      <c r="BT31" s="60"/>
      <c r="BU31" s="2">
        <v>80</v>
      </c>
      <c r="BV31" s="60"/>
      <c r="BW31" s="60"/>
      <c r="BX31" s="2"/>
      <c r="BY31" s="60"/>
      <c r="BZ31" s="60"/>
      <c r="CA31" s="2"/>
      <c r="CB31" s="60"/>
      <c r="CC31" s="60"/>
      <c r="CD31" s="2"/>
      <c r="CE31" s="60"/>
      <c r="CF31" s="60"/>
      <c r="CG31" s="2"/>
      <c r="CH31" s="29">
        <f t="shared" si="18"/>
        <v>80</v>
      </c>
      <c r="CI31" s="29" t="str">
        <f t="shared" si="19"/>
        <v/>
      </c>
      <c r="CJ31" s="29" t="str">
        <f t="shared" si="20"/>
        <v/>
      </c>
      <c r="CK31" s="29" t="str">
        <f t="shared" si="21"/>
        <v/>
      </c>
      <c r="CL31" s="29" t="str">
        <f t="shared" si="22"/>
        <v/>
      </c>
      <c r="CM31" s="32">
        <f t="shared" si="23"/>
        <v>80</v>
      </c>
      <c r="CN31" s="33">
        <f t="shared" si="24"/>
        <v>80</v>
      </c>
      <c r="CO31" s="36"/>
      <c r="CP31" s="60">
        <v>5</v>
      </c>
      <c r="CQ31" s="47" t="str">
        <f t="shared" si="25"/>
        <v xml:space="preserve">Memiliki kemampuan pemahaman Menganalisis persamaan dan perbedaan antara manusia purba Indonesia dan dunia, menganalisis kehidupan awal manusia Indonesia, menganalisis peradaban awal dunia , </v>
      </c>
      <c r="CR31" s="36"/>
      <c r="CS31" s="60">
        <v>5</v>
      </c>
      <c r="CT3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1" s="7"/>
      <c r="CV31" s="49">
        <v>9</v>
      </c>
      <c r="CW31" s="60"/>
      <c r="CX31" s="7">
        <v>18419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2" spans="1:110" x14ac:dyDescent="0.25">
      <c r="A32" s="8">
        <v>22</v>
      </c>
      <c r="B32" s="8">
        <v>152434</v>
      </c>
      <c r="C32" s="8" t="s">
        <v>78</v>
      </c>
      <c r="D32" s="8">
        <f t="shared" si="0"/>
        <v>78</v>
      </c>
      <c r="E32" s="13" t="str">
        <f t="shared" si="1"/>
        <v>C</v>
      </c>
      <c r="F32" s="17">
        <f t="shared" si="2"/>
        <v>76</v>
      </c>
      <c r="G32" s="13" t="str">
        <f t="shared" si="3"/>
        <v>C</v>
      </c>
      <c r="H32" s="13" t="str">
        <f t="shared" si="4"/>
        <v xml:space="preserve">Memiliki kemampuan pemahaman Menganalisis persamaan dan perbedaan antara manusia purba Indonesia dan dunia, menganalisis kehidupan awal manusia Indonesia, menganalisis peradaban awal dunia , </v>
      </c>
      <c r="I32" s="8">
        <f t="shared" si="5"/>
        <v>80</v>
      </c>
      <c r="J32" s="13" t="str">
        <f t="shared" si="6"/>
        <v>B</v>
      </c>
      <c r="K32" s="20">
        <f t="shared" si="7"/>
        <v>80</v>
      </c>
      <c r="L32" s="13" t="str">
        <f t="shared" si="8"/>
        <v>B</v>
      </c>
      <c r="M3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2" s="7"/>
      <c r="O32" s="60">
        <v>70</v>
      </c>
      <c r="P32" s="60"/>
      <c r="Q32" s="2">
        <v>80</v>
      </c>
      <c r="R32" s="60">
        <v>80</v>
      </c>
      <c r="S32" s="60"/>
      <c r="T32" s="2">
        <v>80</v>
      </c>
      <c r="U32" s="60"/>
      <c r="V32" s="60"/>
      <c r="W32" s="2"/>
      <c r="X32" s="60"/>
      <c r="Y32" s="60"/>
      <c r="Z32" s="2"/>
      <c r="AA32" s="60"/>
      <c r="AB32" s="60"/>
      <c r="AC32" s="2"/>
      <c r="AD32" s="29">
        <f t="shared" si="10"/>
        <v>78</v>
      </c>
      <c r="AE32" s="60">
        <v>70</v>
      </c>
      <c r="AF32" s="60"/>
      <c r="AG32" s="2">
        <v>80</v>
      </c>
      <c r="AH32" s="60"/>
      <c r="AI32" s="60"/>
      <c r="AJ32" s="2"/>
      <c r="AK32" s="60"/>
      <c r="AL32" s="60"/>
      <c r="AM32" s="2"/>
      <c r="AN32" s="60"/>
      <c r="AO32" s="60"/>
      <c r="AP32" s="2"/>
      <c r="AQ32" s="60"/>
      <c r="AR32" s="60"/>
      <c r="AS32" s="2"/>
      <c r="AT32" s="60">
        <v>70</v>
      </c>
      <c r="AU32" s="32">
        <f>IF($T$7=12,IF(SUM(O32:AC32,AE12:AS12)&gt;0,AVERAGE(O32:AC32,AE32:AT32),""),IF(AT32="","",AVERAGE(O32:AC32,AE32:AT32)))</f>
        <v>75.714285714285708</v>
      </c>
      <c r="AV32" s="33">
        <f t="shared" si="11"/>
        <v>76</v>
      </c>
      <c r="AW32" s="36"/>
      <c r="AX32" s="60"/>
      <c r="AY32" s="60"/>
      <c r="AZ32" s="2">
        <v>80</v>
      </c>
      <c r="BA32" s="60"/>
      <c r="BB32" s="60"/>
      <c r="BC32" s="2">
        <v>80</v>
      </c>
      <c r="BD32" s="60"/>
      <c r="BE32" s="60"/>
      <c r="BF32" s="2"/>
      <c r="BG32" s="60"/>
      <c r="BH32" s="60"/>
      <c r="BI32" s="2"/>
      <c r="BJ32" s="60"/>
      <c r="BK32" s="60"/>
      <c r="BL32" s="2"/>
      <c r="BM32" s="29">
        <f t="shared" si="12"/>
        <v>80</v>
      </c>
      <c r="BN32" s="29">
        <f t="shared" si="13"/>
        <v>80</v>
      </c>
      <c r="BO32" s="29" t="str">
        <f t="shared" si="14"/>
        <v/>
      </c>
      <c r="BP32" s="29" t="str">
        <f t="shared" si="15"/>
        <v/>
      </c>
      <c r="BQ32" s="29" t="str">
        <f t="shared" si="16"/>
        <v/>
      </c>
      <c r="BR32" s="29">
        <f t="shared" si="17"/>
        <v>80</v>
      </c>
      <c r="BS32" s="60"/>
      <c r="BT32" s="60"/>
      <c r="BU32" s="2">
        <v>80</v>
      </c>
      <c r="BV32" s="60"/>
      <c r="BW32" s="60"/>
      <c r="BX32" s="2"/>
      <c r="BY32" s="60"/>
      <c r="BZ32" s="60"/>
      <c r="CA32" s="2"/>
      <c r="CB32" s="60"/>
      <c r="CC32" s="60"/>
      <c r="CD32" s="2"/>
      <c r="CE32" s="60"/>
      <c r="CF32" s="60"/>
      <c r="CG32" s="2"/>
      <c r="CH32" s="29">
        <f t="shared" si="18"/>
        <v>80</v>
      </c>
      <c r="CI32" s="29" t="str">
        <f t="shared" si="19"/>
        <v/>
      </c>
      <c r="CJ32" s="29" t="str">
        <f t="shared" si="20"/>
        <v/>
      </c>
      <c r="CK32" s="29" t="str">
        <f t="shared" si="21"/>
        <v/>
      </c>
      <c r="CL32" s="29" t="str">
        <f t="shared" si="22"/>
        <v/>
      </c>
      <c r="CM32" s="32">
        <f t="shared" si="23"/>
        <v>80</v>
      </c>
      <c r="CN32" s="33">
        <f t="shared" si="24"/>
        <v>80</v>
      </c>
      <c r="CO32" s="36"/>
      <c r="CP32" s="60">
        <v>5</v>
      </c>
      <c r="CQ32" s="47" t="str">
        <f t="shared" si="25"/>
        <v xml:space="preserve">Memiliki kemampuan pemahaman Menganalisis persamaan dan perbedaan antara manusia purba Indonesia dan dunia, menganalisis kehidupan awal manusia Indonesia, menganalisis peradaban awal dunia , </v>
      </c>
      <c r="CR32" s="36"/>
      <c r="CS32" s="60">
        <v>5</v>
      </c>
      <c r="CT3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2" s="7"/>
      <c r="CV32" s="49">
        <v>10</v>
      </c>
      <c r="CW32" s="60"/>
      <c r="CX32" s="7">
        <v>18420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3" spans="1:110" x14ac:dyDescent="0.25">
      <c r="A33" s="8">
        <v>23</v>
      </c>
      <c r="B33" s="8">
        <v>152451</v>
      </c>
      <c r="C33" s="8" t="s">
        <v>79</v>
      </c>
      <c r="D33" s="8">
        <f t="shared" si="0"/>
        <v>75</v>
      </c>
      <c r="E33" s="13" t="str">
        <f t="shared" si="1"/>
        <v>C</v>
      </c>
      <c r="F33" s="17">
        <f t="shared" si="2"/>
        <v>73</v>
      </c>
      <c r="G33" s="13" t="str">
        <f t="shared" si="3"/>
        <v>C</v>
      </c>
      <c r="H33" s="13" t="str">
        <f t="shared" si="4"/>
        <v xml:space="preserve">Memiliki kemampuan pemahaman Menganalisis persamaan dan perbedaan antara manusia purba Indonesia dan dunia, menganalisis kehidupan awal manusia Indonesia, menganalisis peradaban awal dunia , </v>
      </c>
      <c r="I33" s="8">
        <f t="shared" si="5"/>
        <v>80</v>
      </c>
      <c r="J33" s="13" t="str">
        <f t="shared" si="6"/>
        <v>B</v>
      </c>
      <c r="K33" s="20">
        <f t="shared" si="7"/>
        <v>80</v>
      </c>
      <c r="L33" s="13" t="str">
        <f t="shared" si="8"/>
        <v>B</v>
      </c>
      <c r="M3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3" s="7"/>
      <c r="O33" s="60">
        <v>70</v>
      </c>
      <c r="P33" s="60"/>
      <c r="Q33" s="2">
        <v>80</v>
      </c>
      <c r="R33" s="60">
        <v>70</v>
      </c>
      <c r="S33" s="60"/>
      <c r="T33" s="2">
        <v>80</v>
      </c>
      <c r="U33" s="60"/>
      <c r="V33" s="60"/>
      <c r="W33" s="2"/>
      <c r="X33" s="60"/>
      <c r="Y33" s="60"/>
      <c r="Z33" s="2"/>
      <c r="AA33" s="60"/>
      <c r="AB33" s="60"/>
      <c r="AC33" s="2"/>
      <c r="AD33" s="29">
        <f t="shared" si="10"/>
        <v>75</v>
      </c>
      <c r="AE33" s="60">
        <v>70</v>
      </c>
      <c r="AF33" s="60"/>
      <c r="AG33" s="2">
        <v>80</v>
      </c>
      <c r="AH33" s="60"/>
      <c r="AI33" s="60"/>
      <c r="AJ33" s="2"/>
      <c r="AK33" s="60"/>
      <c r="AL33" s="60"/>
      <c r="AM33" s="2"/>
      <c r="AN33" s="60"/>
      <c r="AO33" s="60"/>
      <c r="AP33" s="2"/>
      <c r="AQ33" s="60"/>
      <c r="AR33" s="60"/>
      <c r="AS33" s="2"/>
      <c r="AT33" s="60">
        <v>60</v>
      </c>
      <c r="AU33" s="32">
        <f>IF($T$7=12,IF(SUM(O33:AC33,AE12:AS12)&gt;0,AVERAGE(O33:AC33,AE33:AT33),""),IF(AT33="","",AVERAGE(O33:AC33,AE33:AT33)))</f>
        <v>72.857142857142861</v>
      </c>
      <c r="AV33" s="33">
        <f t="shared" si="11"/>
        <v>73</v>
      </c>
      <c r="AW33" s="36"/>
      <c r="AX33" s="60"/>
      <c r="AY33" s="60"/>
      <c r="AZ33" s="2">
        <v>80</v>
      </c>
      <c r="BA33" s="60"/>
      <c r="BB33" s="60"/>
      <c r="BC33" s="2">
        <v>80</v>
      </c>
      <c r="BD33" s="60"/>
      <c r="BE33" s="60"/>
      <c r="BF33" s="2"/>
      <c r="BG33" s="60"/>
      <c r="BH33" s="60"/>
      <c r="BI33" s="2"/>
      <c r="BJ33" s="60"/>
      <c r="BK33" s="60"/>
      <c r="BL33" s="2"/>
      <c r="BM33" s="29">
        <f t="shared" si="12"/>
        <v>80</v>
      </c>
      <c r="BN33" s="29">
        <f t="shared" si="13"/>
        <v>80</v>
      </c>
      <c r="BO33" s="29" t="str">
        <f t="shared" si="14"/>
        <v/>
      </c>
      <c r="BP33" s="29" t="str">
        <f t="shared" si="15"/>
        <v/>
      </c>
      <c r="BQ33" s="29" t="str">
        <f t="shared" si="16"/>
        <v/>
      </c>
      <c r="BR33" s="29">
        <f t="shared" si="17"/>
        <v>80</v>
      </c>
      <c r="BS33" s="60"/>
      <c r="BT33" s="60"/>
      <c r="BU33" s="2">
        <v>80</v>
      </c>
      <c r="BV33" s="60"/>
      <c r="BW33" s="60"/>
      <c r="BX33" s="2"/>
      <c r="BY33" s="60"/>
      <c r="BZ33" s="60"/>
      <c r="CA33" s="2"/>
      <c r="CB33" s="60"/>
      <c r="CC33" s="60"/>
      <c r="CD33" s="2"/>
      <c r="CE33" s="60"/>
      <c r="CF33" s="60"/>
      <c r="CG33" s="2"/>
      <c r="CH33" s="29">
        <f t="shared" si="18"/>
        <v>80</v>
      </c>
      <c r="CI33" s="29" t="str">
        <f t="shared" si="19"/>
        <v/>
      </c>
      <c r="CJ33" s="29" t="str">
        <f t="shared" si="20"/>
        <v/>
      </c>
      <c r="CK33" s="29" t="str">
        <f t="shared" si="21"/>
        <v/>
      </c>
      <c r="CL33" s="29" t="str">
        <f t="shared" si="22"/>
        <v/>
      </c>
      <c r="CM33" s="32">
        <f t="shared" si="23"/>
        <v>80</v>
      </c>
      <c r="CN33" s="33">
        <f t="shared" si="24"/>
        <v>80</v>
      </c>
      <c r="CO33" s="36"/>
      <c r="CP33" s="60">
        <v>5</v>
      </c>
      <c r="CQ33" s="47" t="str">
        <f t="shared" si="25"/>
        <v xml:space="preserve">Memiliki kemampuan pemahaman Menganalisis persamaan dan perbedaan antara manusia purba Indonesia dan dunia, menganalisis kehidupan awal manusia Indonesia, menganalisis peradaban awal dunia , </v>
      </c>
      <c r="CR33" s="36"/>
      <c r="CS33" s="60">
        <v>5</v>
      </c>
      <c r="CT3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4" spans="1:110" x14ac:dyDescent="0.25">
      <c r="A34" s="8">
        <v>24</v>
      </c>
      <c r="B34" s="8">
        <v>152468</v>
      </c>
      <c r="C34" s="8" t="s">
        <v>80</v>
      </c>
      <c r="D34" s="8">
        <f t="shared" si="0"/>
        <v>78</v>
      </c>
      <c r="E34" s="13" t="str">
        <f t="shared" si="1"/>
        <v>C</v>
      </c>
      <c r="F34" s="17">
        <f t="shared" si="2"/>
        <v>77</v>
      </c>
      <c r="G34" s="13" t="str">
        <f t="shared" si="3"/>
        <v>C</v>
      </c>
      <c r="H34" s="13" t="str">
        <f t="shared" si="4"/>
        <v xml:space="preserve">Memiliki kemampuan pemahaman Menganalisis persamaan dan perbedaan antara manusia purba Indonesia dan dunia, menganalisis kehidupan awal manusia Indonesia, menganalisis peradaban awal dunia , </v>
      </c>
      <c r="I34" s="8">
        <f t="shared" si="5"/>
        <v>80</v>
      </c>
      <c r="J34" s="13" t="str">
        <f t="shared" si="6"/>
        <v>B</v>
      </c>
      <c r="K34" s="20">
        <f t="shared" si="7"/>
        <v>80</v>
      </c>
      <c r="L34" s="13" t="str">
        <f t="shared" si="8"/>
        <v>B</v>
      </c>
      <c r="M3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4" s="7"/>
      <c r="O34" s="60">
        <v>80</v>
      </c>
      <c r="P34" s="60"/>
      <c r="Q34" s="2">
        <v>80</v>
      </c>
      <c r="R34" s="60">
        <v>70</v>
      </c>
      <c r="S34" s="60"/>
      <c r="T34" s="2">
        <v>80</v>
      </c>
      <c r="U34" s="60"/>
      <c r="V34" s="60"/>
      <c r="W34" s="2"/>
      <c r="X34" s="60"/>
      <c r="Y34" s="60"/>
      <c r="Z34" s="2"/>
      <c r="AA34" s="60"/>
      <c r="AB34" s="60"/>
      <c r="AC34" s="2"/>
      <c r="AD34" s="29">
        <f t="shared" si="10"/>
        <v>78</v>
      </c>
      <c r="AE34" s="60">
        <v>70</v>
      </c>
      <c r="AF34" s="60"/>
      <c r="AG34" s="2">
        <v>80</v>
      </c>
      <c r="AH34" s="60"/>
      <c r="AI34" s="60"/>
      <c r="AJ34" s="2"/>
      <c r="AK34" s="60"/>
      <c r="AL34" s="60"/>
      <c r="AM34" s="2"/>
      <c r="AN34" s="60"/>
      <c r="AO34" s="60"/>
      <c r="AP34" s="2"/>
      <c r="AQ34" s="60"/>
      <c r="AR34" s="60"/>
      <c r="AS34" s="2"/>
      <c r="AT34" s="60">
        <v>78</v>
      </c>
      <c r="AU34" s="32">
        <f>IF($T$7=12,IF(SUM(O34:AC34,AE12:AS12)&gt;0,AVERAGE(O34:AC34,AE34:AT34),""),IF(AT34="","",AVERAGE(O34:AC34,AE34:AT34)))</f>
        <v>76.857142857142861</v>
      </c>
      <c r="AV34" s="33">
        <f t="shared" si="11"/>
        <v>77</v>
      </c>
      <c r="AW34" s="36"/>
      <c r="AX34" s="60"/>
      <c r="AY34" s="60"/>
      <c r="AZ34" s="2">
        <v>80</v>
      </c>
      <c r="BA34" s="60"/>
      <c r="BB34" s="60"/>
      <c r="BC34" s="2">
        <v>80</v>
      </c>
      <c r="BD34" s="60"/>
      <c r="BE34" s="60"/>
      <c r="BF34" s="2"/>
      <c r="BG34" s="60"/>
      <c r="BH34" s="60"/>
      <c r="BI34" s="2"/>
      <c r="BJ34" s="60"/>
      <c r="BK34" s="60"/>
      <c r="BL34" s="2"/>
      <c r="BM34" s="29">
        <f t="shared" si="12"/>
        <v>80</v>
      </c>
      <c r="BN34" s="29">
        <f t="shared" si="13"/>
        <v>80</v>
      </c>
      <c r="BO34" s="29" t="str">
        <f t="shared" si="14"/>
        <v/>
      </c>
      <c r="BP34" s="29" t="str">
        <f t="shared" si="15"/>
        <v/>
      </c>
      <c r="BQ34" s="29" t="str">
        <f t="shared" si="16"/>
        <v/>
      </c>
      <c r="BR34" s="29">
        <f t="shared" si="17"/>
        <v>80</v>
      </c>
      <c r="BS34" s="60"/>
      <c r="BT34" s="60"/>
      <c r="BU34" s="2">
        <v>80</v>
      </c>
      <c r="BV34" s="60"/>
      <c r="BW34" s="60"/>
      <c r="BX34" s="2"/>
      <c r="BY34" s="60"/>
      <c r="BZ34" s="60"/>
      <c r="CA34" s="2"/>
      <c r="CB34" s="60"/>
      <c r="CC34" s="60"/>
      <c r="CD34" s="2"/>
      <c r="CE34" s="60"/>
      <c r="CF34" s="60"/>
      <c r="CG34" s="2"/>
      <c r="CH34" s="29">
        <f t="shared" si="18"/>
        <v>80</v>
      </c>
      <c r="CI34" s="29" t="str">
        <f t="shared" si="19"/>
        <v/>
      </c>
      <c r="CJ34" s="29" t="str">
        <f t="shared" si="20"/>
        <v/>
      </c>
      <c r="CK34" s="29" t="str">
        <f t="shared" si="21"/>
        <v/>
      </c>
      <c r="CL34" s="29" t="str">
        <f t="shared" si="22"/>
        <v/>
      </c>
      <c r="CM34" s="32">
        <f t="shared" si="23"/>
        <v>80</v>
      </c>
      <c r="CN34" s="33">
        <f t="shared" si="24"/>
        <v>80</v>
      </c>
      <c r="CO34" s="36"/>
      <c r="CP34" s="60">
        <v>5</v>
      </c>
      <c r="CQ34" s="47" t="str">
        <f t="shared" si="25"/>
        <v xml:space="preserve">Memiliki kemampuan pemahaman Menganalisis persamaan dan perbedaan antara manusia purba Indonesia dan dunia, menganalisis kehidupan awal manusia Indonesia, menganalisis peradaban awal dunia , </v>
      </c>
      <c r="CR34" s="36"/>
      <c r="CS34" s="60">
        <v>5</v>
      </c>
      <c r="CT3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4" s="7"/>
      <c r="CV34" s="7"/>
      <c r="CW34" s="61"/>
      <c r="CX34" s="7"/>
      <c r="CY34" s="7"/>
      <c r="CZ34" s="7"/>
      <c r="DA34" s="7"/>
    </row>
    <row r="35" spans="1:110" x14ac:dyDescent="0.25">
      <c r="A35" s="8">
        <v>25</v>
      </c>
      <c r="B35" s="8">
        <v>152485</v>
      </c>
      <c r="C35" s="8" t="s">
        <v>81</v>
      </c>
      <c r="D35" s="8">
        <f t="shared" si="0"/>
        <v>81</v>
      </c>
      <c r="E35" s="13" t="str">
        <f t="shared" si="1"/>
        <v>B</v>
      </c>
      <c r="F35" s="17">
        <f t="shared" si="2"/>
        <v>79</v>
      </c>
      <c r="G35" s="13" t="str">
        <f t="shared" si="3"/>
        <v>C</v>
      </c>
      <c r="H35" s="13" t="str">
        <f t="shared" si="4"/>
        <v xml:space="preserve">Memiliki kemampuan pemahaman Menganalisis persamaan dan perbedaan antara manusia purba Indonesia dan dunia, menganalisis kehidupan awal manusia Indonesia, menganalisis peradaban awal dunia , </v>
      </c>
      <c r="I35" s="8">
        <f t="shared" si="5"/>
        <v>80</v>
      </c>
      <c r="J35" s="13" t="str">
        <f t="shared" si="6"/>
        <v>B</v>
      </c>
      <c r="K35" s="20">
        <f t="shared" si="7"/>
        <v>80</v>
      </c>
      <c r="L35" s="13" t="str">
        <f t="shared" si="8"/>
        <v>B</v>
      </c>
      <c r="M3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5" s="7"/>
      <c r="O35" s="60">
        <v>92</v>
      </c>
      <c r="P35" s="60"/>
      <c r="Q35" s="2">
        <v>80</v>
      </c>
      <c r="R35" s="60">
        <v>70</v>
      </c>
      <c r="S35" s="60"/>
      <c r="T35" s="2">
        <v>80</v>
      </c>
      <c r="U35" s="60"/>
      <c r="V35" s="60"/>
      <c r="W35" s="2"/>
      <c r="X35" s="60"/>
      <c r="Y35" s="60"/>
      <c r="Z35" s="2"/>
      <c r="AA35" s="60"/>
      <c r="AB35" s="60"/>
      <c r="AC35" s="2"/>
      <c r="AD35" s="29">
        <f t="shared" si="10"/>
        <v>81</v>
      </c>
      <c r="AE35" s="60">
        <v>77</v>
      </c>
      <c r="AF35" s="60"/>
      <c r="AG35" s="2">
        <v>80</v>
      </c>
      <c r="AH35" s="60"/>
      <c r="AI35" s="60"/>
      <c r="AJ35" s="2"/>
      <c r="AK35" s="60"/>
      <c r="AL35" s="60"/>
      <c r="AM35" s="2"/>
      <c r="AN35" s="60"/>
      <c r="AO35" s="60"/>
      <c r="AP35" s="2"/>
      <c r="AQ35" s="60"/>
      <c r="AR35" s="60"/>
      <c r="AS35" s="2"/>
      <c r="AT35" s="60">
        <v>73</v>
      </c>
      <c r="AU35" s="32">
        <f>IF($T$7=12,IF(SUM(O35:AC35,AE12:AS12)&gt;0,AVERAGE(O35:AC35,AE35:AT35),""),IF(AT35="","",AVERAGE(O35:AC35,AE35:AT35)))</f>
        <v>78.857142857142861</v>
      </c>
      <c r="AV35" s="33">
        <f t="shared" si="11"/>
        <v>79</v>
      </c>
      <c r="AW35" s="36"/>
      <c r="AX35" s="60"/>
      <c r="AY35" s="60"/>
      <c r="AZ35" s="2">
        <v>80</v>
      </c>
      <c r="BA35" s="60"/>
      <c r="BB35" s="60"/>
      <c r="BC35" s="2">
        <v>80</v>
      </c>
      <c r="BD35" s="60"/>
      <c r="BE35" s="60"/>
      <c r="BF35" s="2"/>
      <c r="BG35" s="60"/>
      <c r="BH35" s="60"/>
      <c r="BI35" s="2"/>
      <c r="BJ35" s="60"/>
      <c r="BK35" s="60"/>
      <c r="BL35" s="2"/>
      <c r="BM35" s="29">
        <f t="shared" si="12"/>
        <v>80</v>
      </c>
      <c r="BN35" s="29">
        <f t="shared" si="13"/>
        <v>80</v>
      </c>
      <c r="BO35" s="29" t="str">
        <f t="shared" si="14"/>
        <v/>
      </c>
      <c r="BP35" s="29" t="str">
        <f t="shared" si="15"/>
        <v/>
      </c>
      <c r="BQ35" s="29" t="str">
        <f t="shared" si="16"/>
        <v/>
      </c>
      <c r="BR35" s="29">
        <f t="shared" si="17"/>
        <v>80</v>
      </c>
      <c r="BS35" s="60"/>
      <c r="BT35" s="60"/>
      <c r="BU35" s="2">
        <v>80</v>
      </c>
      <c r="BV35" s="60"/>
      <c r="BW35" s="60"/>
      <c r="BX35" s="2"/>
      <c r="BY35" s="60"/>
      <c r="BZ35" s="60"/>
      <c r="CA35" s="2"/>
      <c r="CB35" s="60"/>
      <c r="CC35" s="60"/>
      <c r="CD35" s="2"/>
      <c r="CE35" s="60"/>
      <c r="CF35" s="60"/>
      <c r="CG35" s="2"/>
      <c r="CH35" s="29">
        <f t="shared" si="18"/>
        <v>80</v>
      </c>
      <c r="CI35" s="29" t="str">
        <f t="shared" si="19"/>
        <v/>
      </c>
      <c r="CJ35" s="29" t="str">
        <f t="shared" si="20"/>
        <v/>
      </c>
      <c r="CK35" s="29" t="str">
        <f t="shared" si="21"/>
        <v/>
      </c>
      <c r="CL35" s="29" t="str">
        <f t="shared" si="22"/>
        <v/>
      </c>
      <c r="CM35" s="32">
        <f t="shared" si="23"/>
        <v>80</v>
      </c>
      <c r="CN35" s="33">
        <f t="shared" si="24"/>
        <v>80</v>
      </c>
      <c r="CO35" s="36"/>
      <c r="CP35" s="60">
        <v>5</v>
      </c>
      <c r="CQ35" s="47" t="str">
        <f t="shared" si="25"/>
        <v xml:space="preserve">Memiliki kemampuan pemahaman Menganalisis persamaan dan perbedaan antara manusia purba Indonesia dan dunia, menganalisis kehidupan awal manusia Indonesia, menganalisis peradaban awal dunia , </v>
      </c>
      <c r="CR35" s="36"/>
      <c r="CS35" s="60">
        <v>5</v>
      </c>
      <c r="CT3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5" s="7"/>
      <c r="CV35" s="7"/>
      <c r="CW35" s="61"/>
      <c r="CX35" s="7"/>
      <c r="CY35" s="7"/>
      <c r="CZ35" s="7"/>
      <c r="DA35" s="7"/>
    </row>
    <row r="36" spans="1:110" x14ac:dyDescent="0.25">
      <c r="A36" s="8">
        <v>26</v>
      </c>
      <c r="B36" s="8">
        <v>152502</v>
      </c>
      <c r="C36" s="8" t="s">
        <v>82</v>
      </c>
      <c r="D36" s="8">
        <f t="shared" si="0"/>
        <v>75</v>
      </c>
      <c r="E36" s="13" t="str">
        <f t="shared" si="1"/>
        <v>C</v>
      </c>
      <c r="F36" s="17">
        <f t="shared" si="2"/>
        <v>73</v>
      </c>
      <c r="G36" s="13" t="str">
        <f t="shared" si="3"/>
        <v>C</v>
      </c>
      <c r="H36" s="13" t="str">
        <f t="shared" si="4"/>
        <v xml:space="preserve">Memiliki kemampuan pemahaman Menganalisis persamaan dan perbedaan antara manusia purba Indonesia dan dunia, menganalisis kehidupan awal manusia Indonesia, menganalisis peradaban awal dunia , </v>
      </c>
      <c r="I36" s="8">
        <f t="shared" si="5"/>
        <v>80</v>
      </c>
      <c r="J36" s="13" t="str">
        <f t="shared" si="6"/>
        <v>B</v>
      </c>
      <c r="K36" s="20">
        <f t="shared" si="7"/>
        <v>80</v>
      </c>
      <c r="L36" s="13" t="str">
        <f t="shared" si="8"/>
        <v>B</v>
      </c>
      <c r="M3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6" s="7"/>
      <c r="O36" s="60">
        <v>70</v>
      </c>
      <c r="P36" s="60"/>
      <c r="Q36" s="2">
        <v>80</v>
      </c>
      <c r="R36" s="60">
        <v>70</v>
      </c>
      <c r="S36" s="60"/>
      <c r="T36" s="2">
        <v>80</v>
      </c>
      <c r="U36" s="60"/>
      <c r="V36" s="60"/>
      <c r="W36" s="2"/>
      <c r="X36" s="60"/>
      <c r="Y36" s="60"/>
      <c r="Z36" s="2"/>
      <c r="AA36" s="60"/>
      <c r="AB36" s="60"/>
      <c r="AC36" s="2"/>
      <c r="AD36" s="29">
        <f t="shared" si="10"/>
        <v>75</v>
      </c>
      <c r="AE36" s="60">
        <v>70</v>
      </c>
      <c r="AF36" s="60"/>
      <c r="AG36" s="2">
        <v>80</v>
      </c>
      <c r="AH36" s="60"/>
      <c r="AI36" s="60"/>
      <c r="AJ36" s="2"/>
      <c r="AK36" s="60"/>
      <c r="AL36" s="60"/>
      <c r="AM36" s="2"/>
      <c r="AN36" s="60"/>
      <c r="AO36" s="60"/>
      <c r="AP36" s="2"/>
      <c r="AQ36" s="60"/>
      <c r="AR36" s="60"/>
      <c r="AS36" s="2"/>
      <c r="AT36" s="60">
        <v>58</v>
      </c>
      <c r="AU36" s="32">
        <f>IF($T$7=12,IF(SUM(O36:AC36,AE12:AS12)&gt;0,AVERAGE(O36:AC36,AE36:AT36),""),IF(AT36="","",AVERAGE(O36:AC36,AE36:AT36)))</f>
        <v>72.571428571428569</v>
      </c>
      <c r="AV36" s="33">
        <f t="shared" si="11"/>
        <v>73</v>
      </c>
      <c r="AW36" s="36"/>
      <c r="AX36" s="60"/>
      <c r="AY36" s="60"/>
      <c r="AZ36" s="2">
        <v>80</v>
      </c>
      <c r="BA36" s="60"/>
      <c r="BB36" s="60"/>
      <c r="BC36" s="2">
        <v>80</v>
      </c>
      <c r="BD36" s="60"/>
      <c r="BE36" s="60"/>
      <c r="BF36" s="2"/>
      <c r="BG36" s="60"/>
      <c r="BH36" s="60"/>
      <c r="BI36" s="2"/>
      <c r="BJ36" s="60"/>
      <c r="BK36" s="60"/>
      <c r="BL36" s="2"/>
      <c r="BM36" s="29">
        <f t="shared" si="12"/>
        <v>80</v>
      </c>
      <c r="BN36" s="29">
        <f t="shared" si="13"/>
        <v>80</v>
      </c>
      <c r="BO36" s="29" t="str">
        <f t="shared" si="14"/>
        <v/>
      </c>
      <c r="BP36" s="29" t="str">
        <f t="shared" si="15"/>
        <v/>
      </c>
      <c r="BQ36" s="29" t="str">
        <f t="shared" si="16"/>
        <v/>
      </c>
      <c r="BR36" s="29">
        <f t="shared" si="17"/>
        <v>80</v>
      </c>
      <c r="BS36" s="60"/>
      <c r="BT36" s="60"/>
      <c r="BU36" s="2">
        <v>80</v>
      </c>
      <c r="BV36" s="60"/>
      <c r="BW36" s="60"/>
      <c r="BX36" s="2"/>
      <c r="BY36" s="60"/>
      <c r="BZ36" s="60"/>
      <c r="CA36" s="2"/>
      <c r="CB36" s="60"/>
      <c r="CC36" s="60"/>
      <c r="CD36" s="2"/>
      <c r="CE36" s="60"/>
      <c r="CF36" s="60"/>
      <c r="CG36" s="2"/>
      <c r="CH36" s="29">
        <f t="shared" si="18"/>
        <v>80</v>
      </c>
      <c r="CI36" s="29" t="str">
        <f t="shared" si="19"/>
        <v/>
      </c>
      <c r="CJ36" s="29" t="str">
        <f t="shared" si="20"/>
        <v/>
      </c>
      <c r="CK36" s="29" t="str">
        <f t="shared" si="21"/>
        <v/>
      </c>
      <c r="CL36" s="29" t="str">
        <f t="shared" si="22"/>
        <v/>
      </c>
      <c r="CM36" s="32">
        <f t="shared" si="23"/>
        <v>80</v>
      </c>
      <c r="CN36" s="33">
        <f t="shared" si="24"/>
        <v>80</v>
      </c>
      <c r="CO36" s="36"/>
      <c r="CP36" s="60">
        <v>5</v>
      </c>
      <c r="CQ36" s="47" t="str">
        <f t="shared" si="25"/>
        <v xml:space="preserve">Memiliki kemampuan pemahaman Menganalisis persamaan dan perbedaan antara manusia purba Indonesia dan dunia, menganalisis kehidupan awal manusia Indonesia, menganalisis peradaban awal dunia , </v>
      </c>
      <c r="CR36" s="36"/>
      <c r="CS36" s="60">
        <v>5</v>
      </c>
      <c r="CT3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6" s="7"/>
      <c r="CV36" s="7"/>
      <c r="CW36" s="61"/>
      <c r="CX36" s="7"/>
      <c r="CY36" s="7"/>
      <c r="CZ36" s="7"/>
      <c r="DA36" s="7"/>
    </row>
    <row r="37" spans="1:110" x14ac:dyDescent="0.25">
      <c r="A37" s="8">
        <v>27</v>
      </c>
      <c r="B37" s="8">
        <v>152519</v>
      </c>
      <c r="C37" s="8" t="s">
        <v>83</v>
      </c>
      <c r="D37" s="8">
        <f t="shared" si="0"/>
        <v>75</v>
      </c>
      <c r="E37" s="13" t="str">
        <f t="shared" si="1"/>
        <v>C</v>
      </c>
      <c r="F37" s="17">
        <f t="shared" si="2"/>
        <v>71</v>
      </c>
      <c r="G37" s="13" t="str">
        <f t="shared" si="3"/>
        <v>C</v>
      </c>
      <c r="H37" s="13" t="str">
        <f t="shared" si="4"/>
        <v xml:space="preserve">Memiliki kemampuan pemahaman Menganalisis persamaan dan perbedaan antara manusia purba Indonesia dan dunia, menganalisis kehidupan awal manusia Indonesia, menganalisis peradaban awal dunia , </v>
      </c>
      <c r="I37" s="8">
        <f t="shared" si="5"/>
        <v>80</v>
      </c>
      <c r="J37" s="13" t="str">
        <f t="shared" si="6"/>
        <v>B</v>
      </c>
      <c r="K37" s="20">
        <f t="shared" si="7"/>
        <v>80</v>
      </c>
      <c r="L37" s="13" t="str">
        <f t="shared" si="8"/>
        <v>B</v>
      </c>
      <c r="M3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7" s="7"/>
      <c r="O37" s="60">
        <v>70</v>
      </c>
      <c r="P37" s="60"/>
      <c r="Q37" s="2">
        <v>80</v>
      </c>
      <c r="R37" s="60">
        <v>70</v>
      </c>
      <c r="S37" s="60"/>
      <c r="T37" s="2">
        <v>80</v>
      </c>
      <c r="U37" s="60"/>
      <c r="V37" s="60"/>
      <c r="W37" s="2"/>
      <c r="X37" s="60"/>
      <c r="Y37" s="60"/>
      <c r="Z37" s="2"/>
      <c r="AA37" s="60"/>
      <c r="AB37" s="60"/>
      <c r="AC37" s="2"/>
      <c r="AD37" s="29">
        <f t="shared" si="10"/>
        <v>75</v>
      </c>
      <c r="AE37" s="60">
        <v>70</v>
      </c>
      <c r="AF37" s="60"/>
      <c r="AG37" s="2">
        <v>80</v>
      </c>
      <c r="AH37" s="60"/>
      <c r="AI37" s="60"/>
      <c r="AJ37" s="2"/>
      <c r="AK37" s="60"/>
      <c r="AL37" s="60"/>
      <c r="AM37" s="2"/>
      <c r="AN37" s="60"/>
      <c r="AO37" s="60"/>
      <c r="AP37" s="2"/>
      <c r="AQ37" s="60"/>
      <c r="AR37" s="60"/>
      <c r="AS37" s="2"/>
      <c r="AT37" s="60">
        <v>50</v>
      </c>
      <c r="AU37" s="32">
        <f>IF($T$7=12,IF(SUM(O37:AC37,AE12:AS12)&gt;0,AVERAGE(O37:AC37,AE37:AT37),""),IF(AT37="","",AVERAGE(O37:AC37,AE37:AT37)))</f>
        <v>71.428571428571431</v>
      </c>
      <c r="AV37" s="33">
        <f t="shared" si="11"/>
        <v>71</v>
      </c>
      <c r="AW37" s="36"/>
      <c r="AX37" s="60"/>
      <c r="AY37" s="60"/>
      <c r="AZ37" s="2">
        <v>80</v>
      </c>
      <c r="BA37" s="60"/>
      <c r="BB37" s="60"/>
      <c r="BC37" s="2">
        <v>80</v>
      </c>
      <c r="BD37" s="60"/>
      <c r="BE37" s="60"/>
      <c r="BF37" s="2"/>
      <c r="BG37" s="60"/>
      <c r="BH37" s="60"/>
      <c r="BI37" s="2"/>
      <c r="BJ37" s="60"/>
      <c r="BK37" s="60"/>
      <c r="BL37" s="2"/>
      <c r="BM37" s="29">
        <f t="shared" si="12"/>
        <v>80</v>
      </c>
      <c r="BN37" s="29">
        <f t="shared" si="13"/>
        <v>80</v>
      </c>
      <c r="BO37" s="29" t="str">
        <f t="shared" si="14"/>
        <v/>
      </c>
      <c r="BP37" s="29" t="str">
        <f t="shared" si="15"/>
        <v/>
      </c>
      <c r="BQ37" s="29" t="str">
        <f t="shared" si="16"/>
        <v/>
      </c>
      <c r="BR37" s="29">
        <f t="shared" si="17"/>
        <v>80</v>
      </c>
      <c r="BS37" s="60"/>
      <c r="BT37" s="60"/>
      <c r="BU37" s="2">
        <v>80</v>
      </c>
      <c r="BV37" s="60"/>
      <c r="BW37" s="60"/>
      <c r="BX37" s="2"/>
      <c r="BY37" s="60"/>
      <c r="BZ37" s="60"/>
      <c r="CA37" s="2"/>
      <c r="CB37" s="60"/>
      <c r="CC37" s="60"/>
      <c r="CD37" s="2"/>
      <c r="CE37" s="60"/>
      <c r="CF37" s="60"/>
      <c r="CG37" s="2"/>
      <c r="CH37" s="29">
        <f t="shared" si="18"/>
        <v>80</v>
      </c>
      <c r="CI37" s="29" t="str">
        <f t="shared" si="19"/>
        <v/>
      </c>
      <c r="CJ37" s="29" t="str">
        <f t="shared" si="20"/>
        <v/>
      </c>
      <c r="CK37" s="29" t="str">
        <f t="shared" si="21"/>
        <v/>
      </c>
      <c r="CL37" s="29" t="str">
        <f t="shared" si="22"/>
        <v/>
      </c>
      <c r="CM37" s="32">
        <f t="shared" si="23"/>
        <v>80</v>
      </c>
      <c r="CN37" s="33">
        <f t="shared" si="24"/>
        <v>80</v>
      </c>
      <c r="CO37" s="36"/>
      <c r="CP37" s="60">
        <v>5</v>
      </c>
      <c r="CQ37" s="47" t="str">
        <f t="shared" si="25"/>
        <v xml:space="preserve">Memiliki kemampuan pemahaman Menganalisis persamaan dan perbedaan antara manusia purba Indonesia dan dunia, menganalisis kehidupan awal manusia Indonesia, menganalisis peradaban awal dunia , </v>
      </c>
      <c r="CR37" s="36"/>
      <c r="CS37" s="60">
        <v>5</v>
      </c>
      <c r="CT3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7" s="7"/>
      <c r="CV37" s="7"/>
      <c r="CW37" s="61"/>
      <c r="CX37" s="7"/>
      <c r="CY37" s="7"/>
      <c r="CZ37" s="7"/>
      <c r="DA37" s="7"/>
    </row>
    <row r="38" spans="1:110" x14ac:dyDescent="0.25">
      <c r="A38" s="8">
        <v>28</v>
      </c>
      <c r="B38" s="8">
        <v>152536</v>
      </c>
      <c r="C38" s="8" t="s">
        <v>84</v>
      </c>
      <c r="D38" s="8">
        <f t="shared" si="0"/>
        <v>83</v>
      </c>
      <c r="E38" s="13" t="str">
        <f t="shared" si="1"/>
        <v>B</v>
      </c>
      <c r="F38" s="17">
        <f t="shared" si="2"/>
        <v>76</v>
      </c>
      <c r="G38" s="13" t="str">
        <f t="shared" si="3"/>
        <v>C</v>
      </c>
      <c r="H38" s="13" t="str">
        <f t="shared" si="4"/>
        <v xml:space="preserve">Memiliki kemampuan pemahaman Menganalisis persamaan dan perbedaan antara manusia purba Indonesia dan dunia, menganalisis kehidupan awal manusia Indonesia, menganalisis peradaban awal dunia , </v>
      </c>
      <c r="I38" s="8">
        <f t="shared" si="5"/>
        <v>80</v>
      </c>
      <c r="J38" s="13" t="str">
        <f t="shared" si="6"/>
        <v>B</v>
      </c>
      <c r="K38" s="20">
        <f t="shared" si="7"/>
        <v>80</v>
      </c>
      <c r="L38" s="13" t="str">
        <f t="shared" si="8"/>
        <v>B</v>
      </c>
      <c r="M3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8" s="7"/>
      <c r="O38" s="60">
        <v>100</v>
      </c>
      <c r="P38" s="60"/>
      <c r="Q38" s="2">
        <v>80</v>
      </c>
      <c r="R38" s="60">
        <v>70</v>
      </c>
      <c r="S38" s="60"/>
      <c r="T38" s="2">
        <v>80</v>
      </c>
      <c r="U38" s="60"/>
      <c r="V38" s="60"/>
      <c r="W38" s="2"/>
      <c r="X38" s="60"/>
      <c r="Y38" s="60"/>
      <c r="Z38" s="2"/>
      <c r="AA38" s="60"/>
      <c r="AB38" s="60"/>
      <c r="AC38" s="2"/>
      <c r="AD38" s="29">
        <f t="shared" si="10"/>
        <v>83</v>
      </c>
      <c r="AE38" s="60">
        <v>71</v>
      </c>
      <c r="AF38" s="60"/>
      <c r="AG38" s="2">
        <v>80</v>
      </c>
      <c r="AH38" s="60"/>
      <c r="AI38" s="60"/>
      <c r="AJ38" s="2"/>
      <c r="AK38" s="60"/>
      <c r="AL38" s="60"/>
      <c r="AM38" s="2"/>
      <c r="AN38" s="60"/>
      <c r="AO38" s="60"/>
      <c r="AP38" s="2"/>
      <c r="AQ38" s="60"/>
      <c r="AR38" s="60"/>
      <c r="AS38" s="2"/>
      <c r="AT38" s="60">
        <v>48</v>
      </c>
      <c r="AU38" s="32">
        <f>IF($T$7=12,IF(SUM(O38:AC38,AE12:AS12)&gt;0,AVERAGE(O38:AC38,AE38:AT38),""),IF(AT38="","",AVERAGE(O38:AC38,AE38:AT38)))</f>
        <v>75.571428571428569</v>
      </c>
      <c r="AV38" s="33">
        <f t="shared" si="11"/>
        <v>76</v>
      </c>
      <c r="AW38" s="36"/>
      <c r="AX38" s="60"/>
      <c r="AY38" s="60"/>
      <c r="AZ38" s="2">
        <v>80</v>
      </c>
      <c r="BA38" s="60"/>
      <c r="BB38" s="60"/>
      <c r="BC38" s="2">
        <v>80</v>
      </c>
      <c r="BD38" s="60"/>
      <c r="BE38" s="60"/>
      <c r="BF38" s="2"/>
      <c r="BG38" s="60"/>
      <c r="BH38" s="60"/>
      <c r="BI38" s="2"/>
      <c r="BJ38" s="60"/>
      <c r="BK38" s="60"/>
      <c r="BL38" s="2"/>
      <c r="BM38" s="29">
        <f t="shared" si="12"/>
        <v>80</v>
      </c>
      <c r="BN38" s="29">
        <f t="shared" si="13"/>
        <v>80</v>
      </c>
      <c r="BO38" s="29" t="str">
        <f t="shared" si="14"/>
        <v/>
      </c>
      <c r="BP38" s="29" t="str">
        <f t="shared" si="15"/>
        <v/>
      </c>
      <c r="BQ38" s="29" t="str">
        <f t="shared" si="16"/>
        <v/>
      </c>
      <c r="BR38" s="29">
        <f t="shared" si="17"/>
        <v>80</v>
      </c>
      <c r="BS38" s="60"/>
      <c r="BT38" s="60"/>
      <c r="BU38" s="2">
        <v>80</v>
      </c>
      <c r="BV38" s="60"/>
      <c r="BW38" s="60"/>
      <c r="BX38" s="2"/>
      <c r="BY38" s="60"/>
      <c r="BZ38" s="60"/>
      <c r="CA38" s="2"/>
      <c r="CB38" s="60"/>
      <c r="CC38" s="60"/>
      <c r="CD38" s="2"/>
      <c r="CE38" s="60"/>
      <c r="CF38" s="60"/>
      <c r="CG38" s="2"/>
      <c r="CH38" s="29">
        <f t="shared" si="18"/>
        <v>80</v>
      </c>
      <c r="CI38" s="29" t="str">
        <f t="shared" si="19"/>
        <v/>
      </c>
      <c r="CJ38" s="29" t="str">
        <f t="shared" si="20"/>
        <v/>
      </c>
      <c r="CK38" s="29" t="str">
        <f t="shared" si="21"/>
        <v/>
      </c>
      <c r="CL38" s="29" t="str">
        <f t="shared" si="22"/>
        <v/>
      </c>
      <c r="CM38" s="32">
        <f t="shared" si="23"/>
        <v>80</v>
      </c>
      <c r="CN38" s="33">
        <f t="shared" si="24"/>
        <v>80</v>
      </c>
      <c r="CO38" s="36"/>
      <c r="CP38" s="60">
        <v>5</v>
      </c>
      <c r="CQ38" s="47" t="str">
        <f t="shared" si="25"/>
        <v xml:space="preserve">Memiliki kemampuan pemahaman Menganalisis persamaan dan perbedaan antara manusia purba Indonesia dan dunia, menganalisis kehidupan awal manusia Indonesia, menganalisis peradaban awal dunia , </v>
      </c>
      <c r="CR38" s="36"/>
      <c r="CS38" s="60">
        <v>5</v>
      </c>
      <c r="CT3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8" s="7"/>
      <c r="CV38" s="7"/>
      <c r="CW38" s="61"/>
      <c r="CX38" s="7"/>
      <c r="CY38" s="7"/>
      <c r="CZ38" s="7"/>
      <c r="DA38" s="7"/>
    </row>
    <row r="39" spans="1:110" x14ac:dyDescent="0.25">
      <c r="A39" s="8">
        <v>29</v>
      </c>
      <c r="B39" s="8">
        <v>152553</v>
      </c>
      <c r="C39" s="8" t="s">
        <v>85</v>
      </c>
      <c r="D39" s="8">
        <f t="shared" si="0"/>
        <v>83</v>
      </c>
      <c r="E39" s="13" t="str">
        <f t="shared" si="1"/>
        <v>B</v>
      </c>
      <c r="F39" s="17">
        <f t="shared" si="2"/>
        <v>79</v>
      </c>
      <c r="G39" s="13" t="str">
        <f t="shared" si="3"/>
        <v>C</v>
      </c>
      <c r="H39" s="13" t="str">
        <f t="shared" si="4"/>
        <v xml:space="preserve">Memiliki kemampuan pemahaman Menganalisis persamaan dan perbedaan antara manusia purba Indonesia dan dunia, menganalisis kehidupan awal manusia Indonesia, menganalisis peradaban awal dunia , </v>
      </c>
      <c r="I39" s="8">
        <f t="shared" si="5"/>
        <v>80</v>
      </c>
      <c r="J39" s="13" t="str">
        <f t="shared" si="6"/>
        <v>B</v>
      </c>
      <c r="K39" s="20">
        <f t="shared" si="7"/>
        <v>80</v>
      </c>
      <c r="L39" s="13" t="str">
        <f t="shared" si="8"/>
        <v>B</v>
      </c>
      <c r="M3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9" s="7"/>
      <c r="O39" s="60">
        <v>100</v>
      </c>
      <c r="P39" s="60"/>
      <c r="Q39" s="2">
        <v>80</v>
      </c>
      <c r="R39" s="60">
        <v>70</v>
      </c>
      <c r="S39" s="60"/>
      <c r="T39" s="2">
        <v>80</v>
      </c>
      <c r="U39" s="60"/>
      <c r="V39" s="60"/>
      <c r="W39" s="2"/>
      <c r="X39" s="60"/>
      <c r="Y39" s="60"/>
      <c r="Z39" s="2"/>
      <c r="AA39" s="60"/>
      <c r="AB39" s="60"/>
      <c r="AC39" s="2"/>
      <c r="AD39" s="29">
        <f t="shared" si="10"/>
        <v>83</v>
      </c>
      <c r="AE39" s="60">
        <v>77</v>
      </c>
      <c r="AF39" s="60"/>
      <c r="AG39" s="2">
        <v>80</v>
      </c>
      <c r="AH39" s="60"/>
      <c r="AI39" s="60"/>
      <c r="AJ39" s="2"/>
      <c r="AK39" s="60"/>
      <c r="AL39" s="60"/>
      <c r="AM39" s="2"/>
      <c r="AN39" s="60"/>
      <c r="AO39" s="60"/>
      <c r="AP39" s="2"/>
      <c r="AQ39" s="60"/>
      <c r="AR39" s="60"/>
      <c r="AS39" s="2"/>
      <c r="AT39" s="60">
        <v>68</v>
      </c>
      <c r="AU39" s="32">
        <f>IF($T$7=12,IF(SUM(O39:AC39,AE12:AS12)&gt;0,AVERAGE(O39:AC39,AE39:AT39),""),IF(AT39="","",AVERAGE(O39:AC39,AE39:AT39)))</f>
        <v>79.285714285714292</v>
      </c>
      <c r="AV39" s="33">
        <f t="shared" si="11"/>
        <v>79</v>
      </c>
      <c r="AW39" s="36"/>
      <c r="AX39" s="60"/>
      <c r="AY39" s="60"/>
      <c r="AZ39" s="2">
        <v>80</v>
      </c>
      <c r="BA39" s="60"/>
      <c r="BB39" s="60"/>
      <c r="BC39" s="2">
        <v>80</v>
      </c>
      <c r="BD39" s="60"/>
      <c r="BE39" s="60"/>
      <c r="BF39" s="2"/>
      <c r="BG39" s="60"/>
      <c r="BH39" s="60"/>
      <c r="BI39" s="2"/>
      <c r="BJ39" s="60"/>
      <c r="BK39" s="60"/>
      <c r="BL39" s="2"/>
      <c r="BM39" s="29">
        <f t="shared" si="12"/>
        <v>80</v>
      </c>
      <c r="BN39" s="29">
        <f t="shared" si="13"/>
        <v>80</v>
      </c>
      <c r="BO39" s="29" t="str">
        <f t="shared" si="14"/>
        <v/>
      </c>
      <c r="BP39" s="29" t="str">
        <f t="shared" si="15"/>
        <v/>
      </c>
      <c r="BQ39" s="29" t="str">
        <f t="shared" si="16"/>
        <v/>
      </c>
      <c r="BR39" s="29">
        <f t="shared" si="17"/>
        <v>80</v>
      </c>
      <c r="BS39" s="60"/>
      <c r="BT39" s="60"/>
      <c r="BU39" s="2">
        <v>80</v>
      </c>
      <c r="BV39" s="60"/>
      <c r="BW39" s="60"/>
      <c r="BX39" s="2"/>
      <c r="BY39" s="60"/>
      <c r="BZ39" s="60"/>
      <c r="CA39" s="2"/>
      <c r="CB39" s="60"/>
      <c r="CC39" s="60"/>
      <c r="CD39" s="2"/>
      <c r="CE39" s="60"/>
      <c r="CF39" s="60"/>
      <c r="CG39" s="2"/>
      <c r="CH39" s="29">
        <f t="shared" si="18"/>
        <v>80</v>
      </c>
      <c r="CI39" s="29" t="str">
        <f t="shared" si="19"/>
        <v/>
      </c>
      <c r="CJ39" s="29" t="str">
        <f t="shared" si="20"/>
        <v/>
      </c>
      <c r="CK39" s="29" t="str">
        <f t="shared" si="21"/>
        <v/>
      </c>
      <c r="CL39" s="29" t="str">
        <f t="shared" si="22"/>
        <v/>
      </c>
      <c r="CM39" s="32">
        <f t="shared" si="23"/>
        <v>80</v>
      </c>
      <c r="CN39" s="33">
        <f t="shared" si="24"/>
        <v>80</v>
      </c>
      <c r="CO39" s="36"/>
      <c r="CP39" s="60">
        <v>5</v>
      </c>
      <c r="CQ39" s="47" t="str">
        <f t="shared" si="25"/>
        <v xml:space="preserve">Memiliki kemampuan pemahaman Menganalisis persamaan dan perbedaan antara manusia purba Indonesia dan dunia, menganalisis kehidupan awal manusia Indonesia, menganalisis peradaban awal dunia , </v>
      </c>
      <c r="CR39" s="36"/>
      <c r="CS39" s="60">
        <v>5</v>
      </c>
      <c r="CT3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9" s="7"/>
      <c r="CV39" s="7"/>
      <c r="CW39" s="61"/>
      <c r="CX39" s="7"/>
      <c r="CY39" s="7"/>
      <c r="CZ39" s="7"/>
      <c r="DA39" s="7"/>
    </row>
    <row r="40" spans="1:110" x14ac:dyDescent="0.25">
      <c r="A40" s="8">
        <v>30</v>
      </c>
      <c r="B40" s="8">
        <v>152570</v>
      </c>
      <c r="C40" s="8" t="s">
        <v>86</v>
      </c>
      <c r="D40" s="8">
        <f t="shared" si="0"/>
        <v>78</v>
      </c>
      <c r="E40" s="13" t="str">
        <f t="shared" si="1"/>
        <v>C</v>
      </c>
      <c r="F40" s="17">
        <f t="shared" si="2"/>
        <v>76</v>
      </c>
      <c r="G40" s="13" t="str">
        <f t="shared" si="3"/>
        <v>C</v>
      </c>
      <c r="H40" s="13" t="str">
        <f t="shared" si="4"/>
        <v xml:space="preserve">Memiliki kemampuan pemahaman Menganalisis persamaan dan perbedaan antara manusia purba Indonesia dan dunia, menganalisis kehidupan awal manusia Indonesia, menganalisis peradaban awal dunia , </v>
      </c>
      <c r="I40" s="8">
        <f t="shared" si="5"/>
        <v>80</v>
      </c>
      <c r="J40" s="13" t="str">
        <f t="shared" si="6"/>
        <v>B</v>
      </c>
      <c r="K40" s="20">
        <f t="shared" si="7"/>
        <v>80</v>
      </c>
      <c r="L40" s="13" t="str">
        <f t="shared" si="8"/>
        <v>B</v>
      </c>
      <c r="M4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0" s="7"/>
      <c r="O40" s="60">
        <v>82</v>
      </c>
      <c r="P40" s="60"/>
      <c r="Q40" s="2">
        <v>80</v>
      </c>
      <c r="R40" s="60">
        <v>70</v>
      </c>
      <c r="S40" s="60"/>
      <c r="T40" s="2">
        <v>80</v>
      </c>
      <c r="U40" s="60"/>
      <c r="V40" s="60"/>
      <c r="W40" s="2"/>
      <c r="X40" s="60"/>
      <c r="Y40" s="60"/>
      <c r="Z40" s="2"/>
      <c r="AA40" s="60"/>
      <c r="AB40" s="60"/>
      <c r="AC40" s="2"/>
      <c r="AD40" s="29">
        <f t="shared" si="10"/>
        <v>78</v>
      </c>
      <c r="AE40" s="60">
        <v>73</v>
      </c>
      <c r="AF40" s="60"/>
      <c r="AG40" s="2">
        <v>80</v>
      </c>
      <c r="AH40" s="60"/>
      <c r="AI40" s="60"/>
      <c r="AJ40" s="2"/>
      <c r="AK40" s="60"/>
      <c r="AL40" s="60"/>
      <c r="AM40" s="2"/>
      <c r="AN40" s="60"/>
      <c r="AO40" s="60"/>
      <c r="AP40" s="2"/>
      <c r="AQ40" s="60"/>
      <c r="AR40" s="60"/>
      <c r="AS40" s="2"/>
      <c r="AT40" s="60">
        <v>70</v>
      </c>
      <c r="AU40" s="32">
        <f>IF($T$7=12,IF(SUM(O40:AC40,AE12:AS12)&gt;0,AVERAGE(O40:AC40,AE40:AT40),""),IF(AT40="","",AVERAGE(O40:AC40,AE40:AT40)))</f>
        <v>76.428571428571431</v>
      </c>
      <c r="AV40" s="33">
        <f t="shared" si="11"/>
        <v>76</v>
      </c>
      <c r="AW40" s="36"/>
      <c r="AX40" s="60"/>
      <c r="AY40" s="60"/>
      <c r="AZ40" s="2">
        <v>80</v>
      </c>
      <c r="BA40" s="60"/>
      <c r="BB40" s="60"/>
      <c r="BC40" s="2">
        <v>80</v>
      </c>
      <c r="BD40" s="60"/>
      <c r="BE40" s="60"/>
      <c r="BF40" s="2"/>
      <c r="BG40" s="60"/>
      <c r="BH40" s="60"/>
      <c r="BI40" s="2"/>
      <c r="BJ40" s="60"/>
      <c r="BK40" s="60"/>
      <c r="BL40" s="2"/>
      <c r="BM40" s="29">
        <f t="shared" si="12"/>
        <v>80</v>
      </c>
      <c r="BN40" s="29">
        <f t="shared" si="13"/>
        <v>80</v>
      </c>
      <c r="BO40" s="29" t="str">
        <f t="shared" si="14"/>
        <v/>
      </c>
      <c r="BP40" s="29" t="str">
        <f t="shared" si="15"/>
        <v/>
      </c>
      <c r="BQ40" s="29" t="str">
        <f t="shared" si="16"/>
        <v/>
      </c>
      <c r="BR40" s="29">
        <f t="shared" si="17"/>
        <v>80</v>
      </c>
      <c r="BS40" s="60"/>
      <c r="BT40" s="60"/>
      <c r="BU40" s="2">
        <v>80</v>
      </c>
      <c r="BV40" s="60"/>
      <c r="BW40" s="60"/>
      <c r="BX40" s="2"/>
      <c r="BY40" s="60"/>
      <c r="BZ40" s="60"/>
      <c r="CA40" s="2"/>
      <c r="CB40" s="60"/>
      <c r="CC40" s="60"/>
      <c r="CD40" s="2"/>
      <c r="CE40" s="60"/>
      <c r="CF40" s="60"/>
      <c r="CG40" s="2"/>
      <c r="CH40" s="29">
        <f t="shared" si="18"/>
        <v>80</v>
      </c>
      <c r="CI40" s="29" t="str">
        <f t="shared" si="19"/>
        <v/>
      </c>
      <c r="CJ40" s="29" t="str">
        <f t="shared" si="20"/>
        <v/>
      </c>
      <c r="CK40" s="29" t="str">
        <f t="shared" si="21"/>
        <v/>
      </c>
      <c r="CL40" s="29" t="str">
        <f t="shared" si="22"/>
        <v/>
      </c>
      <c r="CM40" s="32">
        <f t="shared" si="23"/>
        <v>80</v>
      </c>
      <c r="CN40" s="33">
        <f t="shared" si="24"/>
        <v>80</v>
      </c>
      <c r="CO40" s="36"/>
      <c r="CP40" s="60">
        <v>5</v>
      </c>
      <c r="CQ40" s="47" t="str">
        <f t="shared" si="25"/>
        <v xml:space="preserve">Memiliki kemampuan pemahaman Menganalisis persamaan dan perbedaan antara manusia purba Indonesia dan dunia, menganalisis kehidupan awal manusia Indonesia, menganalisis peradaban awal dunia , </v>
      </c>
      <c r="CR40" s="36"/>
      <c r="CS40" s="60">
        <v>5</v>
      </c>
      <c r="CT4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0" s="7"/>
      <c r="CV40" s="7"/>
      <c r="CW40" s="61"/>
      <c r="CX40" s="7"/>
      <c r="CY40" s="7"/>
      <c r="CZ40" s="7"/>
      <c r="DA40" s="7"/>
    </row>
    <row r="41" spans="1:110" x14ac:dyDescent="0.25">
      <c r="A41" s="8">
        <v>31</v>
      </c>
      <c r="B41" s="8">
        <v>152587</v>
      </c>
      <c r="C41" s="8" t="s">
        <v>87</v>
      </c>
      <c r="D41" s="8">
        <f t="shared" si="0"/>
        <v>80</v>
      </c>
      <c r="E41" s="13" t="str">
        <f t="shared" si="1"/>
        <v>B</v>
      </c>
      <c r="F41" s="17">
        <f t="shared" si="2"/>
        <v>78</v>
      </c>
      <c r="G41" s="13" t="str">
        <f t="shared" si="3"/>
        <v>C</v>
      </c>
      <c r="H41" s="13" t="str">
        <f t="shared" si="4"/>
        <v xml:space="preserve">Memiliki kemampuan pemahaman Menganalisis persamaan dan perbedaan antara manusia purba Indonesia dan dunia, menganalisis kehidupan awal manusia Indonesia, menganalisis peradaban awal dunia , </v>
      </c>
      <c r="I41" s="8">
        <f t="shared" si="5"/>
        <v>80</v>
      </c>
      <c r="J41" s="13" t="str">
        <f t="shared" si="6"/>
        <v>B</v>
      </c>
      <c r="K41" s="20">
        <f t="shared" si="7"/>
        <v>80</v>
      </c>
      <c r="L41" s="13" t="str">
        <f t="shared" si="8"/>
        <v>B</v>
      </c>
      <c r="M4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1" s="7"/>
      <c r="O41" s="60">
        <v>88</v>
      </c>
      <c r="P41" s="60"/>
      <c r="Q41" s="2">
        <v>80</v>
      </c>
      <c r="R41" s="60">
        <v>70</v>
      </c>
      <c r="S41" s="60"/>
      <c r="T41" s="2">
        <v>80</v>
      </c>
      <c r="U41" s="60"/>
      <c r="V41" s="60"/>
      <c r="W41" s="2"/>
      <c r="X41" s="60"/>
      <c r="Y41" s="60"/>
      <c r="Z41" s="2"/>
      <c r="AA41" s="60"/>
      <c r="AB41" s="60"/>
      <c r="AC41" s="2"/>
      <c r="AD41" s="29">
        <f t="shared" si="10"/>
        <v>80</v>
      </c>
      <c r="AE41" s="60">
        <v>75</v>
      </c>
      <c r="AF41" s="60"/>
      <c r="AG41" s="2">
        <v>80</v>
      </c>
      <c r="AH41" s="60"/>
      <c r="AI41" s="60"/>
      <c r="AJ41" s="2"/>
      <c r="AK41" s="60"/>
      <c r="AL41" s="60"/>
      <c r="AM41" s="2"/>
      <c r="AN41" s="60"/>
      <c r="AO41" s="60"/>
      <c r="AP41" s="2"/>
      <c r="AQ41" s="60"/>
      <c r="AR41" s="60"/>
      <c r="AS41" s="2"/>
      <c r="AT41" s="60">
        <v>75</v>
      </c>
      <c r="AU41" s="32">
        <f>IF($T$7=12,IF(SUM(O41:AC41,AE12:AS12)&gt;0,AVERAGE(O41:AC41,AE41:AT41),""),IF(AT41="","",AVERAGE(O41:AC41,AE41:AT41)))</f>
        <v>78.285714285714292</v>
      </c>
      <c r="AV41" s="33">
        <f t="shared" si="11"/>
        <v>78</v>
      </c>
      <c r="AW41" s="36"/>
      <c r="AX41" s="60"/>
      <c r="AY41" s="60"/>
      <c r="AZ41" s="2">
        <v>80</v>
      </c>
      <c r="BA41" s="60"/>
      <c r="BB41" s="60"/>
      <c r="BC41" s="2">
        <v>80</v>
      </c>
      <c r="BD41" s="60"/>
      <c r="BE41" s="60"/>
      <c r="BF41" s="2"/>
      <c r="BG41" s="60"/>
      <c r="BH41" s="60"/>
      <c r="BI41" s="2"/>
      <c r="BJ41" s="60"/>
      <c r="BK41" s="60"/>
      <c r="BL41" s="2"/>
      <c r="BM41" s="29">
        <f t="shared" si="12"/>
        <v>80</v>
      </c>
      <c r="BN41" s="29">
        <f t="shared" si="13"/>
        <v>80</v>
      </c>
      <c r="BO41" s="29" t="str">
        <f t="shared" si="14"/>
        <v/>
      </c>
      <c r="BP41" s="29" t="str">
        <f t="shared" si="15"/>
        <v/>
      </c>
      <c r="BQ41" s="29" t="str">
        <f t="shared" si="16"/>
        <v/>
      </c>
      <c r="BR41" s="29">
        <f t="shared" si="17"/>
        <v>80</v>
      </c>
      <c r="BS41" s="60"/>
      <c r="BT41" s="60"/>
      <c r="BU41" s="2">
        <v>80</v>
      </c>
      <c r="BV41" s="60"/>
      <c r="BW41" s="60"/>
      <c r="BX41" s="2"/>
      <c r="BY41" s="60"/>
      <c r="BZ41" s="60"/>
      <c r="CA41" s="2"/>
      <c r="CB41" s="60"/>
      <c r="CC41" s="60"/>
      <c r="CD41" s="2"/>
      <c r="CE41" s="60"/>
      <c r="CF41" s="60"/>
      <c r="CG41" s="2"/>
      <c r="CH41" s="29">
        <f t="shared" si="18"/>
        <v>80</v>
      </c>
      <c r="CI41" s="29" t="str">
        <f t="shared" si="19"/>
        <v/>
      </c>
      <c r="CJ41" s="29" t="str">
        <f t="shared" si="20"/>
        <v/>
      </c>
      <c r="CK41" s="29" t="str">
        <f t="shared" si="21"/>
        <v/>
      </c>
      <c r="CL41" s="29" t="str">
        <f t="shared" si="22"/>
        <v/>
      </c>
      <c r="CM41" s="32">
        <f t="shared" si="23"/>
        <v>80</v>
      </c>
      <c r="CN41" s="33">
        <f t="shared" si="24"/>
        <v>80</v>
      </c>
      <c r="CO41" s="36"/>
      <c r="CP41" s="60">
        <v>5</v>
      </c>
      <c r="CQ41" s="47" t="str">
        <f t="shared" si="25"/>
        <v xml:space="preserve">Memiliki kemampuan pemahaman Menganalisis persamaan dan perbedaan antara manusia purba Indonesia dan dunia, menganalisis kehidupan awal manusia Indonesia, menganalisis peradaban awal dunia , </v>
      </c>
      <c r="CR41" s="36"/>
      <c r="CS41" s="60">
        <v>5</v>
      </c>
      <c r="CT4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1" s="7"/>
      <c r="CV41" s="7"/>
      <c r="CW41" s="61"/>
      <c r="CX41" s="7"/>
      <c r="CY41" s="7"/>
      <c r="CZ41" s="7"/>
      <c r="DA41" s="7"/>
    </row>
    <row r="42" spans="1:110" x14ac:dyDescent="0.25">
      <c r="A42" s="8">
        <v>32</v>
      </c>
      <c r="B42" s="8">
        <v>155294</v>
      </c>
      <c r="C42" s="8" t="s">
        <v>88</v>
      </c>
      <c r="D42" s="8">
        <f t="shared" si="0"/>
        <v>82</v>
      </c>
      <c r="E42" s="13" t="str">
        <f t="shared" si="1"/>
        <v>B</v>
      </c>
      <c r="F42" s="17">
        <f t="shared" si="2"/>
        <v>81</v>
      </c>
      <c r="G42" s="13" t="str">
        <f t="shared" si="3"/>
        <v>B</v>
      </c>
      <c r="H42" s="13" t="str">
        <f t="shared" si="4"/>
        <v xml:space="preserve">Memiliki kemampuan pemahaman Menganalisis persamaan dan perbedaan antara manusia purba Indonesia dan dunia, menganalisis kehidupan awal manusia Indonesia, menganalisis peradaban awal dunia , </v>
      </c>
      <c r="I42" s="8">
        <f t="shared" si="5"/>
        <v>80</v>
      </c>
      <c r="J42" s="13" t="str">
        <f t="shared" si="6"/>
        <v>B</v>
      </c>
      <c r="K42" s="20">
        <f t="shared" si="7"/>
        <v>80</v>
      </c>
      <c r="L42" s="13" t="str">
        <f t="shared" si="8"/>
        <v>B</v>
      </c>
      <c r="M4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2" s="7"/>
      <c r="O42" s="60">
        <v>96</v>
      </c>
      <c r="P42" s="60"/>
      <c r="Q42" s="2">
        <v>80</v>
      </c>
      <c r="R42" s="60">
        <v>70</v>
      </c>
      <c r="S42" s="60"/>
      <c r="T42" s="2">
        <v>80</v>
      </c>
      <c r="U42" s="60"/>
      <c r="V42" s="60"/>
      <c r="W42" s="2"/>
      <c r="X42" s="60"/>
      <c r="Y42" s="60"/>
      <c r="Z42" s="2"/>
      <c r="AA42" s="60"/>
      <c r="AB42" s="60"/>
      <c r="AC42" s="2"/>
      <c r="AD42" s="29">
        <f t="shared" si="10"/>
        <v>82</v>
      </c>
      <c r="AE42" s="60">
        <v>73</v>
      </c>
      <c r="AF42" s="60"/>
      <c r="AG42" s="2">
        <v>80</v>
      </c>
      <c r="AH42" s="60"/>
      <c r="AI42" s="60"/>
      <c r="AJ42" s="2"/>
      <c r="AK42" s="60"/>
      <c r="AL42" s="60"/>
      <c r="AM42" s="2"/>
      <c r="AN42" s="60"/>
      <c r="AO42" s="60"/>
      <c r="AP42" s="2"/>
      <c r="AQ42" s="60"/>
      <c r="AR42" s="60"/>
      <c r="AS42" s="2"/>
      <c r="AT42" s="60">
        <v>85</v>
      </c>
      <c r="AU42" s="32">
        <f>IF($T$7=12,IF(SUM(O42:AC42,AE12:AS12)&gt;0,AVERAGE(O42:AC42,AE42:AT42),""),IF(AT42="","",AVERAGE(O42:AC42,AE42:AT42)))</f>
        <v>80.571428571428569</v>
      </c>
      <c r="AV42" s="33">
        <f t="shared" si="11"/>
        <v>81</v>
      </c>
      <c r="AW42" s="36"/>
      <c r="AX42" s="60"/>
      <c r="AY42" s="60"/>
      <c r="AZ42" s="2">
        <v>80</v>
      </c>
      <c r="BA42" s="60"/>
      <c r="BB42" s="60"/>
      <c r="BC42" s="2">
        <v>80</v>
      </c>
      <c r="BD42" s="60"/>
      <c r="BE42" s="60"/>
      <c r="BF42" s="2"/>
      <c r="BG42" s="60"/>
      <c r="BH42" s="60"/>
      <c r="BI42" s="2"/>
      <c r="BJ42" s="60"/>
      <c r="BK42" s="60"/>
      <c r="BL42" s="2"/>
      <c r="BM42" s="29">
        <f t="shared" si="12"/>
        <v>80</v>
      </c>
      <c r="BN42" s="29">
        <f t="shared" si="13"/>
        <v>80</v>
      </c>
      <c r="BO42" s="29" t="str">
        <f t="shared" si="14"/>
        <v/>
      </c>
      <c r="BP42" s="29" t="str">
        <f t="shared" si="15"/>
        <v/>
      </c>
      <c r="BQ42" s="29" t="str">
        <f t="shared" si="16"/>
        <v/>
      </c>
      <c r="BR42" s="29">
        <f t="shared" si="17"/>
        <v>80</v>
      </c>
      <c r="BS42" s="60"/>
      <c r="BT42" s="60"/>
      <c r="BU42" s="2">
        <v>80</v>
      </c>
      <c r="BV42" s="60"/>
      <c r="BW42" s="60"/>
      <c r="BX42" s="2"/>
      <c r="BY42" s="60"/>
      <c r="BZ42" s="60"/>
      <c r="CA42" s="2"/>
      <c r="CB42" s="60"/>
      <c r="CC42" s="60"/>
      <c r="CD42" s="2"/>
      <c r="CE42" s="60"/>
      <c r="CF42" s="60"/>
      <c r="CG42" s="2"/>
      <c r="CH42" s="29">
        <f t="shared" si="18"/>
        <v>80</v>
      </c>
      <c r="CI42" s="29" t="str">
        <f t="shared" si="19"/>
        <v/>
      </c>
      <c r="CJ42" s="29" t="str">
        <f t="shared" si="20"/>
        <v/>
      </c>
      <c r="CK42" s="29" t="str">
        <f t="shared" si="21"/>
        <v/>
      </c>
      <c r="CL42" s="29" t="str">
        <f t="shared" si="22"/>
        <v/>
      </c>
      <c r="CM42" s="32">
        <f t="shared" si="23"/>
        <v>80</v>
      </c>
      <c r="CN42" s="33">
        <f t="shared" si="24"/>
        <v>80</v>
      </c>
      <c r="CO42" s="36"/>
      <c r="CP42" s="60">
        <v>5</v>
      </c>
      <c r="CQ42" s="47" t="str">
        <f t="shared" si="25"/>
        <v xml:space="preserve">Memiliki kemampuan pemahaman Menganalisis persamaan dan perbedaan antara manusia purba Indonesia dan dunia, menganalisis kehidupan awal manusia Indonesia, menganalisis peradaban awal dunia , </v>
      </c>
      <c r="CR42" s="36"/>
      <c r="CS42" s="60">
        <v>5</v>
      </c>
      <c r="CT4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2" s="7"/>
      <c r="CV42" s="7"/>
      <c r="CW42" s="61"/>
      <c r="CX42" s="7"/>
      <c r="CY42" s="7"/>
      <c r="CZ42" s="7"/>
      <c r="DA42" s="7"/>
    </row>
    <row r="43" spans="1:110" x14ac:dyDescent="0.25">
      <c r="A43" s="8">
        <v>33</v>
      </c>
      <c r="B43" s="8">
        <v>152604</v>
      </c>
      <c r="C43" s="8" t="s">
        <v>89</v>
      </c>
      <c r="D43" s="8">
        <f t="shared" ref="D43:D60" si="27">AD43</f>
        <v>88</v>
      </c>
      <c r="E43" s="13" t="str">
        <f t="shared" ref="E43:E60" si="28">IF(D43="","",IF(D43&lt;=$CZ$13,"D",IF(D43&lt;=$CZ$14,"C",IF(D43&lt;=$CZ$15,"B",IF(D43&lt;=$CZ$16,"A","E")))))</f>
        <v>B</v>
      </c>
      <c r="F43" s="17">
        <f t="shared" ref="F43:F60" si="29">AV43</f>
        <v>85</v>
      </c>
      <c r="G43" s="13" t="str">
        <f t="shared" ref="G43:G60" si="30">IF(F43="","",IF(F43&lt;=$CZ$13,"D",IF(F43&lt;=$CZ$14,"C",IF(F43&lt;=$CZ$15,"B",IF(F43&lt;=$CZ$16,"A","E")))))</f>
        <v>B</v>
      </c>
      <c r="H43" s="13" t="str">
        <f t="shared" ref="H43:H60" si="31">CQ43</f>
        <v xml:space="preserve">Memiliki kemampuan pemahaman Menganalisis persamaan dan perbedaan antara manusia purba Indonesia dan dunia, menganalisis kehidupan awal manusia Indonesia, menganalisis peradaban awal dunia , </v>
      </c>
      <c r="I43" s="8">
        <f t="shared" ref="I43:I60" si="32">BR43</f>
        <v>80</v>
      </c>
      <c r="J43" s="13" t="str">
        <f t="shared" ref="J43:J60" si="33">IF(I43="","",IF(I43&lt;=$CZ$27,"D",IF(I43&lt;=$CZ$28,"C",IF(I43&lt;=$CZ$29,"B",IF(I43&lt;=$CZ$30,"A","E")))))</f>
        <v>B</v>
      </c>
      <c r="K43" s="20">
        <f t="shared" ref="K43:K60" si="34">CN43</f>
        <v>80</v>
      </c>
      <c r="L43" s="13" t="str">
        <f t="shared" ref="L43:L60" si="35">IF(K43="","",IF(K43&lt;=$CZ$27,"D",IF(K43&lt;=$CZ$28,"C",IF(K43&lt;=$CZ$29,"B",IF(K43&lt;=$CZ$30,"A","E")))))</f>
        <v>B</v>
      </c>
      <c r="M43" s="8" t="str">
        <f t="shared" ref="M43:M60" si="36">CT43</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3" s="7"/>
      <c r="O43" s="60">
        <v>100</v>
      </c>
      <c r="P43" s="60"/>
      <c r="Q43" s="2">
        <v>80</v>
      </c>
      <c r="R43" s="60">
        <v>90</v>
      </c>
      <c r="S43" s="60"/>
      <c r="T43" s="2">
        <v>80</v>
      </c>
      <c r="U43" s="60"/>
      <c r="V43" s="60"/>
      <c r="W43" s="2"/>
      <c r="X43" s="60"/>
      <c r="Y43" s="60"/>
      <c r="Z43" s="2"/>
      <c r="AA43" s="60"/>
      <c r="AB43" s="60"/>
      <c r="AC43" s="2"/>
      <c r="AD43" s="29">
        <f t="shared" ref="AD43:AD60" si="37">IF(AND(O43="",P43="",Q43=""),"",ROUND(AVERAGE(O43:AC43),0))</f>
        <v>88</v>
      </c>
      <c r="AE43" s="60">
        <v>73</v>
      </c>
      <c r="AF43" s="60"/>
      <c r="AG43" s="2">
        <v>80</v>
      </c>
      <c r="AH43" s="60"/>
      <c r="AI43" s="60"/>
      <c r="AJ43" s="2"/>
      <c r="AK43" s="60"/>
      <c r="AL43" s="60"/>
      <c r="AM43" s="2"/>
      <c r="AN43" s="60"/>
      <c r="AO43" s="60"/>
      <c r="AP43" s="2"/>
      <c r="AQ43" s="60"/>
      <c r="AR43" s="60"/>
      <c r="AS43" s="2"/>
      <c r="AT43" s="60">
        <v>90</v>
      </c>
      <c r="AU43" s="32">
        <f>IF($T$7=12,IF(SUM(O43:AC43,AE12:AS12)&gt;0,AVERAGE(O43:AC43,AE43:AT43),""),IF(AT43="","",AVERAGE(O43:AC43,AE43:AT43)))</f>
        <v>84.714285714285708</v>
      </c>
      <c r="AV43" s="33">
        <f t="shared" ref="AV43:AV60" si="38">IF(AU43="","",ROUND(AU43,0))</f>
        <v>85</v>
      </c>
      <c r="AW43" s="36"/>
      <c r="AX43" s="60"/>
      <c r="AY43" s="60"/>
      <c r="AZ43" s="2">
        <v>80</v>
      </c>
      <c r="BA43" s="60"/>
      <c r="BB43" s="60"/>
      <c r="BC43" s="2">
        <v>80</v>
      </c>
      <c r="BD43" s="60"/>
      <c r="BE43" s="60"/>
      <c r="BF43" s="2"/>
      <c r="BG43" s="60"/>
      <c r="BH43" s="60"/>
      <c r="BI43" s="2"/>
      <c r="BJ43" s="60"/>
      <c r="BK43" s="60"/>
      <c r="BL43" s="2"/>
      <c r="BM43" s="29">
        <f t="shared" ref="BM43:BM60" si="39">IF(AND(AZ43="",AY43="",AX43=""),"",MAX(AX43:AZ43))</f>
        <v>80</v>
      </c>
      <c r="BN43" s="29">
        <f t="shared" ref="BN43:BN60" si="40">IF(AND(BB43="",BC43="",BA43=""),"",MAX(BA43:BC43))</f>
        <v>80</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80</v>
      </c>
      <c r="BS43" s="60"/>
      <c r="BT43" s="60"/>
      <c r="BU43" s="2">
        <v>80</v>
      </c>
      <c r="BV43" s="60"/>
      <c r="BW43" s="60"/>
      <c r="BX43" s="2"/>
      <c r="BY43" s="60"/>
      <c r="BZ43" s="60"/>
      <c r="CA43" s="2"/>
      <c r="CB43" s="60"/>
      <c r="CC43" s="60"/>
      <c r="CD43" s="2"/>
      <c r="CE43" s="60"/>
      <c r="CF43" s="60"/>
      <c r="CG43" s="2"/>
      <c r="CH43" s="29">
        <f t="shared" ref="CH43:CH60" si="45">IF(AND(BU43="",BT43="",BS43=""),"",MAX(BS43:BU43))</f>
        <v>80</v>
      </c>
      <c r="CI43" s="29" t="str">
        <f t="shared" ref="CI43:CI60" si="46">IF(AND(BW43="",BX43="",BV43=""),"",MAX(BV43:BX43))</f>
        <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80</v>
      </c>
      <c r="CN43" s="33">
        <f t="shared" ref="CN43:CN60" si="51">IF(CM43="","",ROUND(CM43,0))</f>
        <v>80</v>
      </c>
      <c r="CO43" s="36"/>
      <c r="CP43" s="60">
        <v>5</v>
      </c>
      <c r="CQ43" s="47" t="str">
        <f t="shared" ref="CQ43:CQ60" si="52">IF(CP43="","",VLOOKUP(CP43,$DE$9:$DF$20,2,0))</f>
        <v xml:space="preserve">Memiliki kemampuan pemahaman Menganalisis persamaan dan perbedaan antara manusia purba Indonesia dan dunia, menganalisis kehidupan awal manusia Indonesia, menganalisis peradaban awal dunia , </v>
      </c>
      <c r="CR43" s="36"/>
      <c r="CS43" s="60">
        <v>5</v>
      </c>
      <c r="CT43" s="47" t="str">
        <f t="shared" ref="CT43:CT60" si="53">IF(CS43="","",VLOOKUP(CS43,$DE$22:$DF$33,2,0))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3" s="7"/>
      <c r="CV43" s="7"/>
      <c r="CW43" s="61"/>
      <c r="CX43" s="7"/>
      <c r="CY43" s="7"/>
      <c r="CZ43" s="7"/>
      <c r="DA43" s="7"/>
    </row>
    <row r="44" spans="1:110" x14ac:dyDescent="0.25">
      <c r="A44" s="8">
        <v>34</v>
      </c>
      <c r="B44" s="8">
        <v>152621</v>
      </c>
      <c r="C44" s="8" t="s">
        <v>90</v>
      </c>
      <c r="D44" s="8">
        <f t="shared" si="27"/>
        <v>75</v>
      </c>
      <c r="E44" s="13" t="str">
        <f t="shared" si="28"/>
        <v>C</v>
      </c>
      <c r="F44" s="17">
        <f t="shared" si="29"/>
        <v>71</v>
      </c>
      <c r="G44" s="13" t="str">
        <f t="shared" si="30"/>
        <v>C</v>
      </c>
      <c r="H44" s="13" t="str">
        <f t="shared" si="31"/>
        <v xml:space="preserve">Memiliki kemampuan pemahaman Menganalisis persamaan dan perbedaan antara manusia purba Indonesia dan dunia, menganalisis kehidupan awal manusia Indonesia, menganalisis peradaban awal dunia , </v>
      </c>
      <c r="I44" s="8">
        <f t="shared" si="32"/>
        <v>80</v>
      </c>
      <c r="J44" s="13" t="str">
        <f t="shared" si="33"/>
        <v>B</v>
      </c>
      <c r="K44" s="20">
        <f t="shared" si="34"/>
        <v>80</v>
      </c>
      <c r="L44" s="13" t="str">
        <f t="shared" si="35"/>
        <v>B</v>
      </c>
      <c r="M44"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4" s="7"/>
      <c r="O44" s="60">
        <v>70</v>
      </c>
      <c r="P44" s="60"/>
      <c r="Q44" s="2">
        <v>80</v>
      </c>
      <c r="R44" s="60">
        <v>70</v>
      </c>
      <c r="S44" s="60"/>
      <c r="T44" s="2">
        <v>80</v>
      </c>
      <c r="U44" s="60"/>
      <c r="V44" s="60"/>
      <c r="W44" s="2"/>
      <c r="X44" s="60"/>
      <c r="Y44" s="60"/>
      <c r="Z44" s="2"/>
      <c r="AA44" s="60"/>
      <c r="AB44" s="60"/>
      <c r="AC44" s="2"/>
      <c r="AD44" s="29">
        <f t="shared" si="37"/>
        <v>75</v>
      </c>
      <c r="AE44" s="60">
        <v>70</v>
      </c>
      <c r="AF44" s="60"/>
      <c r="AG44" s="2">
        <v>80</v>
      </c>
      <c r="AH44" s="60"/>
      <c r="AI44" s="60"/>
      <c r="AJ44" s="2"/>
      <c r="AK44" s="60"/>
      <c r="AL44" s="60"/>
      <c r="AM44" s="2"/>
      <c r="AN44" s="60"/>
      <c r="AO44" s="60"/>
      <c r="AP44" s="2"/>
      <c r="AQ44" s="60"/>
      <c r="AR44" s="60"/>
      <c r="AS44" s="2"/>
      <c r="AT44" s="60">
        <v>50</v>
      </c>
      <c r="AU44" s="32">
        <f>IF($T$7=12,IF(SUM(O44:AC44,AE12:AS12)&gt;0,AVERAGE(O44:AC44,AE44:AT44),""),IF(AT44="","",AVERAGE(O44:AC44,AE44:AT44)))</f>
        <v>71.428571428571431</v>
      </c>
      <c r="AV44" s="33">
        <f t="shared" si="38"/>
        <v>71</v>
      </c>
      <c r="AW44" s="36"/>
      <c r="AX44" s="60"/>
      <c r="AY44" s="60"/>
      <c r="AZ44" s="2">
        <v>80</v>
      </c>
      <c r="BA44" s="60"/>
      <c r="BB44" s="60"/>
      <c r="BC44" s="2">
        <v>80</v>
      </c>
      <c r="BD44" s="60"/>
      <c r="BE44" s="60"/>
      <c r="BF44" s="2"/>
      <c r="BG44" s="60"/>
      <c r="BH44" s="60"/>
      <c r="BI44" s="2"/>
      <c r="BJ44" s="60"/>
      <c r="BK44" s="60"/>
      <c r="BL44" s="2"/>
      <c r="BM44" s="29">
        <f t="shared" si="39"/>
        <v>80</v>
      </c>
      <c r="BN44" s="29">
        <f t="shared" si="40"/>
        <v>80</v>
      </c>
      <c r="BO44" s="29" t="str">
        <f t="shared" si="41"/>
        <v/>
      </c>
      <c r="BP44" s="29" t="str">
        <f t="shared" si="42"/>
        <v/>
      </c>
      <c r="BQ44" s="29" t="str">
        <f t="shared" si="43"/>
        <v/>
      </c>
      <c r="BR44" s="29">
        <f t="shared" si="44"/>
        <v>80</v>
      </c>
      <c r="BS44" s="60"/>
      <c r="BT44" s="60"/>
      <c r="BU44" s="2">
        <v>80</v>
      </c>
      <c r="BV44" s="60"/>
      <c r="BW44" s="60"/>
      <c r="BX44" s="2"/>
      <c r="BY44" s="60"/>
      <c r="BZ44" s="60"/>
      <c r="CA44" s="2"/>
      <c r="CB44" s="60"/>
      <c r="CC44" s="60"/>
      <c r="CD44" s="2"/>
      <c r="CE44" s="60"/>
      <c r="CF44" s="60"/>
      <c r="CG44" s="2"/>
      <c r="CH44" s="29">
        <f t="shared" si="45"/>
        <v>80</v>
      </c>
      <c r="CI44" s="29" t="str">
        <f t="shared" si="46"/>
        <v/>
      </c>
      <c r="CJ44" s="29" t="str">
        <f t="shared" si="47"/>
        <v/>
      </c>
      <c r="CK44" s="29" t="str">
        <f t="shared" si="48"/>
        <v/>
      </c>
      <c r="CL44" s="29" t="str">
        <f t="shared" si="49"/>
        <v/>
      </c>
      <c r="CM44" s="32">
        <f t="shared" si="50"/>
        <v>80</v>
      </c>
      <c r="CN44" s="33">
        <f t="shared" si="51"/>
        <v>80</v>
      </c>
      <c r="CO44" s="36"/>
      <c r="CP44" s="60">
        <v>5</v>
      </c>
      <c r="CQ44" s="47" t="str">
        <f t="shared" si="52"/>
        <v xml:space="preserve">Memiliki kemampuan pemahaman Menganalisis persamaan dan perbedaan antara manusia purba Indonesia dan dunia, menganalisis kehidupan awal manusia Indonesia, menganalisis peradaban awal dunia , </v>
      </c>
      <c r="CR44" s="36"/>
      <c r="CS44" s="60">
        <v>5</v>
      </c>
      <c r="CT44"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4" s="7"/>
      <c r="CV44" s="7"/>
      <c r="CW44" s="61"/>
      <c r="CX44" s="7"/>
      <c r="CY44" s="7"/>
      <c r="CZ44" s="7"/>
      <c r="DA44" s="7"/>
    </row>
    <row r="45" spans="1:110" x14ac:dyDescent="0.25">
      <c r="A45" s="8">
        <v>35</v>
      </c>
      <c r="B45" s="8">
        <v>152638</v>
      </c>
      <c r="C45" s="8" t="s">
        <v>91</v>
      </c>
      <c r="D45" s="8">
        <f t="shared" si="27"/>
        <v>77</v>
      </c>
      <c r="E45" s="13" t="str">
        <f t="shared" si="28"/>
        <v>C</v>
      </c>
      <c r="F45" s="17">
        <f t="shared" si="29"/>
        <v>76</v>
      </c>
      <c r="G45" s="13" t="str">
        <f t="shared" si="30"/>
        <v>C</v>
      </c>
      <c r="H45" s="13" t="str">
        <f t="shared" si="31"/>
        <v xml:space="preserve">Memiliki kemampuan pemahaman Menganalisis persamaan dan perbedaan antara manusia purba Indonesia dan dunia, menganalisis kehidupan awal manusia Indonesia, menganalisis peradaban awal dunia , </v>
      </c>
      <c r="I45" s="8">
        <f t="shared" si="32"/>
        <v>80</v>
      </c>
      <c r="J45" s="13" t="str">
        <f t="shared" si="33"/>
        <v>B</v>
      </c>
      <c r="K45" s="20">
        <f t="shared" si="34"/>
        <v>80</v>
      </c>
      <c r="L45" s="13" t="str">
        <f t="shared" si="35"/>
        <v>B</v>
      </c>
      <c r="M45"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5" s="7"/>
      <c r="O45" s="60">
        <v>79</v>
      </c>
      <c r="P45" s="60"/>
      <c r="Q45" s="2">
        <v>80</v>
      </c>
      <c r="R45" s="60">
        <v>70</v>
      </c>
      <c r="S45" s="60"/>
      <c r="T45" s="2">
        <v>80</v>
      </c>
      <c r="U45" s="60"/>
      <c r="V45" s="60"/>
      <c r="W45" s="2"/>
      <c r="X45" s="60"/>
      <c r="Y45" s="60"/>
      <c r="Z45" s="2"/>
      <c r="AA45" s="60"/>
      <c r="AB45" s="60"/>
      <c r="AC45" s="2"/>
      <c r="AD45" s="29">
        <f t="shared" si="37"/>
        <v>77</v>
      </c>
      <c r="AE45" s="60">
        <v>73</v>
      </c>
      <c r="AF45" s="60"/>
      <c r="AG45" s="2">
        <v>80</v>
      </c>
      <c r="AH45" s="60"/>
      <c r="AI45" s="60"/>
      <c r="AJ45" s="2"/>
      <c r="AK45" s="60"/>
      <c r="AL45" s="60"/>
      <c r="AM45" s="2"/>
      <c r="AN45" s="60"/>
      <c r="AO45" s="60"/>
      <c r="AP45" s="2"/>
      <c r="AQ45" s="60"/>
      <c r="AR45" s="60"/>
      <c r="AS45" s="2"/>
      <c r="AT45" s="60">
        <v>73</v>
      </c>
      <c r="AU45" s="32">
        <f>IF($T$7=12,IF(SUM(O45:AC45,AE12:AS12)&gt;0,AVERAGE(O45:AC45,AE45:AT45),""),IF(AT45="","",AVERAGE(O45:AC45,AE45:AT45)))</f>
        <v>76.428571428571431</v>
      </c>
      <c r="AV45" s="33">
        <f t="shared" si="38"/>
        <v>76</v>
      </c>
      <c r="AW45" s="36"/>
      <c r="AX45" s="60"/>
      <c r="AY45" s="60"/>
      <c r="AZ45" s="2">
        <v>80</v>
      </c>
      <c r="BA45" s="60"/>
      <c r="BB45" s="60"/>
      <c r="BC45" s="2">
        <v>80</v>
      </c>
      <c r="BD45" s="60"/>
      <c r="BE45" s="60"/>
      <c r="BF45" s="2"/>
      <c r="BG45" s="60"/>
      <c r="BH45" s="60"/>
      <c r="BI45" s="2"/>
      <c r="BJ45" s="60"/>
      <c r="BK45" s="60"/>
      <c r="BL45" s="2"/>
      <c r="BM45" s="29">
        <f t="shared" si="39"/>
        <v>80</v>
      </c>
      <c r="BN45" s="29">
        <f t="shared" si="40"/>
        <v>80</v>
      </c>
      <c r="BO45" s="29" t="str">
        <f t="shared" si="41"/>
        <v/>
      </c>
      <c r="BP45" s="29" t="str">
        <f t="shared" si="42"/>
        <v/>
      </c>
      <c r="BQ45" s="29" t="str">
        <f t="shared" si="43"/>
        <v/>
      </c>
      <c r="BR45" s="29">
        <f t="shared" si="44"/>
        <v>80</v>
      </c>
      <c r="BS45" s="60"/>
      <c r="BT45" s="60"/>
      <c r="BU45" s="2">
        <v>80</v>
      </c>
      <c r="BV45" s="60"/>
      <c r="BW45" s="60"/>
      <c r="BX45" s="2"/>
      <c r="BY45" s="60"/>
      <c r="BZ45" s="60"/>
      <c r="CA45" s="2"/>
      <c r="CB45" s="60"/>
      <c r="CC45" s="60"/>
      <c r="CD45" s="2"/>
      <c r="CE45" s="60"/>
      <c r="CF45" s="60"/>
      <c r="CG45" s="2"/>
      <c r="CH45" s="29">
        <f t="shared" si="45"/>
        <v>80</v>
      </c>
      <c r="CI45" s="29" t="str">
        <f t="shared" si="46"/>
        <v/>
      </c>
      <c r="CJ45" s="29" t="str">
        <f t="shared" si="47"/>
        <v/>
      </c>
      <c r="CK45" s="29" t="str">
        <f t="shared" si="48"/>
        <v/>
      </c>
      <c r="CL45" s="29" t="str">
        <f t="shared" si="49"/>
        <v/>
      </c>
      <c r="CM45" s="32">
        <f t="shared" si="50"/>
        <v>80</v>
      </c>
      <c r="CN45" s="33">
        <f t="shared" si="51"/>
        <v>80</v>
      </c>
      <c r="CO45" s="36"/>
      <c r="CP45" s="60">
        <v>5</v>
      </c>
      <c r="CQ45" s="47" t="str">
        <f t="shared" si="52"/>
        <v xml:space="preserve">Memiliki kemampuan pemahaman Menganalisis persamaan dan perbedaan antara manusia purba Indonesia dan dunia, menganalisis kehidupan awal manusia Indonesia, menganalisis peradaban awal dunia , </v>
      </c>
      <c r="CR45" s="36"/>
      <c r="CS45" s="60">
        <v>5</v>
      </c>
      <c r="CT45"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5" s="7"/>
      <c r="CV45" s="7"/>
      <c r="CW45" s="61"/>
      <c r="CX45" s="7"/>
      <c r="CY45" s="7"/>
      <c r="CZ45" s="7"/>
      <c r="DA45" s="7"/>
    </row>
    <row r="46" spans="1:110" x14ac:dyDescent="0.25">
      <c r="A46" s="8">
        <v>36</v>
      </c>
      <c r="B46" s="8">
        <v>152655</v>
      </c>
      <c r="C46" s="8" t="s">
        <v>92</v>
      </c>
      <c r="D46" s="8">
        <f t="shared" si="27"/>
        <v>79</v>
      </c>
      <c r="E46" s="13" t="str">
        <f t="shared" si="28"/>
        <v>C</v>
      </c>
      <c r="F46" s="17">
        <f t="shared" si="29"/>
        <v>78</v>
      </c>
      <c r="G46" s="13" t="str">
        <f t="shared" si="30"/>
        <v>C</v>
      </c>
      <c r="H46" s="13" t="str">
        <f t="shared" si="31"/>
        <v xml:space="preserve">Memiliki kemampuan pemahaman Menganalisis persamaan dan perbedaan antara manusia purba Indonesia dan dunia, menganalisis kehidupan awal manusia Indonesia, menganalisis peradaban awal dunia , </v>
      </c>
      <c r="I46" s="8">
        <f t="shared" si="32"/>
        <v>80</v>
      </c>
      <c r="J46" s="13" t="str">
        <f t="shared" si="33"/>
        <v>B</v>
      </c>
      <c r="K46" s="20">
        <f t="shared" si="34"/>
        <v>80</v>
      </c>
      <c r="L46" s="13" t="str">
        <f t="shared" si="35"/>
        <v>B</v>
      </c>
      <c r="M46"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6" s="7"/>
      <c r="O46" s="60">
        <v>84</v>
      </c>
      <c r="P46" s="60"/>
      <c r="Q46" s="2">
        <v>80</v>
      </c>
      <c r="R46" s="60">
        <v>70</v>
      </c>
      <c r="S46" s="60"/>
      <c r="T46" s="2">
        <v>80</v>
      </c>
      <c r="U46" s="60"/>
      <c r="V46" s="60"/>
      <c r="W46" s="2"/>
      <c r="X46" s="60"/>
      <c r="Y46" s="60"/>
      <c r="Z46" s="2"/>
      <c r="AA46" s="60"/>
      <c r="AB46" s="60"/>
      <c r="AC46" s="2"/>
      <c r="AD46" s="29">
        <f t="shared" si="37"/>
        <v>79</v>
      </c>
      <c r="AE46" s="60">
        <v>71</v>
      </c>
      <c r="AF46" s="60"/>
      <c r="AG46" s="2">
        <v>80</v>
      </c>
      <c r="AH46" s="60"/>
      <c r="AI46" s="60"/>
      <c r="AJ46" s="2"/>
      <c r="AK46" s="60"/>
      <c r="AL46" s="60"/>
      <c r="AM46" s="2"/>
      <c r="AN46" s="60"/>
      <c r="AO46" s="60"/>
      <c r="AP46" s="2"/>
      <c r="AQ46" s="60"/>
      <c r="AR46" s="60"/>
      <c r="AS46" s="2"/>
      <c r="AT46" s="60">
        <v>83</v>
      </c>
      <c r="AU46" s="32">
        <f>IF($T$7=12,IF(SUM(O46:AC46,AE12:AS12)&gt;0,AVERAGE(O46:AC46,AE46:AT46),""),IF(AT46="","",AVERAGE(O46:AC46,AE46:AT46)))</f>
        <v>78.285714285714292</v>
      </c>
      <c r="AV46" s="33">
        <f t="shared" si="38"/>
        <v>78</v>
      </c>
      <c r="AW46" s="36"/>
      <c r="AX46" s="60"/>
      <c r="AY46" s="60"/>
      <c r="AZ46" s="2">
        <v>80</v>
      </c>
      <c r="BA46" s="60"/>
      <c r="BB46" s="60"/>
      <c r="BC46" s="2">
        <v>80</v>
      </c>
      <c r="BD46" s="60"/>
      <c r="BE46" s="60"/>
      <c r="BF46" s="2"/>
      <c r="BG46" s="60"/>
      <c r="BH46" s="60"/>
      <c r="BI46" s="2"/>
      <c r="BJ46" s="60"/>
      <c r="BK46" s="60"/>
      <c r="BL46" s="2"/>
      <c r="BM46" s="29">
        <f t="shared" si="39"/>
        <v>80</v>
      </c>
      <c r="BN46" s="29">
        <f t="shared" si="40"/>
        <v>80</v>
      </c>
      <c r="BO46" s="29" t="str">
        <f t="shared" si="41"/>
        <v/>
      </c>
      <c r="BP46" s="29" t="str">
        <f t="shared" si="42"/>
        <v/>
      </c>
      <c r="BQ46" s="29" t="str">
        <f t="shared" si="43"/>
        <v/>
      </c>
      <c r="BR46" s="29">
        <f t="shared" si="44"/>
        <v>80</v>
      </c>
      <c r="BS46" s="60"/>
      <c r="BT46" s="60"/>
      <c r="BU46" s="2">
        <v>80</v>
      </c>
      <c r="BV46" s="60"/>
      <c r="BW46" s="60"/>
      <c r="BX46" s="2"/>
      <c r="BY46" s="60"/>
      <c r="BZ46" s="60"/>
      <c r="CA46" s="2"/>
      <c r="CB46" s="60"/>
      <c r="CC46" s="60"/>
      <c r="CD46" s="2"/>
      <c r="CE46" s="60"/>
      <c r="CF46" s="60"/>
      <c r="CG46" s="2"/>
      <c r="CH46" s="29">
        <f t="shared" si="45"/>
        <v>80</v>
      </c>
      <c r="CI46" s="29" t="str">
        <f t="shared" si="46"/>
        <v/>
      </c>
      <c r="CJ46" s="29" t="str">
        <f t="shared" si="47"/>
        <v/>
      </c>
      <c r="CK46" s="29" t="str">
        <f t="shared" si="48"/>
        <v/>
      </c>
      <c r="CL46" s="29" t="str">
        <f t="shared" si="49"/>
        <v/>
      </c>
      <c r="CM46" s="32">
        <f t="shared" si="50"/>
        <v>80</v>
      </c>
      <c r="CN46" s="33">
        <f t="shared" si="51"/>
        <v>80</v>
      </c>
      <c r="CO46" s="36"/>
      <c r="CP46" s="60">
        <v>5</v>
      </c>
      <c r="CQ46" s="47" t="str">
        <f t="shared" si="52"/>
        <v xml:space="preserve">Memiliki kemampuan pemahaman Menganalisis persamaan dan perbedaan antara manusia purba Indonesia dan dunia, menganalisis kehidupan awal manusia Indonesia, menganalisis peradaban awal dunia , </v>
      </c>
      <c r="CR46" s="36"/>
      <c r="CS46" s="60">
        <v>5</v>
      </c>
      <c r="CT46"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CN8:CN10"/>
    <mergeCell ref="CS8:CS10"/>
    <mergeCell ref="CY11:DA11"/>
    <mergeCell ref="H3:J3"/>
    <mergeCell ref="H4:J4"/>
    <mergeCell ref="K9:M9"/>
    <mergeCell ref="CB9:CD9"/>
    <mergeCell ref="CE9:CG9"/>
    <mergeCell ref="I8:M8"/>
    <mergeCell ref="D7:M7"/>
    <mergeCell ref="I9:J9"/>
    <mergeCell ref="AX3:BL4"/>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X2:BL2"/>
    <mergeCell ref="BS2:CG2"/>
    <mergeCell ref="BS3:CG4"/>
    <mergeCell ref="A8:A10"/>
    <mergeCell ref="B8:B10"/>
    <mergeCell ref="C8:C10"/>
    <mergeCell ref="F9:H9"/>
    <mergeCell ref="D8:H8"/>
    <mergeCell ref="D9:E9"/>
  </mergeCells>
  <conditionalFormatting sqref="O11">
    <cfRule type="cellIs" dxfId="24557" priority="1" operator="lessThan">
      <formula>$C$4</formula>
    </cfRule>
  </conditionalFormatting>
  <conditionalFormatting sqref="O12">
    <cfRule type="cellIs" dxfId="24556" priority="2" operator="lessThan">
      <formula>$C$4</formula>
    </cfRule>
  </conditionalFormatting>
  <conditionalFormatting sqref="O13">
    <cfRule type="cellIs" dxfId="24555" priority="3" operator="lessThan">
      <formula>$C$4</formula>
    </cfRule>
  </conditionalFormatting>
  <conditionalFormatting sqref="O14">
    <cfRule type="cellIs" dxfId="24554" priority="4" operator="lessThan">
      <formula>$C$4</formula>
    </cfRule>
  </conditionalFormatting>
  <conditionalFormatting sqref="O15">
    <cfRule type="cellIs" dxfId="24553" priority="5" operator="lessThan">
      <formula>$C$4</formula>
    </cfRule>
  </conditionalFormatting>
  <conditionalFormatting sqref="O16">
    <cfRule type="cellIs" dxfId="24552" priority="6" operator="lessThan">
      <formula>$C$4</formula>
    </cfRule>
  </conditionalFormatting>
  <conditionalFormatting sqref="O17">
    <cfRule type="cellIs" dxfId="24551" priority="7" operator="lessThan">
      <formula>$C$4</formula>
    </cfRule>
  </conditionalFormatting>
  <conditionalFormatting sqref="O18">
    <cfRule type="cellIs" dxfId="24550" priority="8" operator="lessThan">
      <formula>$C$4</formula>
    </cfRule>
  </conditionalFormatting>
  <conditionalFormatting sqref="O19">
    <cfRule type="cellIs" dxfId="24549" priority="9" operator="lessThan">
      <formula>$C$4</formula>
    </cfRule>
  </conditionalFormatting>
  <conditionalFormatting sqref="O20">
    <cfRule type="cellIs" dxfId="24548" priority="10" operator="lessThan">
      <formula>$C$4</formula>
    </cfRule>
  </conditionalFormatting>
  <conditionalFormatting sqref="O21">
    <cfRule type="cellIs" dxfId="24547" priority="11" operator="lessThan">
      <formula>$C$4</formula>
    </cfRule>
  </conditionalFormatting>
  <conditionalFormatting sqref="O22">
    <cfRule type="cellIs" dxfId="24546" priority="12" operator="lessThan">
      <formula>$C$4</formula>
    </cfRule>
  </conditionalFormatting>
  <conditionalFormatting sqref="O23">
    <cfRule type="cellIs" dxfId="24545" priority="13" operator="lessThan">
      <formula>$C$4</formula>
    </cfRule>
  </conditionalFormatting>
  <conditionalFormatting sqref="O24">
    <cfRule type="cellIs" dxfId="24544" priority="14" operator="lessThan">
      <formula>$C$4</formula>
    </cfRule>
  </conditionalFormatting>
  <conditionalFormatting sqref="O25">
    <cfRule type="cellIs" dxfId="24543" priority="15" operator="lessThan">
      <formula>$C$4</formula>
    </cfRule>
  </conditionalFormatting>
  <conditionalFormatting sqref="O26">
    <cfRule type="cellIs" dxfId="24542" priority="16" operator="lessThan">
      <formula>$C$4</formula>
    </cfRule>
  </conditionalFormatting>
  <conditionalFormatting sqref="O27">
    <cfRule type="cellIs" dxfId="24541" priority="17" operator="lessThan">
      <formula>$C$4</formula>
    </cfRule>
  </conditionalFormatting>
  <conditionalFormatting sqref="O28">
    <cfRule type="cellIs" dxfId="24540" priority="18" operator="lessThan">
      <formula>$C$4</formula>
    </cfRule>
  </conditionalFormatting>
  <conditionalFormatting sqref="O29">
    <cfRule type="cellIs" dxfId="24539" priority="19" operator="lessThan">
      <formula>$C$4</formula>
    </cfRule>
  </conditionalFormatting>
  <conditionalFormatting sqref="O30">
    <cfRule type="cellIs" dxfId="24538" priority="20" operator="lessThan">
      <formula>$C$4</formula>
    </cfRule>
  </conditionalFormatting>
  <conditionalFormatting sqref="O31">
    <cfRule type="cellIs" dxfId="24537" priority="21" operator="lessThan">
      <formula>$C$4</formula>
    </cfRule>
  </conditionalFormatting>
  <conditionalFormatting sqref="O32">
    <cfRule type="cellIs" dxfId="24536" priority="22" operator="lessThan">
      <formula>$C$4</formula>
    </cfRule>
  </conditionalFormatting>
  <conditionalFormatting sqref="O33">
    <cfRule type="cellIs" dxfId="24535" priority="23" operator="lessThan">
      <formula>$C$4</formula>
    </cfRule>
  </conditionalFormatting>
  <conditionalFormatting sqref="O34">
    <cfRule type="cellIs" dxfId="24534" priority="24" operator="lessThan">
      <formula>$C$4</formula>
    </cfRule>
  </conditionalFormatting>
  <conditionalFormatting sqref="O35">
    <cfRule type="cellIs" dxfId="24533" priority="25" operator="lessThan">
      <formula>$C$4</formula>
    </cfRule>
  </conditionalFormatting>
  <conditionalFormatting sqref="O36">
    <cfRule type="cellIs" dxfId="24532" priority="26" operator="lessThan">
      <formula>$C$4</formula>
    </cfRule>
  </conditionalFormatting>
  <conditionalFormatting sqref="O37">
    <cfRule type="cellIs" dxfId="24531" priority="27" operator="lessThan">
      <formula>$C$4</formula>
    </cfRule>
  </conditionalFormatting>
  <conditionalFormatting sqref="O38">
    <cfRule type="cellIs" dxfId="24530" priority="28" operator="lessThan">
      <formula>$C$4</formula>
    </cfRule>
  </conditionalFormatting>
  <conditionalFormatting sqref="O39">
    <cfRule type="cellIs" dxfId="24529" priority="29" operator="lessThan">
      <formula>$C$4</formula>
    </cfRule>
  </conditionalFormatting>
  <conditionalFormatting sqref="O40">
    <cfRule type="cellIs" dxfId="24528" priority="30" operator="lessThan">
      <formula>$C$4</formula>
    </cfRule>
  </conditionalFormatting>
  <conditionalFormatting sqref="O41">
    <cfRule type="cellIs" dxfId="24527" priority="31" operator="lessThan">
      <formula>$C$4</formula>
    </cfRule>
  </conditionalFormatting>
  <conditionalFormatting sqref="O42">
    <cfRule type="cellIs" dxfId="24526" priority="32" operator="lessThan">
      <formula>$C$4</formula>
    </cfRule>
  </conditionalFormatting>
  <conditionalFormatting sqref="O43">
    <cfRule type="cellIs" dxfId="24525" priority="33" operator="lessThan">
      <formula>$C$4</formula>
    </cfRule>
  </conditionalFormatting>
  <conditionalFormatting sqref="O44">
    <cfRule type="cellIs" dxfId="24524" priority="34" operator="lessThan">
      <formula>$C$4</formula>
    </cfRule>
  </conditionalFormatting>
  <conditionalFormatting sqref="O45">
    <cfRule type="cellIs" dxfId="24523" priority="35" operator="lessThan">
      <formula>$C$4</formula>
    </cfRule>
  </conditionalFormatting>
  <conditionalFormatting sqref="O46">
    <cfRule type="cellIs" dxfId="24522" priority="36" operator="lessThan">
      <formula>$C$4</formula>
    </cfRule>
  </conditionalFormatting>
  <conditionalFormatting sqref="O47">
    <cfRule type="cellIs" dxfId="24521" priority="37" operator="lessThan">
      <formula>$C$4</formula>
    </cfRule>
  </conditionalFormatting>
  <conditionalFormatting sqref="O48">
    <cfRule type="cellIs" dxfId="24520" priority="38" operator="lessThan">
      <formula>$C$4</formula>
    </cfRule>
  </conditionalFormatting>
  <conditionalFormatting sqref="O49">
    <cfRule type="cellIs" dxfId="24519" priority="39" operator="lessThan">
      <formula>$C$4</formula>
    </cfRule>
  </conditionalFormatting>
  <conditionalFormatting sqref="O50">
    <cfRule type="cellIs" dxfId="24518" priority="40" operator="lessThan">
      <formula>$C$4</formula>
    </cfRule>
  </conditionalFormatting>
  <conditionalFormatting sqref="O51">
    <cfRule type="cellIs" dxfId="24517" priority="41" operator="lessThan">
      <formula>$C$4</formula>
    </cfRule>
  </conditionalFormatting>
  <conditionalFormatting sqref="O52">
    <cfRule type="cellIs" dxfId="24516" priority="42" operator="lessThan">
      <formula>$C$4</formula>
    </cfRule>
  </conditionalFormatting>
  <conditionalFormatting sqref="O53">
    <cfRule type="cellIs" dxfId="24515" priority="43" operator="lessThan">
      <formula>$C$4</formula>
    </cfRule>
  </conditionalFormatting>
  <conditionalFormatting sqref="O54">
    <cfRule type="cellIs" dxfId="24514" priority="44" operator="lessThan">
      <formula>$C$4</formula>
    </cfRule>
  </conditionalFormatting>
  <conditionalFormatting sqref="O55">
    <cfRule type="cellIs" dxfId="24513" priority="45" operator="lessThan">
      <formula>$C$4</formula>
    </cfRule>
  </conditionalFormatting>
  <conditionalFormatting sqref="O56">
    <cfRule type="cellIs" dxfId="24512" priority="46" operator="lessThan">
      <formula>$C$4</formula>
    </cfRule>
  </conditionalFormatting>
  <conditionalFormatting sqref="O57">
    <cfRule type="cellIs" dxfId="24511" priority="47" operator="lessThan">
      <formula>$C$4</formula>
    </cfRule>
  </conditionalFormatting>
  <conditionalFormatting sqref="O58">
    <cfRule type="cellIs" dxfId="24510" priority="48" operator="lessThan">
      <formula>$C$4</formula>
    </cfRule>
  </conditionalFormatting>
  <conditionalFormatting sqref="O59">
    <cfRule type="cellIs" dxfId="24509" priority="49" operator="lessThan">
      <formula>$C$4</formula>
    </cfRule>
  </conditionalFormatting>
  <conditionalFormatting sqref="O60">
    <cfRule type="cellIs" dxfId="24508" priority="50" operator="lessThan">
      <formula>$C$4</formula>
    </cfRule>
  </conditionalFormatting>
  <conditionalFormatting sqref="P11">
    <cfRule type="cellIs" dxfId="24507" priority="51" operator="lessThan">
      <formula>$C$4</formula>
    </cfRule>
  </conditionalFormatting>
  <conditionalFormatting sqref="P12">
    <cfRule type="cellIs" dxfId="24506" priority="52" operator="lessThan">
      <formula>$C$4</formula>
    </cfRule>
  </conditionalFormatting>
  <conditionalFormatting sqref="P13">
    <cfRule type="cellIs" dxfId="24505" priority="53" operator="lessThan">
      <formula>$C$4</formula>
    </cfRule>
  </conditionalFormatting>
  <conditionalFormatting sqref="P14">
    <cfRule type="cellIs" dxfId="24504" priority="54" operator="lessThan">
      <formula>$C$4</formula>
    </cfRule>
  </conditionalFormatting>
  <conditionalFormatting sqref="P15">
    <cfRule type="cellIs" dxfId="24503" priority="55" operator="lessThan">
      <formula>$C$4</formula>
    </cfRule>
  </conditionalFormatting>
  <conditionalFormatting sqref="P16">
    <cfRule type="cellIs" dxfId="24502" priority="56" operator="lessThan">
      <formula>$C$4</formula>
    </cfRule>
  </conditionalFormatting>
  <conditionalFormatting sqref="P17">
    <cfRule type="cellIs" dxfId="24501" priority="57" operator="lessThan">
      <formula>$C$4</formula>
    </cfRule>
  </conditionalFormatting>
  <conditionalFormatting sqref="P18">
    <cfRule type="cellIs" dxfId="24500" priority="58" operator="lessThan">
      <formula>$C$4</formula>
    </cfRule>
  </conditionalFormatting>
  <conditionalFormatting sqref="P19">
    <cfRule type="cellIs" dxfId="24499" priority="59" operator="lessThan">
      <formula>$C$4</formula>
    </cfRule>
  </conditionalFormatting>
  <conditionalFormatting sqref="P20">
    <cfRule type="cellIs" dxfId="24498" priority="60" operator="lessThan">
      <formula>$C$4</formula>
    </cfRule>
  </conditionalFormatting>
  <conditionalFormatting sqref="P21">
    <cfRule type="cellIs" dxfId="24497" priority="61" operator="lessThan">
      <formula>$C$4</formula>
    </cfRule>
  </conditionalFormatting>
  <conditionalFormatting sqref="P22">
    <cfRule type="cellIs" dxfId="24496" priority="62" operator="lessThan">
      <formula>$C$4</formula>
    </cfRule>
  </conditionalFormatting>
  <conditionalFormatting sqref="P23">
    <cfRule type="cellIs" dxfId="24495" priority="63" operator="lessThan">
      <formula>$C$4</formula>
    </cfRule>
  </conditionalFormatting>
  <conditionalFormatting sqref="P24">
    <cfRule type="cellIs" dxfId="24494" priority="64" operator="lessThan">
      <formula>$C$4</formula>
    </cfRule>
  </conditionalFormatting>
  <conditionalFormatting sqref="P25">
    <cfRule type="cellIs" dxfId="24493" priority="65" operator="lessThan">
      <formula>$C$4</formula>
    </cfRule>
  </conditionalFormatting>
  <conditionalFormatting sqref="P26">
    <cfRule type="cellIs" dxfId="24492" priority="66" operator="lessThan">
      <formula>$C$4</formula>
    </cfRule>
  </conditionalFormatting>
  <conditionalFormatting sqref="P27">
    <cfRule type="cellIs" dxfId="24491" priority="67" operator="lessThan">
      <formula>$C$4</formula>
    </cfRule>
  </conditionalFormatting>
  <conditionalFormatting sqref="P28">
    <cfRule type="cellIs" dxfId="24490" priority="68" operator="lessThan">
      <formula>$C$4</formula>
    </cfRule>
  </conditionalFormatting>
  <conditionalFormatting sqref="P29">
    <cfRule type="cellIs" dxfId="24489" priority="69" operator="lessThan">
      <formula>$C$4</formula>
    </cfRule>
  </conditionalFormatting>
  <conditionalFormatting sqref="P30">
    <cfRule type="cellIs" dxfId="24488" priority="70" operator="lessThan">
      <formula>$C$4</formula>
    </cfRule>
  </conditionalFormatting>
  <conditionalFormatting sqref="P31">
    <cfRule type="cellIs" dxfId="24487" priority="71" operator="lessThan">
      <formula>$C$4</formula>
    </cfRule>
  </conditionalFormatting>
  <conditionalFormatting sqref="P32">
    <cfRule type="cellIs" dxfId="24486" priority="72" operator="lessThan">
      <formula>$C$4</formula>
    </cfRule>
  </conditionalFormatting>
  <conditionalFormatting sqref="P33">
    <cfRule type="cellIs" dxfId="24485" priority="73" operator="lessThan">
      <formula>$C$4</formula>
    </cfRule>
  </conditionalFormatting>
  <conditionalFormatting sqref="P34">
    <cfRule type="cellIs" dxfId="24484" priority="74" operator="lessThan">
      <formula>$C$4</formula>
    </cfRule>
  </conditionalFormatting>
  <conditionalFormatting sqref="P35">
    <cfRule type="cellIs" dxfId="24483" priority="75" operator="lessThan">
      <formula>$C$4</formula>
    </cfRule>
  </conditionalFormatting>
  <conditionalFormatting sqref="P36">
    <cfRule type="cellIs" dxfId="24482" priority="76" operator="lessThan">
      <formula>$C$4</formula>
    </cfRule>
  </conditionalFormatting>
  <conditionalFormatting sqref="P37">
    <cfRule type="cellIs" dxfId="24481" priority="77" operator="lessThan">
      <formula>$C$4</formula>
    </cfRule>
  </conditionalFormatting>
  <conditionalFormatting sqref="P38">
    <cfRule type="cellIs" dxfId="24480" priority="78" operator="lessThan">
      <formula>$C$4</formula>
    </cfRule>
  </conditionalFormatting>
  <conditionalFormatting sqref="P39">
    <cfRule type="cellIs" dxfId="24479" priority="79" operator="lessThan">
      <formula>$C$4</formula>
    </cfRule>
  </conditionalFormatting>
  <conditionalFormatting sqref="P40">
    <cfRule type="cellIs" dxfId="24478" priority="80" operator="lessThan">
      <formula>$C$4</formula>
    </cfRule>
  </conditionalFormatting>
  <conditionalFormatting sqref="P41">
    <cfRule type="cellIs" dxfId="24477" priority="81" operator="lessThan">
      <formula>$C$4</formula>
    </cfRule>
  </conditionalFormatting>
  <conditionalFormatting sqref="P42">
    <cfRule type="cellIs" dxfId="24476" priority="82" operator="lessThan">
      <formula>$C$4</formula>
    </cfRule>
  </conditionalFormatting>
  <conditionalFormatting sqref="P43">
    <cfRule type="cellIs" dxfId="24475" priority="83" operator="lessThan">
      <formula>$C$4</formula>
    </cfRule>
  </conditionalFormatting>
  <conditionalFormatting sqref="P44">
    <cfRule type="cellIs" dxfId="24474" priority="84" operator="lessThan">
      <formula>$C$4</formula>
    </cfRule>
  </conditionalFormatting>
  <conditionalFormatting sqref="P45">
    <cfRule type="cellIs" dxfId="24473" priority="85" operator="lessThan">
      <formula>$C$4</formula>
    </cfRule>
  </conditionalFormatting>
  <conditionalFormatting sqref="P46">
    <cfRule type="cellIs" dxfId="24472" priority="86" operator="lessThan">
      <formula>$C$4</formula>
    </cfRule>
  </conditionalFormatting>
  <conditionalFormatting sqref="P47">
    <cfRule type="cellIs" dxfId="24471" priority="87" operator="lessThan">
      <formula>$C$4</formula>
    </cfRule>
  </conditionalFormatting>
  <conditionalFormatting sqref="P48">
    <cfRule type="cellIs" dxfId="24470" priority="88" operator="lessThan">
      <formula>$C$4</formula>
    </cfRule>
  </conditionalFormatting>
  <conditionalFormatting sqref="P49">
    <cfRule type="cellIs" dxfId="24469" priority="89" operator="lessThan">
      <formula>$C$4</formula>
    </cfRule>
  </conditionalFormatting>
  <conditionalFormatting sqref="P50">
    <cfRule type="cellIs" dxfId="24468" priority="90" operator="lessThan">
      <formula>$C$4</formula>
    </cfRule>
  </conditionalFormatting>
  <conditionalFormatting sqref="P51">
    <cfRule type="cellIs" dxfId="24467" priority="91" operator="lessThan">
      <formula>$C$4</formula>
    </cfRule>
  </conditionalFormatting>
  <conditionalFormatting sqref="P52">
    <cfRule type="cellIs" dxfId="24466" priority="92" operator="lessThan">
      <formula>$C$4</formula>
    </cfRule>
  </conditionalFormatting>
  <conditionalFormatting sqref="P53">
    <cfRule type="cellIs" dxfId="24465" priority="93" operator="lessThan">
      <formula>$C$4</formula>
    </cfRule>
  </conditionalFormatting>
  <conditionalFormatting sqref="P54">
    <cfRule type="cellIs" dxfId="24464" priority="94" operator="lessThan">
      <formula>$C$4</formula>
    </cfRule>
  </conditionalFormatting>
  <conditionalFormatting sqref="P55">
    <cfRule type="cellIs" dxfId="24463" priority="95" operator="lessThan">
      <formula>$C$4</formula>
    </cfRule>
  </conditionalFormatting>
  <conditionalFormatting sqref="P56">
    <cfRule type="cellIs" dxfId="24462" priority="96" operator="lessThan">
      <formula>$C$4</formula>
    </cfRule>
  </conditionalFormatting>
  <conditionalFormatting sqref="P57">
    <cfRule type="cellIs" dxfId="24461" priority="97" operator="lessThan">
      <formula>$C$4</formula>
    </cfRule>
  </conditionalFormatting>
  <conditionalFormatting sqref="P58">
    <cfRule type="cellIs" dxfId="24460" priority="98" operator="lessThan">
      <formula>$C$4</formula>
    </cfRule>
  </conditionalFormatting>
  <conditionalFormatting sqref="P59">
    <cfRule type="cellIs" dxfId="24459" priority="99" operator="lessThan">
      <formula>$C$4</formula>
    </cfRule>
  </conditionalFormatting>
  <conditionalFormatting sqref="P60">
    <cfRule type="cellIs" dxfId="24458" priority="100" operator="lessThan">
      <formula>$C$4</formula>
    </cfRule>
  </conditionalFormatting>
  <conditionalFormatting sqref="Q11:Q46">
    <cfRule type="cellIs" dxfId="24457" priority="101" operator="lessThan">
      <formula>$C$4</formula>
    </cfRule>
  </conditionalFormatting>
  <conditionalFormatting sqref="Q47">
    <cfRule type="cellIs" dxfId="24456" priority="137" operator="lessThan">
      <formula>$C$4</formula>
    </cfRule>
  </conditionalFormatting>
  <conditionalFormatting sqref="Q48">
    <cfRule type="cellIs" dxfId="24455" priority="138" operator="lessThan">
      <formula>$C$4</formula>
    </cfRule>
  </conditionalFormatting>
  <conditionalFormatting sqref="Q49">
    <cfRule type="cellIs" dxfId="24454" priority="139" operator="lessThan">
      <formula>$C$4</formula>
    </cfRule>
  </conditionalFormatting>
  <conditionalFormatting sqref="Q50">
    <cfRule type="cellIs" dxfId="24453" priority="140" operator="lessThan">
      <formula>$C$4</formula>
    </cfRule>
  </conditionalFormatting>
  <conditionalFormatting sqref="Q51">
    <cfRule type="cellIs" dxfId="24452" priority="141" operator="lessThan">
      <formula>$C$4</formula>
    </cfRule>
  </conditionalFormatting>
  <conditionalFormatting sqref="Q52">
    <cfRule type="cellIs" dxfId="24451" priority="142" operator="lessThan">
      <formula>$C$4</formula>
    </cfRule>
  </conditionalFormatting>
  <conditionalFormatting sqref="Q53">
    <cfRule type="cellIs" dxfId="24450" priority="143" operator="lessThan">
      <formula>$C$4</formula>
    </cfRule>
  </conditionalFormatting>
  <conditionalFormatting sqref="Q54">
    <cfRule type="cellIs" dxfId="24449" priority="144" operator="lessThan">
      <formula>$C$4</formula>
    </cfRule>
  </conditionalFormatting>
  <conditionalFormatting sqref="Q55">
    <cfRule type="cellIs" dxfId="24448" priority="145" operator="lessThan">
      <formula>$C$4</formula>
    </cfRule>
  </conditionalFormatting>
  <conditionalFormatting sqref="Q56">
    <cfRule type="cellIs" dxfId="24447" priority="146" operator="lessThan">
      <formula>$C$4</formula>
    </cfRule>
  </conditionalFormatting>
  <conditionalFormatting sqref="Q57">
    <cfRule type="cellIs" dxfId="24446" priority="147" operator="lessThan">
      <formula>$C$4</formula>
    </cfRule>
  </conditionalFormatting>
  <conditionalFormatting sqref="Q58">
    <cfRule type="cellIs" dxfId="24445" priority="148" operator="lessThan">
      <formula>$C$4</formula>
    </cfRule>
  </conditionalFormatting>
  <conditionalFormatting sqref="Q59">
    <cfRule type="cellIs" dxfId="24444" priority="149" operator="lessThan">
      <formula>$C$4</formula>
    </cfRule>
  </conditionalFormatting>
  <conditionalFormatting sqref="Q60">
    <cfRule type="cellIs" dxfId="24443" priority="150" operator="lessThan">
      <formula>$C$4</formula>
    </cfRule>
  </conditionalFormatting>
  <conditionalFormatting sqref="T11:T46">
    <cfRule type="cellIs" dxfId="24442" priority="151" operator="lessThan">
      <formula>$C$4</formula>
    </cfRule>
  </conditionalFormatting>
  <conditionalFormatting sqref="T47">
    <cfRule type="cellIs" dxfId="24441" priority="187" operator="lessThan">
      <formula>$C$4</formula>
    </cfRule>
  </conditionalFormatting>
  <conditionalFormatting sqref="T48">
    <cfRule type="cellIs" dxfId="24440" priority="188" operator="lessThan">
      <formula>$C$4</formula>
    </cfRule>
  </conditionalFormatting>
  <conditionalFormatting sqref="T49">
    <cfRule type="cellIs" dxfId="24439" priority="189" operator="lessThan">
      <formula>$C$4</formula>
    </cfRule>
  </conditionalFormatting>
  <conditionalFormatting sqref="T50">
    <cfRule type="cellIs" dxfId="24438" priority="190" operator="lessThan">
      <formula>$C$4</formula>
    </cfRule>
  </conditionalFormatting>
  <conditionalFormatting sqref="T51">
    <cfRule type="cellIs" dxfId="24437" priority="191" operator="lessThan">
      <formula>$C$4</formula>
    </cfRule>
  </conditionalFormatting>
  <conditionalFormatting sqref="T52">
    <cfRule type="cellIs" dxfId="24436" priority="192" operator="lessThan">
      <formula>$C$4</formula>
    </cfRule>
  </conditionalFormatting>
  <conditionalFormatting sqref="T53">
    <cfRule type="cellIs" dxfId="24435" priority="193" operator="lessThan">
      <formula>$C$4</formula>
    </cfRule>
  </conditionalFormatting>
  <conditionalFormatting sqref="T54">
    <cfRule type="cellIs" dxfId="24434" priority="194" operator="lessThan">
      <formula>$C$4</formula>
    </cfRule>
  </conditionalFormatting>
  <conditionalFormatting sqref="T55">
    <cfRule type="cellIs" dxfId="24433" priority="195" operator="lessThan">
      <formula>$C$4</formula>
    </cfRule>
  </conditionalFormatting>
  <conditionalFormatting sqref="T56">
    <cfRule type="cellIs" dxfId="24432" priority="196" operator="lessThan">
      <formula>$C$4</formula>
    </cfRule>
  </conditionalFormatting>
  <conditionalFormatting sqref="T57">
    <cfRule type="cellIs" dxfId="24431" priority="197" operator="lessThan">
      <formula>$C$4</formula>
    </cfRule>
  </conditionalFormatting>
  <conditionalFormatting sqref="T58">
    <cfRule type="cellIs" dxfId="24430" priority="198" operator="lessThan">
      <formula>$C$4</formula>
    </cfRule>
  </conditionalFormatting>
  <conditionalFormatting sqref="T59">
    <cfRule type="cellIs" dxfId="24429" priority="199" operator="lessThan">
      <formula>$C$4</formula>
    </cfRule>
  </conditionalFormatting>
  <conditionalFormatting sqref="T60">
    <cfRule type="cellIs" dxfId="24428" priority="200" operator="lessThan">
      <formula>$C$4</formula>
    </cfRule>
  </conditionalFormatting>
  <conditionalFormatting sqref="W11">
    <cfRule type="cellIs" dxfId="24427" priority="201" operator="lessThan">
      <formula>$C$4</formula>
    </cfRule>
  </conditionalFormatting>
  <conditionalFormatting sqref="W12">
    <cfRule type="cellIs" dxfId="24426" priority="202" operator="lessThan">
      <formula>$C$4</formula>
    </cfRule>
  </conditionalFormatting>
  <conditionalFormatting sqref="W13">
    <cfRule type="cellIs" dxfId="24425" priority="203" operator="lessThan">
      <formula>$C$4</formula>
    </cfRule>
  </conditionalFormatting>
  <conditionalFormatting sqref="W14">
    <cfRule type="cellIs" dxfId="24424" priority="204" operator="lessThan">
      <formula>$C$4</formula>
    </cfRule>
  </conditionalFormatting>
  <conditionalFormatting sqref="W15">
    <cfRule type="cellIs" dxfId="24423" priority="205" operator="lessThan">
      <formula>$C$4</formula>
    </cfRule>
  </conditionalFormatting>
  <conditionalFormatting sqref="W16">
    <cfRule type="cellIs" dxfId="24422" priority="206" operator="lessThan">
      <formula>$C$4</formula>
    </cfRule>
  </conditionalFormatting>
  <conditionalFormatting sqref="W17">
    <cfRule type="cellIs" dxfId="24421" priority="207" operator="lessThan">
      <formula>$C$4</formula>
    </cfRule>
  </conditionalFormatting>
  <conditionalFormatting sqref="W18">
    <cfRule type="cellIs" dxfId="24420" priority="208" operator="lessThan">
      <formula>$C$4</formula>
    </cfRule>
  </conditionalFormatting>
  <conditionalFormatting sqref="W19">
    <cfRule type="cellIs" dxfId="24419" priority="209" operator="lessThan">
      <formula>$C$4</formula>
    </cfRule>
  </conditionalFormatting>
  <conditionalFormatting sqref="W20">
    <cfRule type="cellIs" dxfId="24418" priority="210" operator="lessThan">
      <formula>$C$4</formula>
    </cfRule>
  </conditionalFormatting>
  <conditionalFormatting sqref="W21">
    <cfRule type="cellIs" dxfId="24417" priority="211" operator="lessThan">
      <formula>$C$4</formula>
    </cfRule>
  </conditionalFormatting>
  <conditionalFormatting sqref="W22">
    <cfRule type="cellIs" dxfId="24416" priority="212" operator="lessThan">
      <formula>$C$4</formula>
    </cfRule>
  </conditionalFormatting>
  <conditionalFormatting sqref="W23">
    <cfRule type="cellIs" dxfId="24415" priority="213" operator="lessThan">
      <formula>$C$4</formula>
    </cfRule>
  </conditionalFormatting>
  <conditionalFormatting sqref="W24">
    <cfRule type="cellIs" dxfId="24414" priority="214" operator="lessThan">
      <formula>$C$4</formula>
    </cfRule>
  </conditionalFormatting>
  <conditionalFormatting sqref="W25">
    <cfRule type="cellIs" dxfId="24413" priority="215" operator="lessThan">
      <formula>$C$4</formula>
    </cfRule>
  </conditionalFormatting>
  <conditionalFormatting sqref="W26">
    <cfRule type="cellIs" dxfId="24412" priority="216" operator="lessThan">
      <formula>$C$4</formula>
    </cfRule>
  </conditionalFormatting>
  <conditionalFormatting sqref="W27">
    <cfRule type="cellIs" dxfId="24411" priority="217" operator="lessThan">
      <formula>$C$4</formula>
    </cfRule>
  </conditionalFormatting>
  <conditionalFormatting sqref="W28">
    <cfRule type="cellIs" dxfId="24410" priority="218" operator="lessThan">
      <formula>$C$4</formula>
    </cfRule>
  </conditionalFormatting>
  <conditionalFormatting sqref="W29">
    <cfRule type="cellIs" dxfId="24409" priority="219" operator="lessThan">
      <formula>$C$4</formula>
    </cfRule>
  </conditionalFormatting>
  <conditionalFormatting sqref="W30">
    <cfRule type="cellIs" dxfId="24408" priority="220" operator="lessThan">
      <formula>$C$4</formula>
    </cfRule>
  </conditionalFormatting>
  <conditionalFormatting sqref="W31">
    <cfRule type="cellIs" dxfId="24407" priority="221" operator="lessThan">
      <formula>$C$4</formula>
    </cfRule>
  </conditionalFormatting>
  <conditionalFormatting sqref="W32">
    <cfRule type="cellIs" dxfId="24406" priority="222" operator="lessThan">
      <formula>$C$4</formula>
    </cfRule>
  </conditionalFormatting>
  <conditionalFormatting sqref="W33">
    <cfRule type="cellIs" dxfId="24405" priority="223" operator="lessThan">
      <formula>$C$4</formula>
    </cfRule>
  </conditionalFormatting>
  <conditionalFormatting sqref="W34">
    <cfRule type="cellIs" dxfId="24404" priority="224" operator="lessThan">
      <formula>$C$4</formula>
    </cfRule>
  </conditionalFormatting>
  <conditionalFormatting sqref="W35">
    <cfRule type="cellIs" dxfId="24403" priority="225" operator="lessThan">
      <formula>$C$4</formula>
    </cfRule>
  </conditionalFormatting>
  <conditionalFormatting sqref="W36">
    <cfRule type="cellIs" dxfId="24402" priority="226" operator="lessThan">
      <formula>$C$4</formula>
    </cfRule>
  </conditionalFormatting>
  <conditionalFormatting sqref="W37">
    <cfRule type="cellIs" dxfId="24401" priority="227" operator="lessThan">
      <formula>$C$4</formula>
    </cfRule>
  </conditionalFormatting>
  <conditionalFormatting sqref="W38">
    <cfRule type="cellIs" dxfId="24400" priority="228" operator="lessThan">
      <formula>$C$4</formula>
    </cfRule>
  </conditionalFormatting>
  <conditionalFormatting sqref="W39">
    <cfRule type="cellIs" dxfId="24399" priority="229" operator="lessThan">
      <formula>$C$4</formula>
    </cfRule>
  </conditionalFormatting>
  <conditionalFormatting sqref="W40">
    <cfRule type="cellIs" dxfId="24398" priority="230" operator="lessThan">
      <formula>$C$4</formula>
    </cfRule>
  </conditionalFormatting>
  <conditionalFormatting sqref="W41">
    <cfRule type="cellIs" dxfId="24397" priority="231" operator="lessThan">
      <formula>$C$4</formula>
    </cfRule>
  </conditionalFormatting>
  <conditionalFormatting sqref="W42">
    <cfRule type="cellIs" dxfId="24396" priority="232" operator="lessThan">
      <formula>$C$4</formula>
    </cfRule>
  </conditionalFormatting>
  <conditionalFormatting sqref="W43">
    <cfRule type="cellIs" dxfId="24395" priority="233" operator="lessThan">
      <formula>$C$4</formula>
    </cfRule>
  </conditionalFormatting>
  <conditionalFormatting sqref="W44">
    <cfRule type="cellIs" dxfId="24394" priority="234" operator="lessThan">
      <formula>$C$4</formula>
    </cfRule>
  </conditionalFormatting>
  <conditionalFormatting sqref="W45">
    <cfRule type="cellIs" dxfId="24393" priority="235" operator="lessThan">
      <formula>$C$4</formula>
    </cfRule>
  </conditionalFormatting>
  <conditionalFormatting sqref="W46">
    <cfRule type="cellIs" dxfId="24392" priority="236" operator="lessThan">
      <formula>$C$4</formula>
    </cfRule>
  </conditionalFormatting>
  <conditionalFormatting sqref="W47">
    <cfRule type="cellIs" dxfId="24391" priority="237" operator="lessThan">
      <formula>$C$4</formula>
    </cfRule>
  </conditionalFormatting>
  <conditionalFormatting sqref="W48">
    <cfRule type="cellIs" dxfId="24390" priority="238" operator="lessThan">
      <formula>$C$4</formula>
    </cfRule>
  </conditionalFormatting>
  <conditionalFormatting sqref="W49">
    <cfRule type="cellIs" dxfId="24389" priority="239" operator="lessThan">
      <formula>$C$4</formula>
    </cfRule>
  </conditionalFormatting>
  <conditionalFormatting sqref="W50">
    <cfRule type="cellIs" dxfId="24388" priority="240" operator="lessThan">
      <formula>$C$4</formula>
    </cfRule>
  </conditionalFormatting>
  <conditionalFormatting sqref="W51">
    <cfRule type="cellIs" dxfId="24387" priority="241" operator="lessThan">
      <formula>$C$4</formula>
    </cfRule>
  </conditionalFormatting>
  <conditionalFormatting sqref="W52">
    <cfRule type="cellIs" dxfId="24386" priority="242" operator="lessThan">
      <formula>$C$4</formula>
    </cfRule>
  </conditionalFormatting>
  <conditionalFormatting sqref="W53">
    <cfRule type="cellIs" dxfId="24385" priority="243" operator="lessThan">
      <formula>$C$4</formula>
    </cfRule>
  </conditionalFormatting>
  <conditionalFormatting sqref="W54">
    <cfRule type="cellIs" dxfId="24384" priority="244" operator="lessThan">
      <formula>$C$4</formula>
    </cfRule>
  </conditionalFormatting>
  <conditionalFormatting sqref="W55">
    <cfRule type="cellIs" dxfId="24383" priority="245" operator="lessThan">
      <formula>$C$4</formula>
    </cfRule>
  </conditionalFormatting>
  <conditionalFormatting sqref="W56">
    <cfRule type="cellIs" dxfId="24382" priority="246" operator="lessThan">
      <formula>$C$4</formula>
    </cfRule>
  </conditionalFormatting>
  <conditionalFormatting sqref="W57">
    <cfRule type="cellIs" dxfId="24381" priority="247" operator="lessThan">
      <formula>$C$4</formula>
    </cfRule>
  </conditionalFormatting>
  <conditionalFormatting sqref="W58">
    <cfRule type="cellIs" dxfId="24380" priority="248" operator="lessThan">
      <formula>$C$4</formula>
    </cfRule>
  </conditionalFormatting>
  <conditionalFormatting sqref="W59">
    <cfRule type="cellIs" dxfId="24379" priority="249" operator="lessThan">
      <formula>$C$4</formula>
    </cfRule>
  </conditionalFormatting>
  <conditionalFormatting sqref="W60">
    <cfRule type="cellIs" dxfId="24378" priority="250" operator="lessThan">
      <formula>$C$4</formula>
    </cfRule>
  </conditionalFormatting>
  <conditionalFormatting sqref="X11">
    <cfRule type="cellIs" dxfId="24377" priority="251" operator="lessThan">
      <formula>$C$4</formula>
    </cfRule>
  </conditionalFormatting>
  <conditionalFormatting sqref="X12">
    <cfRule type="cellIs" dxfId="24376" priority="252" operator="lessThan">
      <formula>$C$4</formula>
    </cfRule>
  </conditionalFormatting>
  <conditionalFormatting sqref="X13">
    <cfRule type="cellIs" dxfId="24375" priority="253" operator="lessThan">
      <formula>$C$4</formula>
    </cfRule>
  </conditionalFormatting>
  <conditionalFormatting sqref="X14">
    <cfRule type="cellIs" dxfId="24374" priority="254" operator="lessThan">
      <formula>$C$4</formula>
    </cfRule>
  </conditionalFormatting>
  <conditionalFormatting sqref="X15">
    <cfRule type="cellIs" dxfId="24373" priority="255" operator="lessThan">
      <formula>$C$4</formula>
    </cfRule>
  </conditionalFormatting>
  <conditionalFormatting sqref="X16">
    <cfRule type="cellIs" dxfId="24372" priority="256" operator="lessThan">
      <formula>$C$4</formula>
    </cfRule>
  </conditionalFormatting>
  <conditionalFormatting sqref="X17">
    <cfRule type="cellIs" dxfId="24371" priority="257" operator="lessThan">
      <formula>$C$4</formula>
    </cfRule>
  </conditionalFormatting>
  <conditionalFormatting sqref="X18">
    <cfRule type="cellIs" dxfId="24370" priority="258" operator="lessThan">
      <formula>$C$4</formula>
    </cfRule>
  </conditionalFormatting>
  <conditionalFormatting sqref="X19">
    <cfRule type="cellIs" dxfId="24369" priority="259" operator="lessThan">
      <formula>$C$4</formula>
    </cfRule>
  </conditionalFormatting>
  <conditionalFormatting sqref="X20">
    <cfRule type="cellIs" dxfId="24368" priority="260" operator="lessThan">
      <formula>$C$4</formula>
    </cfRule>
  </conditionalFormatting>
  <conditionalFormatting sqref="X21">
    <cfRule type="cellIs" dxfId="24367" priority="261" operator="lessThan">
      <formula>$C$4</formula>
    </cfRule>
  </conditionalFormatting>
  <conditionalFormatting sqref="X22">
    <cfRule type="cellIs" dxfId="24366" priority="262" operator="lessThan">
      <formula>$C$4</formula>
    </cfRule>
  </conditionalFormatting>
  <conditionalFormatting sqref="X23">
    <cfRule type="cellIs" dxfId="24365" priority="263" operator="lessThan">
      <formula>$C$4</formula>
    </cfRule>
  </conditionalFormatting>
  <conditionalFormatting sqref="X24">
    <cfRule type="cellIs" dxfId="24364" priority="264" operator="lessThan">
      <formula>$C$4</formula>
    </cfRule>
  </conditionalFormatting>
  <conditionalFormatting sqref="X25">
    <cfRule type="cellIs" dxfId="24363" priority="265" operator="lessThan">
      <formula>$C$4</formula>
    </cfRule>
  </conditionalFormatting>
  <conditionalFormatting sqref="X26">
    <cfRule type="cellIs" dxfId="24362" priority="266" operator="lessThan">
      <formula>$C$4</formula>
    </cfRule>
  </conditionalFormatting>
  <conditionalFormatting sqref="X27">
    <cfRule type="cellIs" dxfId="24361" priority="267" operator="lessThan">
      <formula>$C$4</formula>
    </cfRule>
  </conditionalFormatting>
  <conditionalFormatting sqref="X28">
    <cfRule type="cellIs" dxfId="24360" priority="268" operator="lessThan">
      <formula>$C$4</formula>
    </cfRule>
  </conditionalFormatting>
  <conditionalFormatting sqref="X29">
    <cfRule type="cellIs" dxfId="24359" priority="269" operator="lessThan">
      <formula>$C$4</formula>
    </cfRule>
  </conditionalFormatting>
  <conditionalFormatting sqref="X30">
    <cfRule type="cellIs" dxfId="24358" priority="270" operator="lessThan">
      <formula>$C$4</formula>
    </cfRule>
  </conditionalFormatting>
  <conditionalFormatting sqref="X31">
    <cfRule type="cellIs" dxfId="24357" priority="271" operator="lessThan">
      <formula>$C$4</formula>
    </cfRule>
  </conditionalFormatting>
  <conditionalFormatting sqref="X32">
    <cfRule type="cellIs" dxfId="24356" priority="272" operator="lessThan">
      <formula>$C$4</formula>
    </cfRule>
  </conditionalFormatting>
  <conditionalFormatting sqref="X33">
    <cfRule type="cellIs" dxfId="24355" priority="273" operator="lessThan">
      <formula>$C$4</formula>
    </cfRule>
  </conditionalFormatting>
  <conditionalFormatting sqref="X34">
    <cfRule type="cellIs" dxfId="24354" priority="274" operator="lessThan">
      <formula>$C$4</formula>
    </cfRule>
  </conditionalFormatting>
  <conditionalFormatting sqref="X35">
    <cfRule type="cellIs" dxfId="24353" priority="275" operator="lessThan">
      <formula>$C$4</formula>
    </cfRule>
  </conditionalFormatting>
  <conditionalFormatting sqref="X36">
    <cfRule type="cellIs" dxfId="24352" priority="276" operator="lessThan">
      <formula>$C$4</formula>
    </cfRule>
  </conditionalFormatting>
  <conditionalFormatting sqref="X37">
    <cfRule type="cellIs" dxfId="24351" priority="277" operator="lessThan">
      <formula>$C$4</formula>
    </cfRule>
  </conditionalFormatting>
  <conditionalFormatting sqref="X38">
    <cfRule type="cellIs" dxfId="24350" priority="278" operator="lessThan">
      <formula>$C$4</formula>
    </cfRule>
  </conditionalFormatting>
  <conditionalFormatting sqref="X39">
    <cfRule type="cellIs" dxfId="24349" priority="279" operator="lessThan">
      <formula>$C$4</formula>
    </cfRule>
  </conditionalFormatting>
  <conditionalFormatting sqref="X40">
    <cfRule type="cellIs" dxfId="24348" priority="280" operator="lessThan">
      <formula>$C$4</formula>
    </cfRule>
  </conditionalFormatting>
  <conditionalFormatting sqref="X41">
    <cfRule type="cellIs" dxfId="24347" priority="281" operator="lessThan">
      <formula>$C$4</formula>
    </cfRule>
  </conditionalFormatting>
  <conditionalFormatting sqref="X42">
    <cfRule type="cellIs" dxfId="24346" priority="282" operator="lessThan">
      <formula>$C$4</formula>
    </cfRule>
  </conditionalFormatting>
  <conditionalFormatting sqref="X43">
    <cfRule type="cellIs" dxfId="24345" priority="283" operator="lessThan">
      <formula>$C$4</formula>
    </cfRule>
  </conditionalFormatting>
  <conditionalFormatting sqref="X44">
    <cfRule type="cellIs" dxfId="24344" priority="284" operator="lessThan">
      <formula>$C$4</formula>
    </cfRule>
  </conditionalFormatting>
  <conditionalFormatting sqref="X45">
    <cfRule type="cellIs" dxfId="24343" priority="285" operator="lessThan">
      <formula>$C$4</formula>
    </cfRule>
  </conditionalFormatting>
  <conditionalFormatting sqref="X46">
    <cfRule type="cellIs" dxfId="24342" priority="286" operator="lessThan">
      <formula>$C$4</formula>
    </cfRule>
  </conditionalFormatting>
  <conditionalFormatting sqref="X47">
    <cfRule type="cellIs" dxfId="24341" priority="287" operator="lessThan">
      <formula>$C$4</formula>
    </cfRule>
  </conditionalFormatting>
  <conditionalFormatting sqref="X48">
    <cfRule type="cellIs" dxfId="24340" priority="288" operator="lessThan">
      <formula>$C$4</formula>
    </cfRule>
  </conditionalFormatting>
  <conditionalFormatting sqref="X49">
    <cfRule type="cellIs" dxfId="24339" priority="289" operator="lessThan">
      <formula>$C$4</formula>
    </cfRule>
  </conditionalFormatting>
  <conditionalFormatting sqref="X50">
    <cfRule type="cellIs" dxfId="24338" priority="290" operator="lessThan">
      <formula>$C$4</formula>
    </cfRule>
  </conditionalFormatting>
  <conditionalFormatting sqref="X51">
    <cfRule type="cellIs" dxfId="24337" priority="291" operator="lessThan">
      <formula>$C$4</formula>
    </cfRule>
  </conditionalFormatting>
  <conditionalFormatting sqref="X52">
    <cfRule type="cellIs" dxfId="24336" priority="292" operator="lessThan">
      <formula>$C$4</formula>
    </cfRule>
  </conditionalFormatting>
  <conditionalFormatting sqref="X53">
    <cfRule type="cellIs" dxfId="24335" priority="293" operator="lessThan">
      <formula>$C$4</formula>
    </cfRule>
  </conditionalFormatting>
  <conditionalFormatting sqref="X54">
    <cfRule type="cellIs" dxfId="24334" priority="294" operator="lessThan">
      <formula>$C$4</formula>
    </cfRule>
  </conditionalFormatting>
  <conditionalFormatting sqref="X55">
    <cfRule type="cellIs" dxfId="24333" priority="295" operator="lessThan">
      <formula>$C$4</formula>
    </cfRule>
  </conditionalFormatting>
  <conditionalFormatting sqref="X56">
    <cfRule type="cellIs" dxfId="24332" priority="296" operator="lessThan">
      <formula>$C$4</formula>
    </cfRule>
  </conditionalFormatting>
  <conditionalFormatting sqref="X57">
    <cfRule type="cellIs" dxfId="24331" priority="297" operator="lessThan">
      <formula>$C$4</formula>
    </cfRule>
  </conditionalFormatting>
  <conditionalFormatting sqref="X58">
    <cfRule type="cellIs" dxfId="24330" priority="298" operator="lessThan">
      <formula>$C$4</formula>
    </cfRule>
  </conditionalFormatting>
  <conditionalFormatting sqref="X59">
    <cfRule type="cellIs" dxfId="24329" priority="299" operator="lessThan">
      <formula>$C$4</formula>
    </cfRule>
  </conditionalFormatting>
  <conditionalFormatting sqref="X60">
    <cfRule type="cellIs" dxfId="24328" priority="300" operator="lessThan">
      <formula>$C$4</formula>
    </cfRule>
  </conditionalFormatting>
  <conditionalFormatting sqref="Y11">
    <cfRule type="cellIs" dxfId="24327" priority="301" operator="lessThan">
      <formula>$C$4</formula>
    </cfRule>
  </conditionalFormatting>
  <conditionalFormatting sqref="Y12">
    <cfRule type="cellIs" dxfId="24326" priority="302" operator="lessThan">
      <formula>$C$4</formula>
    </cfRule>
  </conditionalFormatting>
  <conditionalFormatting sqref="Y13">
    <cfRule type="cellIs" dxfId="24325" priority="303" operator="lessThan">
      <formula>$C$4</formula>
    </cfRule>
  </conditionalFormatting>
  <conditionalFormatting sqref="Y14">
    <cfRule type="cellIs" dxfId="24324" priority="304" operator="lessThan">
      <formula>$C$4</formula>
    </cfRule>
  </conditionalFormatting>
  <conditionalFormatting sqref="Y15">
    <cfRule type="cellIs" dxfId="24323" priority="305" operator="lessThan">
      <formula>$C$4</formula>
    </cfRule>
  </conditionalFormatting>
  <conditionalFormatting sqref="Y16">
    <cfRule type="cellIs" dxfId="24322" priority="306" operator="lessThan">
      <formula>$C$4</formula>
    </cfRule>
  </conditionalFormatting>
  <conditionalFormatting sqref="Y17">
    <cfRule type="cellIs" dxfId="24321" priority="307" operator="lessThan">
      <formula>$C$4</formula>
    </cfRule>
  </conditionalFormatting>
  <conditionalFormatting sqref="Y18">
    <cfRule type="cellIs" dxfId="24320" priority="308" operator="lessThan">
      <formula>$C$4</formula>
    </cfRule>
  </conditionalFormatting>
  <conditionalFormatting sqref="Y19">
    <cfRule type="cellIs" dxfId="24319" priority="309" operator="lessThan">
      <formula>$C$4</formula>
    </cfRule>
  </conditionalFormatting>
  <conditionalFormatting sqref="Y20">
    <cfRule type="cellIs" dxfId="24318" priority="310" operator="lessThan">
      <formula>$C$4</formula>
    </cfRule>
  </conditionalFormatting>
  <conditionalFormatting sqref="Y21">
    <cfRule type="cellIs" dxfId="24317" priority="311" operator="lessThan">
      <formula>$C$4</formula>
    </cfRule>
  </conditionalFormatting>
  <conditionalFormatting sqref="Y22">
    <cfRule type="cellIs" dxfId="24316" priority="312" operator="lessThan">
      <formula>$C$4</formula>
    </cfRule>
  </conditionalFormatting>
  <conditionalFormatting sqref="Y23">
    <cfRule type="cellIs" dxfId="24315" priority="313" operator="lessThan">
      <formula>$C$4</formula>
    </cfRule>
  </conditionalFormatting>
  <conditionalFormatting sqref="Y24">
    <cfRule type="cellIs" dxfId="24314" priority="314" operator="lessThan">
      <formula>$C$4</formula>
    </cfRule>
  </conditionalFormatting>
  <conditionalFormatting sqref="Y25">
    <cfRule type="cellIs" dxfId="24313" priority="315" operator="lessThan">
      <formula>$C$4</formula>
    </cfRule>
  </conditionalFormatting>
  <conditionalFormatting sqref="Y26">
    <cfRule type="cellIs" dxfId="24312" priority="316" operator="lessThan">
      <formula>$C$4</formula>
    </cfRule>
  </conditionalFormatting>
  <conditionalFormatting sqref="Y27">
    <cfRule type="cellIs" dxfId="24311" priority="317" operator="lessThan">
      <formula>$C$4</formula>
    </cfRule>
  </conditionalFormatting>
  <conditionalFormatting sqref="Y28">
    <cfRule type="cellIs" dxfId="24310" priority="318" operator="lessThan">
      <formula>$C$4</formula>
    </cfRule>
  </conditionalFormatting>
  <conditionalFormatting sqref="Y29">
    <cfRule type="cellIs" dxfId="24309" priority="319" operator="lessThan">
      <formula>$C$4</formula>
    </cfRule>
  </conditionalFormatting>
  <conditionalFormatting sqref="Y30">
    <cfRule type="cellIs" dxfId="24308" priority="320" operator="lessThan">
      <formula>$C$4</formula>
    </cfRule>
  </conditionalFormatting>
  <conditionalFormatting sqref="Y31">
    <cfRule type="cellIs" dxfId="24307" priority="321" operator="lessThan">
      <formula>$C$4</formula>
    </cfRule>
  </conditionalFormatting>
  <conditionalFormatting sqref="Y32">
    <cfRule type="cellIs" dxfId="24306" priority="322" operator="lessThan">
      <formula>$C$4</formula>
    </cfRule>
  </conditionalFormatting>
  <conditionalFormatting sqref="Y33">
    <cfRule type="cellIs" dxfId="24305" priority="323" operator="lessThan">
      <formula>$C$4</formula>
    </cfRule>
  </conditionalFormatting>
  <conditionalFormatting sqref="Y34">
    <cfRule type="cellIs" dxfId="24304" priority="324" operator="lessThan">
      <formula>$C$4</formula>
    </cfRule>
  </conditionalFormatting>
  <conditionalFormatting sqref="Y35">
    <cfRule type="cellIs" dxfId="24303" priority="325" operator="lessThan">
      <formula>$C$4</formula>
    </cfRule>
  </conditionalFormatting>
  <conditionalFormatting sqref="Y36">
    <cfRule type="cellIs" dxfId="24302" priority="326" operator="lessThan">
      <formula>$C$4</formula>
    </cfRule>
  </conditionalFormatting>
  <conditionalFormatting sqref="Y37">
    <cfRule type="cellIs" dxfId="24301" priority="327" operator="lessThan">
      <formula>$C$4</formula>
    </cfRule>
  </conditionalFormatting>
  <conditionalFormatting sqref="Y38">
    <cfRule type="cellIs" dxfId="24300" priority="328" operator="lessThan">
      <formula>$C$4</formula>
    </cfRule>
  </conditionalFormatting>
  <conditionalFormatting sqref="Y39">
    <cfRule type="cellIs" dxfId="24299" priority="329" operator="lessThan">
      <formula>$C$4</formula>
    </cfRule>
  </conditionalFormatting>
  <conditionalFormatting sqref="Y40">
    <cfRule type="cellIs" dxfId="24298" priority="330" operator="lessThan">
      <formula>$C$4</formula>
    </cfRule>
  </conditionalFormatting>
  <conditionalFormatting sqref="Y41">
    <cfRule type="cellIs" dxfId="24297" priority="331" operator="lessThan">
      <formula>$C$4</formula>
    </cfRule>
  </conditionalFormatting>
  <conditionalFormatting sqref="Y42">
    <cfRule type="cellIs" dxfId="24296" priority="332" operator="lessThan">
      <formula>$C$4</formula>
    </cfRule>
  </conditionalFormatting>
  <conditionalFormatting sqref="Y43">
    <cfRule type="cellIs" dxfId="24295" priority="333" operator="lessThan">
      <formula>$C$4</formula>
    </cfRule>
  </conditionalFormatting>
  <conditionalFormatting sqref="Y44">
    <cfRule type="cellIs" dxfId="24294" priority="334" operator="lessThan">
      <formula>$C$4</formula>
    </cfRule>
  </conditionalFormatting>
  <conditionalFormatting sqref="Y45">
    <cfRule type="cellIs" dxfId="24293" priority="335" operator="lessThan">
      <formula>$C$4</formula>
    </cfRule>
  </conditionalFormatting>
  <conditionalFormatting sqref="Y46">
    <cfRule type="cellIs" dxfId="24292" priority="336" operator="lessThan">
      <formula>$C$4</formula>
    </cfRule>
  </conditionalFormatting>
  <conditionalFormatting sqref="Y47">
    <cfRule type="cellIs" dxfId="24291" priority="337" operator="lessThan">
      <formula>$C$4</formula>
    </cfRule>
  </conditionalFormatting>
  <conditionalFormatting sqref="Y48">
    <cfRule type="cellIs" dxfId="24290" priority="338" operator="lessThan">
      <formula>$C$4</formula>
    </cfRule>
  </conditionalFormatting>
  <conditionalFormatting sqref="Y49">
    <cfRule type="cellIs" dxfId="24289" priority="339" operator="lessThan">
      <formula>$C$4</formula>
    </cfRule>
  </conditionalFormatting>
  <conditionalFormatting sqref="Y50">
    <cfRule type="cellIs" dxfId="24288" priority="340" operator="lessThan">
      <formula>$C$4</formula>
    </cfRule>
  </conditionalFormatting>
  <conditionalFormatting sqref="Y51">
    <cfRule type="cellIs" dxfId="24287" priority="341" operator="lessThan">
      <formula>$C$4</formula>
    </cfRule>
  </conditionalFormatting>
  <conditionalFormatting sqref="Y52">
    <cfRule type="cellIs" dxfId="24286" priority="342" operator="lessThan">
      <formula>$C$4</formula>
    </cfRule>
  </conditionalFormatting>
  <conditionalFormatting sqref="Y53">
    <cfRule type="cellIs" dxfId="24285" priority="343" operator="lessThan">
      <formula>$C$4</formula>
    </cfRule>
  </conditionalFormatting>
  <conditionalFormatting sqref="Y54">
    <cfRule type="cellIs" dxfId="24284" priority="344" operator="lessThan">
      <formula>$C$4</formula>
    </cfRule>
  </conditionalFormatting>
  <conditionalFormatting sqref="Y55">
    <cfRule type="cellIs" dxfId="24283" priority="345" operator="lessThan">
      <formula>$C$4</formula>
    </cfRule>
  </conditionalFormatting>
  <conditionalFormatting sqref="Y56">
    <cfRule type="cellIs" dxfId="24282" priority="346" operator="lessThan">
      <formula>$C$4</formula>
    </cfRule>
  </conditionalFormatting>
  <conditionalFormatting sqref="Y57">
    <cfRule type="cellIs" dxfId="24281" priority="347" operator="lessThan">
      <formula>$C$4</formula>
    </cfRule>
  </conditionalFormatting>
  <conditionalFormatting sqref="Y58">
    <cfRule type="cellIs" dxfId="24280" priority="348" operator="lessThan">
      <formula>$C$4</formula>
    </cfRule>
  </conditionalFormatting>
  <conditionalFormatting sqref="Y59">
    <cfRule type="cellIs" dxfId="24279" priority="349" operator="lessThan">
      <formula>$C$4</formula>
    </cfRule>
  </conditionalFormatting>
  <conditionalFormatting sqref="Y60">
    <cfRule type="cellIs" dxfId="24278" priority="350" operator="lessThan">
      <formula>$C$4</formula>
    </cfRule>
  </conditionalFormatting>
  <conditionalFormatting sqref="Z11">
    <cfRule type="cellIs" dxfId="24277" priority="351" operator="lessThan">
      <formula>$C$4</formula>
    </cfRule>
  </conditionalFormatting>
  <conditionalFormatting sqref="Z12">
    <cfRule type="cellIs" dxfId="24276" priority="352" operator="lessThan">
      <formula>$C$4</formula>
    </cfRule>
  </conditionalFormatting>
  <conditionalFormatting sqref="Z13">
    <cfRule type="cellIs" dxfId="24275" priority="353" operator="lessThan">
      <formula>$C$4</formula>
    </cfRule>
  </conditionalFormatting>
  <conditionalFormatting sqref="Z14">
    <cfRule type="cellIs" dxfId="24274" priority="354" operator="lessThan">
      <formula>$C$4</formula>
    </cfRule>
  </conditionalFormatting>
  <conditionalFormatting sqref="Z15">
    <cfRule type="cellIs" dxfId="24273" priority="355" operator="lessThan">
      <formula>$C$4</formula>
    </cfRule>
  </conditionalFormatting>
  <conditionalFormatting sqref="Z16">
    <cfRule type="cellIs" dxfId="24272" priority="356" operator="lessThan">
      <formula>$C$4</formula>
    </cfRule>
  </conditionalFormatting>
  <conditionalFormatting sqref="Z17">
    <cfRule type="cellIs" dxfId="24271" priority="357" operator="lessThan">
      <formula>$C$4</formula>
    </cfRule>
  </conditionalFormatting>
  <conditionalFormatting sqref="Z18">
    <cfRule type="cellIs" dxfId="24270" priority="358" operator="lessThan">
      <formula>$C$4</formula>
    </cfRule>
  </conditionalFormatting>
  <conditionalFormatting sqref="Z19">
    <cfRule type="cellIs" dxfId="24269" priority="359" operator="lessThan">
      <formula>$C$4</formula>
    </cfRule>
  </conditionalFormatting>
  <conditionalFormatting sqref="Z20">
    <cfRule type="cellIs" dxfId="24268" priority="360" operator="lessThan">
      <formula>$C$4</formula>
    </cfRule>
  </conditionalFormatting>
  <conditionalFormatting sqref="Z21">
    <cfRule type="cellIs" dxfId="24267" priority="361" operator="lessThan">
      <formula>$C$4</formula>
    </cfRule>
  </conditionalFormatting>
  <conditionalFormatting sqref="Z22">
    <cfRule type="cellIs" dxfId="24266" priority="362" operator="lessThan">
      <formula>$C$4</formula>
    </cfRule>
  </conditionalFormatting>
  <conditionalFormatting sqref="Z23">
    <cfRule type="cellIs" dxfId="24265" priority="363" operator="lessThan">
      <formula>$C$4</formula>
    </cfRule>
  </conditionalFormatting>
  <conditionalFormatting sqref="Z24">
    <cfRule type="cellIs" dxfId="24264" priority="364" operator="lessThan">
      <formula>$C$4</formula>
    </cfRule>
  </conditionalFormatting>
  <conditionalFormatting sqref="Z25">
    <cfRule type="cellIs" dxfId="24263" priority="365" operator="lessThan">
      <formula>$C$4</formula>
    </cfRule>
  </conditionalFormatting>
  <conditionalFormatting sqref="Z26">
    <cfRule type="cellIs" dxfId="24262" priority="366" operator="lessThan">
      <formula>$C$4</formula>
    </cfRule>
  </conditionalFormatting>
  <conditionalFormatting sqref="Z27">
    <cfRule type="cellIs" dxfId="24261" priority="367" operator="lessThan">
      <formula>$C$4</formula>
    </cfRule>
  </conditionalFormatting>
  <conditionalFormatting sqref="Z28">
    <cfRule type="cellIs" dxfId="24260" priority="368" operator="lessThan">
      <formula>$C$4</formula>
    </cfRule>
  </conditionalFormatting>
  <conditionalFormatting sqref="Z29">
    <cfRule type="cellIs" dxfId="24259" priority="369" operator="lessThan">
      <formula>$C$4</formula>
    </cfRule>
  </conditionalFormatting>
  <conditionalFormatting sqref="Z30">
    <cfRule type="cellIs" dxfId="24258" priority="370" operator="lessThan">
      <formula>$C$4</formula>
    </cfRule>
  </conditionalFormatting>
  <conditionalFormatting sqref="Z31">
    <cfRule type="cellIs" dxfId="24257" priority="371" operator="lessThan">
      <formula>$C$4</formula>
    </cfRule>
  </conditionalFormatting>
  <conditionalFormatting sqref="Z32">
    <cfRule type="cellIs" dxfId="24256" priority="372" operator="lessThan">
      <formula>$C$4</formula>
    </cfRule>
  </conditionalFormatting>
  <conditionalFormatting sqref="Z33">
    <cfRule type="cellIs" dxfId="24255" priority="373" operator="lessThan">
      <formula>$C$4</formula>
    </cfRule>
  </conditionalFormatting>
  <conditionalFormatting sqref="Z34">
    <cfRule type="cellIs" dxfId="24254" priority="374" operator="lessThan">
      <formula>$C$4</formula>
    </cfRule>
  </conditionalFormatting>
  <conditionalFormatting sqref="Z35">
    <cfRule type="cellIs" dxfId="24253" priority="375" operator="lessThan">
      <formula>$C$4</formula>
    </cfRule>
  </conditionalFormatting>
  <conditionalFormatting sqref="Z36">
    <cfRule type="cellIs" dxfId="24252" priority="376" operator="lessThan">
      <formula>$C$4</formula>
    </cfRule>
  </conditionalFormatting>
  <conditionalFormatting sqref="Z37">
    <cfRule type="cellIs" dxfId="24251" priority="377" operator="lessThan">
      <formula>$C$4</formula>
    </cfRule>
  </conditionalFormatting>
  <conditionalFormatting sqref="Z38">
    <cfRule type="cellIs" dxfId="24250" priority="378" operator="lessThan">
      <formula>$C$4</formula>
    </cfRule>
  </conditionalFormatting>
  <conditionalFormatting sqref="Z39">
    <cfRule type="cellIs" dxfId="24249" priority="379" operator="lessThan">
      <formula>$C$4</formula>
    </cfRule>
  </conditionalFormatting>
  <conditionalFormatting sqref="Z40">
    <cfRule type="cellIs" dxfId="24248" priority="380" operator="lessThan">
      <formula>$C$4</formula>
    </cfRule>
  </conditionalFormatting>
  <conditionalFormatting sqref="Z41">
    <cfRule type="cellIs" dxfId="24247" priority="381" operator="lessThan">
      <formula>$C$4</formula>
    </cfRule>
  </conditionalFormatting>
  <conditionalFormatting sqref="Z42">
    <cfRule type="cellIs" dxfId="24246" priority="382" operator="lessThan">
      <formula>$C$4</formula>
    </cfRule>
  </conditionalFormatting>
  <conditionalFormatting sqref="Z43">
    <cfRule type="cellIs" dxfId="24245" priority="383" operator="lessThan">
      <formula>$C$4</formula>
    </cfRule>
  </conditionalFormatting>
  <conditionalFormatting sqref="Z44">
    <cfRule type="cellIs" dxfId="24244" priority="384" operator="lessThan">
      <formula>$C$4</formula>
    </cfRule>
  </conditionalFormatting>
  <conditionalFormatting sqref="Z45">
    <cfRule type="cellIs" dxfId="24243" priority="385" operator="lessThan">
      <formula>$C$4</formula>
    </cfRule>
  </conditionalFormatting>
  <conditionalFormatting sqref="Z46">
    <cfRule type="cellIs" dxfId="24242" priority="386" operator="lessThan">
      <formula>$C$4</formula>
    </cfRule>
  </conditionalFormatting>
  <conditionalFormatting sqref="Z47">
    <cfRule type="cellIs" dxfId="24241" priority="387" operator="lessThan">
      <formula>$C$4</formula>
    </cfRule>
  </conditionalFormatting>
  <conditionalFormatting sqref="Z48">
    <cfRule type="cellIs" dxfId="24240" priority="388" operator="lessThan">
      <formula>$C$4</formula>
    </cfRule>
  </conditionalFormatting>
  <conditionalFormatting sqref="Z49">
    <cfRule type="cellIs" dxfId="24239" priority="389" operator="lessThan">
      <formula>$C$4</formula>
    </cfRule>
  </conditionalFormatting>
  <conditionalFormatting sqref="Z50">
    <cfRule type="cellIs" dxfId="24238" priority="390" operator="lessThan">
      <formula>$C$4</formula>
    </cfRule>
  </conditionalFormatting>
  <conditionalFormatting sqref="Z51">
    <cfRule type="cellIs" dxfId="24237" priority="391" operator="lessThan">
      <formula>$C$4</formula>
    </cfRule>
  </conditionalFormatting>
  <conditionalFormatting sqref="Z52">
    <cfRule type="cellIs" dxfId="24236" priority="392" operator="lessThan">
      <formula>$C$4</formula>
    </cfRule>
  </conditionalFormatting>
  <conditionalFormatting sqref="Z53">
    <cfRule type="cellIs" dxfId="24235" priority="393" operator="lessThan">
      <formula>$C$4</formula>
    </cfRule>
  </conditionalFormatting>
  <conditionalFormatting sqref="Z54">
    <cfRule type="cellIs" dxfId="24234" priority="394" operator="lessThan">
      <formula>$C$4</formula>
    </cfRule>
  </conditionalFormatting>
  <conditionalFormatting sqref="Z55">
    <cfRule type="cellIs" dxfId="24233" priority="395" operator="lessThan">
      <formula>$C$4</formula>
    </cfRule>
  </conditionalFormatting>
  <conditionalFormatting sqref="Z56">
    <cfRule type="cellIs" dxfId="24232" priority="396" operator="lessThan">
      <formula>$C$4</formula>
    </cfRule>
  </conditionalFormatting>
  <conditionalFormatting sqref="Z57">
    <cfRule type="cellIs" dxfId="24231" priority="397" operator="lessThan">
      <formula>$C$4</formula>
    </cfRule>
  </conditionalFormatting>
  <conditionalFormatting sqref="Z58">
    <cfRule type="cellIs" dxfId="24230" priority="398" operator="lessThan">
      <formula>$C$4</formula>
    </cfRule>
  </conditionalFormatting>
  <conditionalFormatting sqref="Z59">
    <cfRule type="cellIs" dxfId="24229" priority="399" operator="lessThan">
      <formula>$C$4</formula>
    </cfRule>
  </conditionalFormatting>
  <conditionalFormatting sqref="Z60">
    <cfRule type="cellIs" dxfId="24228" priority="400" operator="lessThan">
      <formula>$C$4</formula>
    </cfRule>
  </conditionalFormatting>
  <conditionalFormatting sqref="AA11">
    <cfRule type="cellIs" dxfId="24227" priority="401" operator="lessThan">
      <formula>$C$4</formula>
    </cfRule>
  </conditionalFormatting>
  <conditionalFormatting sqref="AA12">
    <cfRule type="cellIs" dxfId="24226" priority="402" operator="lessThan">
      <formula>$C$4</formula>
    </cfRule>
  </conditionalFormatting>
  <conditionalFormatting sqref="AA13">
    <cfRule type="cellIs" dxfId="24225" priority="403" operator="lessThan">
      <formula>$C$4</formula>
    </cfRule>
  </conditionalFormatting>
  <conditionalFormatting sqref="AA14">
    <cfRule type="cellIs" dxfId="24224" priority="404" operator="lessThan">
      <formula>$C$4</formula>
    </cfRule>
  </conditionalFormatting>
  <conditionalFormatting sqref="AA15">
    <cfRule type="cellIs" dxfId="24223" priority="405" operator="lessThan">
      <formula>$C$4</formula>
    </cfRule>
  </conditionalFormatting>
  <conditionalFormatting sqref="AA16">
    <cfRule type="cellIs" dxfId="24222" priority="406" operator="lessThan">
      <formula>$C$4</formula>
    </cfRule>
  </conditionalFormatting>
  <conditionalFormatting sqref="AA17">
    <cfRule type="cellIs" dxfId="24221" priority="407" operator="lessThan">
      <formula>$C$4</formula>
    </cfRule>
  </conditionalFormatting>
  <conditionalFormatting sqref="AA18">
    <cfRule type="cellIs" dxfId="24220" priority="408" operator="lessThan">
      <formula>$C$4</formula>
    </cfRule>
  </conditionalFormatting>
  <conditionalFormatting sqref="AA19">
    <cfRule type="cellIs" dxfId="24219" priority="409" operator="lessThan">
      <formula>$C$4</formula>
    </cfRule>
  </conditionalFormatting>
  <conditionalFormatting sqref="AA20">
    <cfRule type="cellIs" dxfId="24218" priority="410" operator="lessThan">
      <formula>$C$4</formula>
    </cfRule>
  </conditionalFormatting>
  <conditionalFormatting sqref="AA21">
    <cfRule type="cellIs" dxfId="24217" priority="411" operator="lessThan">
      <formula>$C$4</formula>
    </cfRule>
  </conditionalFormatting>
  <conditionalFormatting sqref="AA22">
    <cfRule type="cellIs" dxfId="24216" priority="412" operator="lessThan">
      <formula>$C$4</formula>
    </cfRule>
  </conditionalFormatting>
  <conditionalFormatting sqref="AA23">
    <cfRule type="cellIs" dxfId="24215" priority="413" operator="lessThan">
      <formula>$C$4</formula>
    </cfRule>
  </conditionalFormatting>
  <conditionalFormatting sqref="AA24">
    <cfRule type="cellIs" dxfId="24214" priority="414" operator="lessThan">
      <formula>$C$4</formula>
    </cfRule>
  </conditionalFormatting>
  <conditionalFormatting sqref="AA25">
    <cfRule type="cellIs" dxfId="24213" priority="415" operator="lessThan">
      <formula>$C$4</formula>
    </cfRule>
  </conditionalFormatting>
  <conditionalFormatting sqref="AA26">
    <cfRule type="cellIs" dxfId="24212" priority="416" operator="lessThan">
      <formula>$C$4</formula>
    </cfRule>
  </conditionalFormatting>
  <conditionalFormatting sqref="AA27">
    <cfRule type="cellIs" dxfId="24211" priority="417" operator="lessThan">
      <formula>$C$4</formula>
    </cfRule>
  </conditionalFormatting>
  <conditionalFormatting sqref="AA28">
    <cfRule type="cellIs" dxfId="24210" priority="418" operator="lessThan">
      <formula>$C$4</formula>
    </cfRule>
  </conditionalFormatting>
  <conditionalFormatting sqref="AA29">
    <cfRule type="cellIs" dxfId="24209" priority="419" operator="lessThan">
      <formula>$C$4</formula>
    </cfRule>
  </conditionalFormatting>
  <conditionalFormatting sqref="AA30">
    <cfRule type="cellIs" dxfId="24208" priority="420" operator="lessThan">
      <formula>$C$4</formula>
    </cfRule>
  </conditionalFormatting>
  <conditionalFormatting sqref="AA31">
    <cfRule type="cellIs" dxfId="24207" priority="421" operator="lessThan">
      <formula>$C$4</formula>
    </cfRule>
  </conditionalFormatting>
  <conditionalFormatting sqref="AA32">
    <cfRule type="cellIs" dxfId="24206" priority="422" operator="lessThan">
      <formula>$C$4</formula>
    </cfRule>
  </conditionalFormatting>
  <conditionalFormatting sqref="AA33">
    <cfRule type="cellIs" dxfId="24205" priority="423" operator="lessThan">
      <formula>$C$4</formula>
    </cfRule>
  </conditionalFormatting>
  <conditionalFormatting sqref="AA34">
    <cfRule type="cellIs" dxfId="24204" priority="424" operator="lessThan">
      <formula>$C$4</formula>
    </cfRule>
  </conditionalFormatting>
  <conditionalFormatting sqref="AA35">
    <cfRule type="cellIs" dxfId="24203" priority="425" operator="lessThan">
      <formula>$C$4</formula>
    </cfRule>
  </conditionalFormatting>
  <conditionalFormatting sqref="AA36">
    <cfRule type="cellIs" dxfId="24202" priority="426" operator="lessThan">
      <formula>$C$4</formula>
    </cfRule>
  </conditionalFormatting>
  <conditionalFormatting sqref="AA37">
    <cfRule type="cellIs" dxfId="24201" priority="427" operator="lessThan">
      <formula>$C$4</formula>
    </cfRule>
  </conditionalFormatting>
  <conditionalFormatting sqref="AA38">
    <cfRule type="cellIs" dxfId="24200" priority="428" operator="lessThan">
      <formula>$C$4</formula>
    </cfRule>
  </conditionalFormatting>
  <conditionalFormatting sqref="AA39">
    <cfRule type="cellIs" dxfId="24199" priority="429" operator="lessThan">
      <formula>$C$4</formula>
    </cfRule>
  </conditionalFormatting>
  <conditionalFormatting sqref="AA40">
    <cfRule type="cellIs" dxfId="24198" priority="430" operator="lessThan">
      <formula>$C$4</formula>
    </cfRule>
  </conditionalFormatting>
  <conditionalFormatting sqref="AA41">
    <cfRule type="cellIs" dxfId="24197" priority="431" operator="lessThan">
      <formula>$C$4</formula>
    </cfRule>
  </conditionalFormatting>
  <conditionalFormatting sqref="AA42">
    <cfRule type="cellIs" dxfId="24196" priority="432" operator="lessThan">
      <formula>$C$4</formula>
    </cfRule>
  </conditionalFormatting>
  <conditionalFormatting sqref="AA43">
    <cfRule type="cellIs" dxfId="24195" priority="433" operator="lessThan">
      <formula>$C$4</formula>
    </cfRule>
  </conditionalFormatting>
  <conditionalFormatting sqref="AA44">
    <cfRule type="cellIs" dxfId="24194" priority="434" operator="lessThan">
      <formula>$C$4</formula>
    </cfRule>
  </conditionalFormatting>
  <conditionalFormatting sqref="AA45">
    <cfRule type="cellIs" dxfId="24193" priority="435" operator="lessThan">
      <formula>$C$4</formula>
    </cfRule>
  </conditionalFormatting>
  <conditionalFormatting sqref="AA46">
    <cfRule type="cellIs" dxfId="24192" priority="436" operator="lessThan">
      <formula>$C$4</formula>
    </cfRule>
  </conditionalFormatting>
  <conditionalFormatting sqref="AA47">
    <cfRule type="cellIs" dxfId="24191" priority="437" operator="lessThan">
      <formula>$C$4</formula>
    </cfRule>
  </conditionalFormatting>
  <conditionalFormatting sqref="AA48">
    <cfRule type="cellIs" dxfId="24190" priority="438" operator="lessThan">
      <formula>$C$4</formula>
    </cfRule>
  </conditionalFormatting>
  <conditionalFormatting sqref="AA49">
    <cfRule type="cellIs" dxfId="24189" priority="439" operator="lessThan">
      <formula>$C$4</formula>
    </cfRule>
  </conditionalFormatting>
  <conditionalFormatting sqref="AA50">
    <cfRule type="cellIs" dxfId="24188" priority="440" operator="lessThan">
      <formula>$C$4</formula>
    </cfRule>
  </conditionalFormatting>
  <conditionalFormatting sqref="AA51">
    <cfRule type="cellIs" dxfId="24187" priority="441" operator="lessThan">
      <formula>$C$4</formula>
    </cfRule>
  </conditionalFormatting>
  <conditionalFormatting sqref="AA52">
    <cfRule type="cellIs" dxfId="24186" priority="442" operator="lessThan">
      <formula>$C$4</formula>
    </cfRule>
  </conditionalFormatting>
  <conditionalFormatting sqref="AA53">
    <cfRule type="cellIs" dxfId="24185" priority="443" operator="lessThan">
      <formula>$C$4</formula>
    </cfRule>
  </conditionalFormatting>
  <conditionalFormatting sqref="AA54">
    <cfRule type="cellIs" dxfId="24184" priority="444" operator="lessThan">
      <formula>$C$4</formula>
    </cfRule>
  </conditionalFormatting>
  <conditionalFormatting sqref="AA55">
    <cfRule type="cellIs" dxfId="24183" priority="445" operator="lessThan">
      <formula>$C$4</formula>
    </cfRule>
  </conditionalFormatting>
  <conditionalFormatting sqref="AA56">
    <cfRule type="cellIs" dxfId="24182" priority="446" operator="lessThan">
      <formula>$C$4</formula>
    </cfRule>
  </conditionalFormatting>
  <conditionalFormatting sqref="AA57">
    <cfRule type="cellIs" dxfId="24181" priority="447" operator="lessThan">
      <formula>$C$4</formula>
    </cfRule>
  </conditionalFormatting>
  <conditionalFormatting sqref="AA58">
    <cfRule type="cellIs" dxfId="24180" priority="448" operator="lessThan">
      <formula>$C$4</formula>
    </cfRule>
  </conditionalFormatting>
  <conditionalFormatting sqref="AA59">
    <cfRule type="cellIs" dxfId="24179" priority="449" operator="lessThan">
      <formula>$C$4</formula>
    </cfRule>
  </conditionalFormatting>
  <conditionalFormatting sqref="AA60">
    <cfRule type="cellIs" dxfId="24178" priority="450" operator="lessThan">
      <formula>$C$4</formula>
    </cfRule>
  </conditionalFormatting>
  <conditionalFormatting sqref="AB11">
    <cfRule type="cellIs" dxfId="24177" priority="451" operator="lessThan">
      <formula>$C$4</formula>
    </cfRule>
  </conditionalFormatting>
  <conditionalFormatting sqref="AB12">
    <cfRule type="cellIs" dxfId="24176" priority="452" operator="lessThan">
      <formula>$C$4</formula>
    </cfRule>
  </conditionalFormatting>
  <conditionalFormatting sqref="AB13">
    <cfRule type="cellIs" dxfId="24175" priority="453" operator="lessThan">
      <formula>$C$4</formula>
    </cfRule>
  </conditionalFormatting>
  <conditionalFormatting sqref="AB14">
    <cfRule type="cellIs" dxfId="24174" priority="454" operator="lessThan">
      <formula>$C$4</formula>
    </cfRule>
  </conditionalFormatting>
  <conditionalFormatting sqref="AB15">
    <cfRule type="cellIs" dxfId="24173" priority="455" operator="lessThan">
      <formula>$C$4</formula>
    </cfRule>
  </conditionalFormatting>
  <conditionalFormatting sqref="AB16">
    <cfRule type="cellIs" dxfId="24172" priority="456" operator="lessThan">
      <formula>$C$4</formula>
    </cfRule>
  </conditionalFormatting>
  <conditionalFormatting sqref="AB17">
    <cfRule type="cellIs" dxfId="24171" priority="457" operator="lessThan">
      <formula>$C$4</formula>
    </cfRule>
  </conditionalFormatting>
  <conditionalFormatting sqref="AB18">
    <cfRule type="cellIs" dxfId="24170" priority="458" operator="lessThan">
      <formula>$C$4</formula>
    </cfRule>
  </conditionalFormatting>
  <conditionalFormatting sqref="AB19">
    <cfRule type="cellIs" dxfId="24169" priority="459" operator="lessThan">
      <formula>$C$4</formula>
    </cfRule>
  </conditionalFormatting>
  <conditionalFormatting sqref="AB20">
    <cfRule type="cellIs" dxfId="24168" priority="460" operator="lessThan">
      <formula>$C$4</formula>
    </cfRule>
  </conditionalFormatting>
  <conditionalFormatting sqref="AB21">
    <cfRule type="cellIs" dxfId="24167" priority="461" operator="lessThan">
      <formula>$C$4</formula>
    </cfRule>
  </conditionalFormatting>
  <conditionalFormatting sqref="AB22">
    <cfRule type="cellIs" dxfId="24166" priority="462" operator="lessThan">
      <formula>$C$4</formula>
    </cfRule>
  </conditionalFormatting>
  <conditionalFormatting sqref="AB23">
    <cfRule type="cellIs" dxfId="24165" priority="463" operator="lessThan">
      <formula>$C$4</formula>
    </cfRule>
  </conditionalFormatting>
  <conditionalFormatting sqref="AB24">
    <cfRule type="cellIs" dxfId="24164" priority="464" operator="lessThan">
      <formula>$C$4</formula>
    </cfRule>
  </conditionalFormatting>
  <conditionalFormatting sqref="AB25">
    <cfRule type="cellIs" dxfId="24163" priority="465" operator="lessThan">
      <formula>$C$4</formula>
    </cfRule>
  </conditionalFormatting>
  <conditionalFormatting sqref="AB26">
    <cfRule type="cellIs" dxfId="24162" priority="466" operator="lessThan">
      <formula>$C$4</formula>
    </cfRule>
  </conditionalFormatting>
  <conditionalFormatting sqref="AB27">
    <cfRule type="cellIs" dxfId="24161" priority="467" operator="lessThan">
      <formula>$C$4</formula>
    </cfRule>
  </conditionalFormatting>
  <conditionalFormatting sqref="AB28">
    <cfRule type="cellIs" dxfId="24160" priority="468" operator="lessThan">
      <formula>$C$4</formula>
    </cfRule>
  </conditionalFormatting>
  <conditionalFormatting sqref="AB29">
    <cfRule type="cellIs" dxfId="24159" priority="469" operator="lessThan">
      <formula>$C$4</formula>
    </cfRule>
  </conditionalFormatting>
  <conditionalFormatting sqref="AB30">
    <cfRule type="cellIs" dxfId="24158" priority="470" operator="lessThan">
      <formula>$C$4</formula>
    </cfRule>
  </conditionalFormatting>
  <conditionalFormatting sqref="AB31">
    <cfRule type="cellIs" dxfId="24157" priority="471" operator="lessThan">
      <formula>$C$4</formula>
    </cfRule>
  </conditionalFormatting>
  <conditionalFormatting sqref="AB32">
    <cfRule type="cellIs" dxfId="24156" priority="472" operator="lessThan">
      <formula>$C$4</formula>
    </cfRule>
  </conditionalFormatting>
  <conditionalFormatting sqref="AB33">
    <cfRule type="cellIs" dxfId="24155" priority="473" operator="lessThan">
      <formula>$C$4</formula>
    </cfRule>
  </conditionalFormatting>
  <conditionalFormatting sqref="AB34">
    <cfRule type="cellIs" dxfId="24154" priority="474" operator="lessThan">
      <formula>$C$4</formula>
    </cfRule>
  </conditionalFormatting>
  <conditionalFormatting sqref="AB35">
    <cfRule type="cellIs" dxfId="24153" priority="475" operator="lessThan">
      <formula>$C$4</formula>
    </cfRule>
  </conditionalFormatting>
  <conditionalFormatting sqref="AB36">
    <cfRule type="cellIs" dxfId="24152" priority="476" operator="lessThan">
      <formula>$C$4</formula>
    </cfRule>
  </conditionalFormatting>
  <conditionalFormatting sqref="AB37">
    <cfRule type="cellIs" dxfId="24151" priority="477" operator="lessThan">
      <formula>$C$4</formula>
    </cfRule>
  </conditionalFormatting>
  <conditionalFormatting sqref="AB38">
    <cfRule type="cellIs" dxfId="24150" priority="478" operator="lessThan">
      <formula>$C$4</formula>
    </cfRule>
  </conditionalFormatting>
  <conditionalFormatting sqref="AB39">
    <cfRule type="cellIs" dxfId="24149" priority="479" operator="lessThan">
      <formula>$C$4</formula>
    </cfRule>
  </conditionalFormatting>
  <conditionalFormatting sqref="AB40">
    <cfRule type="cellIs" dxfId="24148" priority="480" operator="lessThan">
      <formula>$C$4</formula>
    </cfRule>
  </conditionalFormatting>
  <conditionalFormatting sqref="AB41">
    <cfRule type="cellIs" dxfId="24147" priority="481" operator="lessThan">
      <formula>$C$4</formula>
    </cfRule>
  </conditionalFormatting>
  <conditionalFormatting sqref="AB42">
    <cfRule type="cellIs" dxfId="24146" priority="482" operator="lessThan">
      <formula>$C$4</formula>
    </cfRule>
  </conditionalFormatting>
  <conditionalFormatting sqref="AB43">
    <cfRule type="cellIs" dxfId="24145" priority="483" operator="lessThan">
      <formula>$C$4</formula>
    </cfRule>
  </conditionalFormatting>
  <conditionalFormatting sqref="AB44">
    <cfRule type="cellIs" dxfId="24144" priority="484" operator="lessThan">
      <formula>$C$4</formula>
    </cfRule>
  </conditionalFormatting>
  <conditionalFormatting sqref="AB45">
    <cfRule type="cellIs" dxfId="24143" priority="485" operator="lessThan">
      <formula>$C$4</formula>
    </cfRule>
  </conditionalFormatting>
  <conditionalFormatting sqref="AB46">
    <cfRule type="cellIs" dxfId="24142" priority="486" operator="lessThan">
      <formula>$C$4</formula>
    </cfRule>
  </conditionalFormatting>
  <conditionalFormatting sqref="AB47">
    <cfRule type="cellIs" dxfId="24141" priority="487" operator="lessThan">
      <formula>$C$4</formula>
    </cfRule>
  </conditionalFormatting>
  <conditionalFormatting sqref="AB48">
    <cfRule type="cellIs" dxfId="24140" priority="488" operator="lessThan">
      <formula>$C$4</formula>
    </cfRule>
  </conditionalFormatting>
  <conditionalFormatting sqref="AB49">
    <cfRule type="cellIs" dxfId="24139" priority="489" operator="lessThan">
      <formula>$C$4</formula>
    </cfRule>
  </conditionalFormatting>
  <conditionalFormatting sqref="AB50">
    <cfRule type="cellIs" dxfId="24138" priority="490" operator="lessThan">
      <formula>$C$4</formula>
    </cfRule>
  </conditionalFormatting>
  <conditionalFormatting sqref="AB51">
    <cfRule type="cellIs" dxfId="24137" priority="491" operator="lessThan">
      <formula>$C$4</formula>
    </cfRule>
  </conditionalFormatting>
  <conditionalFormatting sqref="AB52">
    <cfRule type="cellIs" dxfId="24136" priority="492" operator="lessThan">
      <formula>$C$4</formula>
    </cfRule>
  </conditionalFormatting>
  <conditionalFormatting sqref="AB53">
    <cfRule type="cellIs" dxfId="24135" priority="493" operator="lessThan">
      <formula>$C$4</formula>
    </cfRule>
  </conditionalFormatting>
  <conditionalFormatting sqref="AB54">
    <cfRule type="cellIs" dxfId="24134" priority="494" operator="lessThan">
      <formula>$C$4</formula>
    </cfRule>
  </conditionalFormatting>
  <conditionalFormatting sqref="AB55">
    <cfRule type="cellIs" dxfId="24133" priority="495" operator="lessThan">
      <formula>$C$4</formula>
    </cfRule>
  </conditionalFormatting>
  <conditionalFormatting sqref="AB56">
    <cfRule type="cellIs" dxfId="24132" priority="496" operator="lessThan">
      <formula>$C$4</formula>
    </cfRule>
  </conditionalFormatting>
  <conditionalFormatting sqref="AB57">
    <cfRule type="cellIs" dxfId="24131" priority="497" operator="lessThan">
      <formula>$C$4</formula>
    </cfRule>
  </conditionalFormatting>
  <conditionalFormatting sqref="AB58">
    <cfRule type="cellIs" dxfId="24130" priority="498" operator="lessThan">
      <formula>$C$4</formula>
    </cfRule>
  </conditionalFormatting>
  <conditionalFormatting sqref="AB59">
    <cfRule type="cellIs" dxfId="24129" priority="499" operator="lessThan">
      <formula>$C$4</formula>
    </cfRule>
  </conditionalFormatting>
  <conditionalFormatting sqref="AB60">
    <cfRule type="cellIs" dxfId="24128" priority="500" operator="lessThan">
      <formula>$C$4</formula>
    </cfRule>
  </conditionalFormatting>
  <conditionalFormatting sqref="AC11">
    <cfRule type="cellIs" dxfId="24127" priority="501" operator="lessThan">
      <formula>$C$4</formula>
    </cfRule>
  </conditionalFormatting>
  <conditionalFormatting sqref="AC12">
    <cfRule type="cellIs" dxfId="24126" priority="502" operator="lessThan">
      <formula>$C$4</formula>
    </cfRule>
  </conditionalFormatting>
  <conditionalFormatting sqref="AC13">
    <cfRule type="cellIs" dxfId="24125" priority="503" operator="lessThan">
      <formula>$C$4</formula>
    </cfRule>
  </conditionalFormatting>
  <conditionalFormatting sqref="AC14">
    <cfRule type="cellIs" dxfId="24124" priority="504" operator="lessThan">
      <formula>$C$4</formula>
    </cfRule>
  </conditionalFormatting>
  <conditionalFormatting sqref="AC15">
    <cfRule type="cellIs" dxfId="24123" priority="505" operator="lessThan">
      <formula>$C$4</formula>
    </cfRule>
  </conditionalFormatting>
  <conditionalFormatting sqref="AC16">
    <cfRule type="cellIs" dxfId="24122" priority="506" operator="lessThan">
      <formula>$C$4</formula>
    </cfRule>
  </conditionalFormatting>
  <conditionalFormatting sqref="AC17">
    <cfRule type="cellIs" dxfId="24121" priority="507" operator="lessThan">
      <formula>$C$4</formula>
    </cfRule>
  </conditionalFormatting>
  <conditionalFormatting sqref="AC18">
    <cfRule type="cellIs" dxfId="24120" priority="508" operator="lessThan">
      <formula>$C$4</formula>
    </cfRule>
  </conditionalFormatting>
  <conditionalFormatting sqref="AC19">
    <cfRule type="cellIs" dxfId="24119" priority="509" operator="lessThan">
      <formula>$C$4</formula>
    </cfRule>
  </conditionalFormatting>
  <conditionalFormatting sqref="AC20">
    <cfRule type="cellIs" dxfId="24118" priority="510" operator="lessThan">
      <formula>$C$4</formula>
    </cfRule>
  </conditionalFormatting>
  <conditionalFormatting sqref="AC21">
    <cfRule type="cellIs" dxfId="24117" priority="511" operator="lessThan">
      <formula>$C$4</formula>
    </cfRule>
  </conditionalFormatting>
  <conditionalFormatting sqref="AC22">
    <cfRule type="cellIs" dxfId="24116" priority="512" operator="lessThan">
      <formula>$C$4</formula>
    </cfRule>
  </conditionalFormatting>
  <conditionalFormatting sqref="AC23">
    <cfRule type="cellIs" dxfId="24115" priority="513" operator="lessThan">
      <formula>$C$4</formula>
    </cfRule>
  </conditionalFormatting>
  <conditionalFormatting sqref="AC24">
    <cfRule type="cellIs" dxfId="24114" priority="514" operator="lessThan">
      <formula>$C$4</formula>
    </cfRule>
  </conditionalFormatting>
  <conditionalFormatting sqref="AC25">
    <cfRule type="cellIs" dxfId="24113" priority="515" operator="lessThan">
      <formula>$C$4</formula>
    </cfRule>
  </conditionalFormatting>
  <conditionalFormatting sqref="AC26">
    <cfRule type="cellIs" dxfId="24112" priority="516" operator="lessThan">
      <formula>$C$4</formula>
    </cfRule>
  </conditionalFormatting>
  <conditionalFormatting sqref="AC27">
    <cfRule type="cellIs" dxfId="24111" priority="517" operator="lessThan">
      <formula>$C$4</formula>
    </cfRule>
  </conditionalFormatting>
  <conditionalFormatting sqref="AC28">
    <cfRule type="cellIs" dxfId="24110" priority="518" operator="lessThan">
      <formula>$C$4</formula>
    </cfRule>
  </conditionalFormatting>
  <conditionalFormatting sqref="AC29">
    <cfRule type="cellIs" dxfId="24109" priority="519" operator="lessThan">
      <formula>$C$4</formula>
    </cfRule>
  </conditionalFormatting>
  <conditionalFormatting sqref="AC30">
    <cfRule type="cellIs" dxfId="24108" priority="520" operator="lessThan">
      <formula>$C$4</formula>
    </cfRule>
  </conditionalFormatting>
  <conditionalFormatting sqref="AC31">
    <cfRule type="cellIs" dxfId="24107" priority="521" operator="lessThan">
      <formula>$C$4</formula>
    </cfRule>
  </conditionalFormatting>
  <conditionalFormatting sqref="AC32">
    <cfRule type="cellIs" dxfId="24106" priority="522" operator="lessThan">
      <formula>$C$4</formula>
    </cfRule>
  </conditionalFormatting>
  <conditionalFormatting sqref="AC33">
    <cfRule type="cellIs" dxfId="24105" priority="523" operator="lessThan">
      <formula>$C$4</formula>
    </cfRule>
  </conditionalFormatting>
  <conditionalFormatting sqref="AC34">
    <cfRule type="cellIs" dxfId="24104" priority="524" operator="lessThan">
      <formula>$C$4</formula>
    </cfRule>
  </conditionalFormatting>
  <conditionalFormatting sqref="AC35">
    <cfRule type="cellIs" dxfId="24103" priority="525" operator="lessThan">
      <formula>$C$4</formula>
    </cfRule>
  </conditionalFormatting>
  <conditionalFormatting sqref="AC36">
    <cfRule type="cellIs" dxfId="24102" priority="526" operator="lessThan">
      <formula>$C$4</formula>
    </cfRule>
  </conditionalFormatting>
  <conditionalFormatting sqref="AC37">
    <cfRule type="cellIs" dxfId="24101" priority="527" operator="lessThan">
      <formula>$C$4</formula>
    </cfRule>
  </conditionalFormatting>
  <conditionalFormatting sqref="AC38">
    <cfRule type="cellIs" dxfId="24100" priority="528" operator="lessThan">
      <formula>$C$4</formula>
    </cfRule>
  </conditionalFormatting>
  <conditionalFormatting sqref="AC39">
    <cfRule type="cellIs" dxfId="24099" priority="529" operator="lessThan">
      <formula>$C$4</formula>
    </cfRule>
  </conditionalFormatting>
  <conditionalFormatting sqref="AC40">
    <cfRule type="cellIs" dxfId="24098" priority="530" operator="lessThan">
      <formula>$C$4</formula>
    </cfRule>
  </conditionalFormatting>
  <conditionalFormatting sqref="AC41">
    <cfRule type="cellIs" dxfId="24097" priority="531" operator="lessThan">
      <formula>$C$4</formula>
    </cfRule>
  </conditionalFormatting>
  <conditionalFormatting sqref="AC42">
    <cfRule type="cellIs" dxfId="24096" priority="532" operator="lessThan">
      <formula>$C$4</formula>
    </cfRule>
  </conditionalFormatting>
  <conditionalFormatting sqref="AC43">
    <cfRule type="cellIs" dxfId="24095" priority="533" operator="lessThan">
      <formula>$C$4</formula>
    </cfRule>
  </conditionalFormatting>
  <conditionalFormatting sqref="AC44">
    <cfRule type="cellIs" dxfId="24094" priority="534" operator="lessThan">
      <formula>$C$4</formula>
    </cfRule>
  </conditionalFormatting>
  <conditionalFormatting sqref="AC45">
    <cfRule type="cellIs" dxfId="24093" priority="535" operator="lessThan">
      <formula>$C$4</formula>
    </cfRule>
  </conditionalFormatting>
  <conditionalFormatting sqref="AC46">
    <cfRule type="cellIs" dxfId="24092" priority="536" operator="lessThan">
      <formula>$C$4</formula>
    </cfRule>
  </conditionalFormatting>
  <conditionalFormatting sqref="AC47">
    <cfRule type="cellIs" dxfId="24091" priority="537" operator="lessThan">
      <formula>$C$4</formula>
    </cfRule>
  </conditionalFormatting>
  <conditionalFormatting sqref="AC48">
    <cfRule type="cellIs" dxfId="24090" priority="538" operator="lessThan">
      <formula>$C$4</formula>
    </cfRule>
  </conditionalFormatting>
  <conditionalFormatting sqref="AC49">
    <cfRule type="cellIs" dxfId="24089" priority="539" operator="lessThan">
      <formula>$C$4</formula>
    </cfRule>
  </conditionalFormatting>
  <conditionalFormatting sqref="AC50">
    <cfRule type="cellIs" dxfId="24088" priority="540" operator="lessThan">
      <formula>$C$4</formula>
    </cfRule>
  </conditionalFormatting>
  <conditionalFormatting sqref="AC51">
    <cfRule type="cellIs" dxfId="24087" priority="541" operator="lessThan">
      <formula>$C$4</formula>
    </cfRule>
  </conditionalFormatting>
  <conditionalFormatting sqref="AC52">
    <cfRule type="cellIs" dxfId="24086" priority="542" operator="lessThan">
      <formula>$C$4</formula>
    </cfRule>
  </conditionalFormatting>
  <conditionalFormatting sqref="AC53">
    <cfRule type="cellIs" dxfId="24085" priority="543" operator="lessThan">
      <formula>$C$4</formula>
    </cfRule>
  </conditionalFormatting>
  <conditionalFormatting sqref="AC54">
    <cfRule type="cellIs" dxfId="24084" priority="544" operator="lessThan">
      <formula>$C$4</formula>
    </cfRule>
  </conditionalFormatting>
  <conditionalFormatting sqref="AC55">
    <cfRule type="cellIs" dxfId="24083" priority="545" operator="lessThan">
      <formula>$C$4</formula>
    </cfRule>
  </conditionalFormatting>
  <conditionalFormatting sqref="AC56">
    <cfRule type="cellIs" dxfId="24082" priority="546" operator="lessThan">
      <formula>$C$4</formula>
    </cfRule>
  </conditionalFormatting>
  <conditionalFormatting sqref="AC57">
    <cfRule type="cellIs" dxfId="24081" priority="547" operator="lessThan">
      <formula>$C$4</formula>
    </cfRule>
  </conditionalFormatting>
  <conditionalFormatting sqref="AC58">
    <cfRule type="cellIs" dxfId="24080" priority="548" operator="lessThan">
      <formula>$C$4</formula>
    </cfRule>
  </conditionalFormatting>
  <conditionalFormatting sqref="AC59">
    <cfRule type="cellIs" dxfId="24079" priority="549" operator="lessThan">
      <formula>$C$4</formula>
    </cfRule>
  </conditionalFormatting>
  <conditionalFormatting sqref="AC60">
    <cfRule type="cellIs" dxfId="24078" priority="550" operator="lessThan">
      <formula>$C$4</formula>
    </cfRule>
  </conditionalFormatting>
  <conditionalFormatting sqref="AD11">
    <cfRule type="cellIs" dxfId="24077" priority="551" operator="lessThan">
      <formula>$C$4</formula>
    </cfRule>
  </conditionalFormatting>
  <conditionalFormatting sqref="AD12">
    <cfRule type="cellIs" dxfId="24076" priority="552" operator="lessThan">
      <formula>$C$4</formula>
    </cfRule>
  </conditionalFormatting>
  <conditionalFormatting sqref="AD13">
    <cfRule type="cellIs" dxfId="24075" priority="553" operator="lessThan">
      <formula>$C$4</formula>
    </cfRule>
  </conditionalFormatting>
  <conditionalFormatting sqref="AD14">
    <cfRule type="cellIs" dxfId="24074" priority="554" operator="lessThan">
      <formula>$C$4</formula>
    </cfRule>
  </conditionalFormatting>
  <conditionalFormatting sqref="AD15">
    <cfRule type="cellIs" dxfId="24073" priority="555" operator="lessThan">
      <formula>$C$4</formula>
    </cfRule>
  </conditionalFormatting>
  <conditionalFormatting sqref="AD16">
    <cfRule type="cellIs" dxfId="24072" priority="556" operator="lessThan">
      <formula>$C$4</formula>
    </cfRule>
  </conditionalFormatting>
  <conditionalFormatting sqref="AD17">
    <cfRule type="cellIs" dxfId="24071" priority="557" operator="lessThan">
      <formula>$C$4</formula>
    </cfRule>
  </conditionalFormatting>
  <conditionalFormatting sqref="AD18">
    <cfRule type="cellIs" dxfId="24070" priority="558" operator="lessThan">
      <formula>$C$4</formula>
    </cfRule>
  </conditionalFormatting>
  <conditionalFormatting sqref="AD19">
    <cfRule type="cellIs" dxfId="24069" priority="559" operator="lessThan">
      <formula>$C$4</formula>
    </cfRule>
  </conditionalFormatting>
  <conditionalFormatting sqref="AD20">
    <cfRule type="cellIs" dxfId="24068" priority="560" operator="lessThan">
      <formula>$C$4</formula>
    </cfRule>
  </conditionalFormatting>
  <conditionalFormatting sqref="AD21">
    <cfRule type="cellIs" dxfId="24067" priority="561" operator="lessThan">
      <formula>$C$4</formula>
    </cfRule>
  </conditionalFormatting>
  <conditionalFormatting sqref="AD22">
    <cfRule type="cellIs" dxfId="24066" priority="562" operator="lessThan">
      <formula>$C$4</formula>
    </cfRule>
  </conditionalFormatting>
  <conditionalFormatting sqref="AD23">
    <cfRule type="cellIs" dxfId="24065" priority="563" operator="lessThan">
      <formula>$C$4</formula>
    </cfRule>
  </conditionalFormatting>
  <conditionalFormatting sqref="AD24">
    <cfRule type="cellIs" dxfId="24064" priority="564" operator="lessThan">
      <formula>$C$4</formula>
    </cfRule>
  </conditionalFormatting>
  <conditionalFormatting sqref="AD25">
    <cfRule type="cellIs" dxfId="24063" priority="565" operator="lessThan">
      <formula>$C$4</formula>
    </cfRule>
  </conditionalFormatting>
  <conditionalFormatting sqref="AD26">
    <cfRule type="cellIs" dxfId="24062" priority="566" operator="lessThan">
      <formula>$C$4</formula>
    </cfRule>
  </conditionalFormatting>
  <conditionalFormatting sqref="AD27">
    <cfRule type="cellIs" dxfId="24061" priority="567" operator="lessThan">
      <formula>$C$4</formula>
    </cfRule>
  </conditionalFormatting>
  <conditionalFormatting sqref="AD28">
    <cfRule type="cellIs" dxfId="24060" priority="568" operator="lessThan">
      <formula>$C$4</formula>
    </cfRule>
  </conditionalFormatting>
  <conditionalFormatting sqref="AD29">
    <cfRule type="cellIs" dxfId="24059" priority="569" operator="lessThan">
      <formula>$C$4</formula>
    </cfRule>
  </conditionalFormatting>
  <conditionalFormatting sqref="AD30">
    <cfRule type="cellIs" dxfId="24058" priority="570" operator="lessThan">
      <formula>$C$4</formula>
    </cfRule>
  </conditionalFormatting>
  <conditionalFormatting sqref="AD31">
    <cfRule type="cellIs" dxfId="24057" priority="571" operator="lessThan">
      <formula>$C$4</formula>
    </cfRule>
  </conditionalFormatting>
  <conditionalFormatting sqref="AD32">
    <cfRule type="cellIs" dxfId="24056" priority="572" operator="lessThan">
      <formula>$C$4</formula>
    </cfRule>
  </conditionalFormatting>
  <conditionalFormatting sqref="AD33">
    <cfRule type="cellIs" dxfId="24055" priority="573" operator="lessThan">
      <formula>$C$4</formula>
    </cfRule>
  </conditionalFormatting>
  <conditionalFormatting sqref="AD34">
    <cfRule type="cellIs" dxfId="24054" priority="574" operator="lessThan">
      <formula>$C$4</formula>
    </cfRule>
  </conditionalFormatting>
  <conditionalFormatting sqref="AD35">
    <cfRule type="cellIs" dxfId="24053" priority="575" operator="lessThan">
      <formula>$C$4</formula>
    </cfRule>
  </conditionalFormatting>
  <conditionalFormatting sqref="AD36">
    <cfRule type="cellIs" dxfId="24052" priority="576" operator="lessThan">
      <formula>$C$4</formula>
    </cfRule>
  </conditionalFormatting>
  <conditionalFormatting sqref="AD37">
    <cfRule type="cellIs" dxfId="24051" priority="577" operator="lessThan">
      <formula>$C$4</formula>
    </cfRule>
  </conditionalFormatting>
  <conditionalFormatting sqref="AD38">
    <cfRule type="cellIs" dxfId="24050" priority="578" operator="lessThan">
      <formula>$C$4</formula>
    </cfRule>
  </conditionalFormatting>
  <conditionalFormatting sqref="AD39">
    <cfRule type="cellIs" dxfId="24049" priority="579" operator="lessThan">
      <formula>$C$4</formula>
    </cfRule>
  </conditionalFormatting>
  <conditionalFormatting sqref="AD40">
    <cfRule type="cellIs" dxfId="24048" priority="580" operator="lessThan">
      <formula>$C$4</formula>
    </cfRule>
  </conditionalFormatting>
  <conditionalFormatting sqref="AD41">
    <cfRule type="cellIs" dxfId="24047" priority="581" operator="lessThan">
      <formula>$C$4</formula>
    </cfRule>
  </conditionalFormatting>
  <conditionalFormatting sqref="AD42">
    <cfRule type="cellIs" dxfId="24046" priority="582" operator="lessThan">
      <formula>$C$4</formula>
    </cfRule>
  </conditionalFormatting>
  <conditionalFormatting sqref="AD43">
    <cfRule type="cellIs" dxfId="24045" priority="583" operator="lessThan">
      <formula>$C$4</formula>
    </cfRule>
  </conditionalFormatting>
  <conditionalFormatting sqref="AD44">
    <cfRule type="cellIs" dxfId="24044" priority="584" operator="lessThan">
      <formula>$C$4</formula>
    </cfRule>
  </conditionalFormatting>
  <conditionalFormatting sqref="AD45">
    <cfRule type="cellIs" dxfId="24043" priority="585" operator="lessThan">
      <formula>$C$4</formula>
    </cfRule>
  </conditionalFormatting>
  <conditionalFormatting sqref="AD46">
    <cfRule type="cellIs" dxfId="24042" priority="586" operator="lessThan">
      <formula>$C$4</formula>
    </cfRule>
  </conditionalFormatting>
  <conditionalFormatting sqref="AD47">
    <cfRule type="cellIs" dxfId="24041" priority="587" operator="lessThan">
      <formula>$C$4</formula>
    </cfRule>
  </conditionalFormatting>
  <conditionalFormatting sqref="AD48">
    <cfRule type="cellIs" dxfId="24040" priority="588" operator="lessThan">
      <formula>$C$4</formula>
    </cfRule>
  </conditionalFormatting>
  <conditionalFormatting sqref="AD49">
    <cfRule type="cellIs" dxfId="24039" priority="589" operator="lessThan">
      <formula>$C$4</formula>
    </cfRule>
  </conditionalFormatting>
  <conditionalFormatting sqref="AD50">
    <cfRule type="cellIs" dxfId="24038" priority="590" operator="lessThan">
      <formula>$C$4</formula>
    </cfRule>
  </conditionalFormatting>
  <conditionalFormatting sqref="AD51">
    <cfRule type="cellIs" dxfId="24037" priority="591" operator="lessThan">
      <formula>$C$4</formula>
    </cfRule>
  </conditionalFormatting>
  <conditionalFormatting sqref="AD52">
    <cfRule type="cellIs" dxfId="24036" priority="592" operator="lessThan">
      <formula>$C$4</formula>
    </cfRule>
  </conditionalFormatting>
  <conditionalFormatting sqref="AD53">
    <cfRule type="cellIs" dxfId="24035" priority="593" operator="lessThan">
      <formula>$C$4</formula>
    </cfRule>
  </conditionalFormatting>
  <conditionalFormatting sqref="AD54">
    <cfRule type="cellIs" dxfId="24034" priority="594" operator="lessThan">
      <formula>$C$4</formula>
    </cfRule>
  </conditionalFormatting>
  <conditionalFormatting sqref="AD55">
    <cfRule type="cellIs" dxfId="24033" priority="595" operator="lessThan">
      <formula>$C$4</formula>
    </cfRule>
  </conditionalFormatting>
  <conditionalFormatting sqref="AD56">
    <cfRule type="cellIs" dxfId="24032" priority="596" operator="lessThan">
      <formula>$C$4</formula>
    </cfRule>
  </conditionalFormatting>
  <conditionalFormatting sqref="AD57">
    <cfRule type="cellIs" dxfId="24031" priority="597" operator="lessThan">
      <formula>$C$4</formula>
    </cfRule>
  </conditionalFormatting>
  <conditionalFormatting sqref="AD58">
    <cfRule type="cellIs" dxfId="24030" priority="598" operator="lessThan">
      <formula>$C$4</formula>
    </cfRule>
  </conditionalFormatting>
  <conditionalFormatting sqref="AD59">
    <cfRule type="cellIs" dxfId="24029" priority="599" operator="lessThan">
      <formula>$C$4</formula>
    </cfRule>
  </conditionalFormatting>
  <conditionalFormatting sqref="AD60">
    <cfRule type="cellIs" dxfId="24028" priority="600" operator="lessThan">
      <formula>$C$4</formula>
    </cfRule>
  </conditionalFormatting>
  <conditionalFormatting sqref="AE11">
    <cfRule type="cellIs" dxfId="24027" priority="601" operator="lessThan">
      <formula>$C$4</formula>
    </cfRule>
  </conditionalFormatting>
  <conditionalFormatting sqref="AE12">
    <cfRule type="cellIs" dxfId="24026" priority="602" operator="lessThan">
      <formula>$C$4</formula>
    </cfRule>
  </conditionalFormatting>
  <conditionalFormatting sqref="AE13">
    <cfRule type="cellIs" dxfId="24025" priority="603" operator="lessThan">
      <formula>$C$4</formula>
    </cfRule>
  </conditionalFormatting>
  <conditionalFormatting sqref="AE14">
    <cfRule type="cellIs" dxfId="24024" priority="604" operator="lessThan">
      <formula>$C$4</formula>
    </cfRule>
  </conditionalFormatting>
  <conditionalFormatting sqref="AE15">
    <cfRule type="cellIs" dxfId="24023" priority="605" operator="lessThan">
      <formula>$C$4</formula>
    </cfRule>
  </conditionalFormatting>
  <conditionalFormatting sqref="AE16">
    <cfRule type="cellIs" dxfId="24022" priority="606" operator="lessThan">
      <formula>$C$4</formula>
    </cfRule>
  </conditionalFormatting>
  <conditionalFormatting sqref="AE17">
    <cfRule type="cellIs" dxfId="24021" priority="607" operator="lessThan">
      <formula>$C$4</formula>
    </cfRule>
  </conditionalFormatting>
  <conditionalFormatting sqref="AE18">
    <cfRule type="cellIs" dxfId="24020" priority="608" operator="lessThan">
      <formula>$C$4</formula>
    </cfRule>
  </conditionalFormatting>
  <conditionalFormatting sqref="AE19">
    <cfRule type="cellIs" dxfId="24019" priority="609" operator="lessThan">
      <formula>$C$4</formula>
    </cfRule>
  </conditionalFormatting>
  <conditionalFormatting sqref="AE20">
    <cfRule type="cellIs" dxfId="24018" priority="610" operator="lessThan">
      <formula>$C$4</formula>
    </cfRule>
  </conditionalFormatting>
  <conditionalFormatting sqref="AE21">
    <cfRule type="cellIs" dxfId="24017" priority="611" operator="lessThan">
      <formula>$C$4</formula>
    </cfRule>
  </conditionalFormatting>
  <conditionalFormatting sqref="AE22">
    <cfRule type="cellIs" dxfId="24016" priority="612" operator="lessThan">
      <formula>$C$4</formula>
    </cfRule>
  </conditionalFormatting>
  <conditionalFormatting sqref="AE23">
    <cfRule type="cellIs" dxfId="24015" priority="613" operator="lessThan">
      <formula>$C$4</formula>
    </cfRule>
  </conditionalFormatting>
  <conditionalFormatting sqref="AE24">
    <cfRule type="cellIs" dxfId="24014" priority="614" operator="lessThan">
      <formula>$C$4</formula>
    </cfRule>
  </conditionalFormatting>
  <conditionalFormatting sqref="AE25">
    <cfRule type="cellIs" dxfId="24013" priority="615" operator="lessThan">
      <formula>$C$4</formula>
    </cfRule>
  </conditionalFormatting>
  <conditionalFormatting sqref="AE26">
    <cfRule type="cellIs" dxfId="24012" priority="616" operator="lessThan">
      <formula>$C$4</formula>
    </cfRule>
  </conditionalFormatting>
  <conditionalFormatting sqref="AE27">
    <cfRule type="cellIs" dxfId="24011" priority="617" operator="lessThan">
      <formula>$C$4</formula>
    </cfRule>
  </conditionalFormatting>
  <conditionalFormatting sqref="AE28">
    <cfRule type="cellIs" dxfId="24010" priority="618" operator="lessThan">
      <formula>$C$4</formula>
    </cfRule>
  </conditionalFormatting>
  <conditionalFormatting sqref="AE29">
    <cfRule type="cellIs" dxfId="24009" priority="619" operator="lessThan">
      <formula>$C$4</formula>
    </cfRule>
  </conditionalFormatting>
  <conditionalFormatting sqref="AE30">
    <cfRule type="cellIs" dxfId="24008" priority="620" operator="lessThan">
      <formula>$C$4</formula>
    </cfRule>
  </conditionalFormatting>
  <conditionalFormatting sqref="AE31">
    <cfRule type="cellIs" dxfId="24007" priority="621" operator="lessThan">
      <formula>$C$4</formula>
    </cfRule>
  </conditionalFormatting>
  <conditionalFormatting sqref="AE32">
    <cfRule type="cellIs" dxfId="24006" priority="622" operator="lessThan">
      <formula>$C$4</formula>
    </cfRule>
  </conditionalFormatting>
  <conditionalFormatting sqref="AE33">
    <cfRule type="cellIs" dxfId="24005" priority="623" operator="lessThan">
      <formula>$C$4</formula>
    </cfRule>
  </conditionalFormatting>
  <conditionalFormatting sqref="AE34">
    <cfRule type="cellIs" dxfId="24004" priority="624" operator="lessThan">
      <formula>$C$4</formula>
    </cfRule>
  </conditionalFormatting>
  <conditionalFormatting sqref="AE35">
    <cfRule type="cellIs" dxfId="24003" priority="625" operator="lessThan">
      <formula>$C$4</formula>
    </cfRule>
  </conditionalFormatting>
  <conditionalFormatting sqref="AE36">
    <cfRule type="cellIs" dxfId="24002" priority="626" operator="lessThan">
      <formula>$C$4</formula>
    </cfRule>
  </conditionalFormatting>
  <conditionalFormatting sqref="AE37">
    <cfRule type="cellIs" dxfId="24001" priority="627" operator="lessThan">
      <formula>$C$4</formula>
    </cfRule>
  </conditionalFormatting>
  <conditionalFormatting sqref="AE38">
    <cfRule type="cellIs" dxfId="24000" priority="628" operator="lessThan">
      <formula>$C$4</formula>
    </cfRule>
  </conditionalFormatting>
  <conditionalFormatting sqref="AE39">
    <cfRule type="cellIs" dxfId="23999" priority="629" operator="lessThan">
      <formula>$C$4</formula>
    </cfRule>
  </conditionalFormatting>
  <conditionalFormatting sqref="AE40">
    <cfRule type="cellIs" dxfId="23998" priority="630" operator="lessThan">
      <formula>$C$4</formula>
    </cfRule>
  </conditionalFormatting>
  <conditionalFormatting sqref="AE41">
    <cfRule type="cellIs" dxfId="23997" priority="631" operator="lessThan">
      <formula>$C$4</formula>
    </cfRule>
  </conditionalFormatting>
  <conditionalFormatting sqref="AE42">
    <cfRule type="cellIs" dxfId="23996" priority="632" operator="lessThan">
      <formula>$C$4</formula>
    </cfRule>
  </conditionalFormatting>
  <conditionalFormatting sqref="AE43">
    <cfRule type="cellIs" dxfId="23995" priority="633" operator="lessThan">
      <formula>$C$4</formula>
    </cfRule>
  </conditionalFormatting>
  <conditionalFormatting sqref="AE44">
    <cfRule type="cellIs" dxfId="23994" priority="634" operator="lessThan">
      <formula>$C$4</formula>
    </cfRule>
  </conditionalFormatting>
  <conditionalFormatting sqref="AE45">
    <cfRule type="cellIs" dxfId="23993" priority="635" operator="lessThan">
      <formula>$C$4</formula>
    </cfRule>
  </conditionalFormatting>
  <conditionalFormatting sqref="AE46">
    <cfRule type="cellIs" dxfId="23992" priority="636" operator="lessThan">
      <formula>$C$4</formula>
    </cfRule>
  </conditionalFormatting>
  <conditionalFormatting sqref="AE47">
    <cfRule type="cellIs" dxfId="23991" priority="637" operator="lessThan">
      <formula>$C$4</formula>
    </cfRule>
  </conditionalFormatting>
  <conditionalFormatting sqref="AE48">
    <cfRule type="cellIs" dxfId="23990" priority="638" operator="lessThan">
      <formula>$C$4</formula>
    </cfRule>
  </conditionalFormatting>
  <conditionalFormatting sqref="AE49">
    <cfRule type="cellIs" dxfId="23989" priority="639" operator="lessThan">
      <formula>$C$4</formula>
    </cfRule>
  </conditionalFormatting>
  <conditionalFormatting sqref="AE50">
    <cfRule type="cellIs" dxfId="23988" priority="640" operator="lessThan">
      <formula>$C$4</formula>
    </cfRule>
  </conditionalFormatting>
  <conditionalFormatting sqref="AE51">
    <cfRule type="cellIs" dxfId="23987" priority="641" operator="lessThan">
      <formula>$C$4</formula>
    </cfRule>
  </conditionalFormatting>
  <conditionalFormatting sqref="AE52">
    <cfRule type="cellIs" dxfId="23986" priority="642" operator="lessThan">
      <formula>$C$4</formula>
    </cfRule>
  </conditionalFormatting>
  <conditionalFormatting sqref="AE53">
    <cfRule type="cellIs" dxfId="23985" priority="643" operator="lessThan">
      <formula>$C$4</formula>
    </cfRule>
  </conditionalFormatting>
  <conditionalFormatting sqref="AE54">
    <cfRule type="cellIs" dxfId="23984" priority="644" operator="lessThan">
      <formula>$C$4</formula>
    </cfRule>
  </conditionalFormatting>
  <conditionalFormatting sqref="AE55">
    <cfRule type="cellIs" dxfId="23983" priority="645" operator="lessThan">
      <formula>$C$4</formula>
    </cfRule>
  </conditionalFormatting>
  <conditionalFormatting sqref="AE56">
    <cfRule type="cellIs" dxfId="23982" priority="646" operator="lessThan">
      <formula>$C$4</formula>
    </cfRule>
  </conditionalFormatting>
  <conditionalFormatting sqref="AE57">
    <cfRule type="cellIs" dxfId="23981" priority="647" operator="lessThan">
      <formula>$C$4</formula>
    </cfRule>
  </conditionalFormatting>
  <conditionalFormatting sqref="AE58">
    <cfRule type="cellIs" dxfId="23980" priority="648" operator="lessThan">
      <formula>$C$4</formula>
    </cfRule>
  </conditionalFormatting>
  <conditionalFormatting sqref="AE59">
    <cfRule type="cellIs" dxfId="23979" priority="649" operator="lessThan">
      <formula>$C$4</formula>
    </cfRule>
  </conditionalFormatting>
  <conditionalFormatting sqref="AE60">
    <cfRule type="cellIs" dxfId="23978" priority="650" operator="lessThan">
      <formula>$C$4</formula>
    </cfRule>
  </conditionalFormatting>
  <conditionalFormatting sqref="AF11">
    <cfRule type="cellIs" dxfId="23977" priority="651" operator="lessThan">
      <formula>$C$4</formula>
    </cfRule>
  </conditionalFormatting>
  <conditionalFormatting sqref="AF12">
    <cfRule type="cellIs" dxfId="23976" priority="652" operator="lessThan">
      <formula>$C$4</formula>
    </cfRule>
  </conditionalFormatting>
  <conditionalFormatting sqref="AF13">
    <cfRule type="cellIs" dxfId="23975" priority="653" operator="lessThan">
      <formula>$C$4</formula>
    </cfRule>
  </conditionalFormatting>
  <conditionalFormatting sqref="AF14">
    <cfRule type="cellIs" dxfId="23974" priority="654" operator="lessThan">
      <formula>$C$4</formula>
    </cfRule>
  </conditionalFormatting>
  <conditionalFormatting sqref="AF15">
    <cfRule type="cellIs" dxfId="23973" priority="655" operator="lessThan">
      <formula>$C$4</formula>
    </cfRule>
  </conditionalFormatting>
  <conditionalFormatting sqref="AF16">
    <cfRule type="cellIs" dxfId="23972" priority="656" operator="lessThan">
      <formula>$C$4</formula>
    </cfRule>
  </conditionalFormatting>
  <conditionalFormatting sqref="AF17">
    <cfRule type="cellIs" dxfId="23971" priority="657" operator="lessThan">
      <formula>$C$4</formula>
    </cfRule>
  </conditionalFormatting>
  <conditionalFormatting sqref="AF18">
    <cfRule type="cellIs" dxfId="23970" priority="658" operator="lessThan">
      <formula>$C$4</formula>
    </cfRule>
  </conditionalFormatting>
  <conditionalFormatting sqref="AF19">
    <cfRule type="cellIs" dxfId="23969" priority="659" operator="lessThan">
      <formula>$C$4</formula>
    </cfRule>
  </conditionalFormatting>
  <conditionalFormatting sqref="AF20">
    <cfRule type="cellIs" dxfId="23968" priority="660" operator="lessThan">
      <formula>$C$4</formula>
    </cfRule>
  </conditionalFormatting>
  <conditionalFormatting sqref="AF21">
    <cfRule type="cellIs" dxfId="23967" priority="661" operator="lessThan">
      <formula>$C$4</formula>
    </cfRule>
  </conditionalFormatting>
  <conditionalFormatting sqref="AF22">
    <cfRule type="cellIs" dxfId="23966" priority="662" operator="lessThan">
      <formula>$C$4</formula>
    </cfRule>
  </conditionalFormatting>
  <conditionalFormatting sqref="AF23">
    <cfRule type="cellIs" dxfId="23965" priority="663" operator="lessThan">
      <formula>$C$4</formula>
    </cfRule>
  </conditionalFormatting>
  <conditionalFormatting sqref="AF24">
    <cfRule type="cellIs" dxfId="23964" priority="664" operator="lessThan">
      <formula>$C$4</formula>
    </cfRule>
  </conditionalFormatting>
  <conditionalFormatting sqref="AF25">
    <cfRule type="cellIs" dxfId="23963" priority="665" operator="lessThan">
      <formula>$C$4</formula>
    </cfRule>
  </conditionalFormatting>
  <conditionalFormatting sqref="AF26">
    <cfRule type="cellIs" dxfId="23962" priority="666" operator="lessThan">
      <formula>$C$4</formula>
    </cfRule>
  </conditionalFormatting>
  <conditionalFormatting sqref="AF27">
    <cfRule type="cellIs" dxfId="23961" priority="667" operator="lessThan">
      <formula>$C$4</formula>
    </cfRule>
  </conditionalFormatting>
  <conditionalFormatting sqref="AF28">
    <cfRule type="cellIs" dxfId="23960" priority="668" operator="lessThan">
      <formula>$C$4</formula>
    </cfRule>
  </conditionalFormatting>
  <conditionalFormatting sqref="AF29">
    <cfRule type="cellIs" dxfId="23959" priority="669" operator="lessThan">
      <formula>$C$4</formula>
    </cfRule>
  </conditionalFormatting>
  <conditionalFormatting sqref="AF30">
    <cfRule type="cellIs" dxfId="23958" priority="670" operator="lessThan">
      <formula>$C$4</formula>
    </cfRule>
  </conditionalFormatting>
  <conditionalFormatting sqref="AF31">
    <cfRule type="cellIs" dxfId="23957" priority="671" operator="lessThan">
      <formula>$C$4</formula>
    </cfRule>
  </conditionalFormatting>
  <conditionalFormatting sqref="AF32">
    <cfRule type="cellIs" dxfId="23956" priority="672" operator="lessThan">
      <formula>$C$4</formula>
    </cfRule>
  </conditionalFormatting>
  <conditionalFormatting sqref="AF33">
    <cfRule type="cellIs" dxfId="23955" priority="673" operator="lessThan">
      <formula>$C$4</formula>
    </cfRule>
  </conditionalFormatting>
  <conditionalFormatting sqref="AF34">
    <cfRule type="cellIs" dxfId="23954" priority="674" operator="lessThan">
      <formula>$C$4</formula>
    </cfRule>
  </conditionalFormatting>
  <conditionalFormatting sqref="AF35">
    <cfRule type="cellIs" dxfId="23953" priority="675" operator="lessThan">
      <formula>$C$4</formula>
    </cfRule>
  </conditionalFormatting>
  <conditionalFormatting sqref="AF36">
    <cfRule type="cellIs" dxfId="23952" priority="676" operator="lessThan">
      <formula>$C$4</formula>
    </cfRule>
  </conditionalFormatting>
  <conditionalFormatting sqref="AF37">
    <cfRule type="cellIs" dxfId="23951" priority="677" operator="lessThan">
      <formula>$C$4</formula>
    </cfRule>
  </conditionalFormatting>
  <conditionalFormatting sqref="AF38">
    <cfRule type="cellIs" dxfId="23950" priority="678" operator="lessThan">
      <formula>$C$4</formula>
    </cfRule>
  </conditionalFormatting>
  <conditionalFormatting sqref="AF39">
    <cfRule type="cellIs" dxfId="23949" priority="679" operator="lessThan">
      <formula>$C$4</formula>
    </cfRule>
  </conditionalFormatting>
  <conditionalFormatting sqref="AF40">
    <cfRule type="cellIs" dxfId="23948" priority="680" operator="lessThan">
      <formula>$C$4</formula>
    </cfRule>
  </conditionalFormatting>
  <conditionalFormatting sqref="AF41">
    <cfRule type="cellIs" dxfId="23947" priority="681" operator="lessThan">
      <formula>$C$4</formula>
    </cfRule>
  </conditionalFormatting>
  <conditionalFormatting sqref="AF42">
    <cfRule type="cellIs" dxfId="23946" priority="682" operator="lessThan">
      <formula>$C$4</formula>
    </cfRule>
  </conditionalFormatting>
  <conditionalFormatting sqref="AF43">
    <cfRule type="cellIs" dxfId="23945" priority="683" operator="lessThan">
      <formula>$C$4</formula>
    </cfRule>
  </conditionalFormatting>
  <conditionalFormatting sqref="AF44">
    <cfRule type="cellIs" dxfId="23944" priority="684" operator="lessThan">
      <formula>$C$4</formula>
    </cfRule>
  </conditionalFormatting>
  <conditionalFormatting sqref="AF45">
    <cfRule type="cellIs" dxfId="23943" priority="685" operator="lessThan">
      <formula>$C$4</formula>
    </cfRule>
  </conditionalFormatting>
  <conditionalFormatting sqref="AF46">
    <cfRule type="cellIs" dxfId="23942" priority="686" operator="lessThan">
      <formula>$C$4</formula>
    </cfRule>
  </conditionalFormatting>
  <conditionalFormatting sqref="AF47">
    <cfRule type="cellIs" dxfId="23941" priority="687" operator="lessThan">
      <formula>$C$4</formula>
    </cfRule>
  </conditionalFormatting>
  <conditionalFormatting sqref="AF48">
    <cfRule type="cellIs" dxfId="23940" priority="688" operator="lessThan">
      <formula>$C$4</formula>
    </cfRule>
  </conditionalFormatting>
  <conditionalFormatting sqref="AF49">
    <cfRule type="cellIs" dxfId="23939" priority="689" operator="lessThan">
      <formula>$C$4</formula>
    </cfRule>
  </conditionalFormatting>
  <conditionalFormatting sqref="AF50">
    <cfRule type="cellIs" dxfId="23938" priority="690" operator="lessThan">
      <formula>$C$4</formula>
    </cfRule>
  </conditionalFormatting>
  <conditionalFormatting sqref="AF51">
    <cfRule type="cellIs" dxfId="23937" priority="691" operator="lessThan">
      <formula>$C$4</formula>
    </cfRule>
  </conditionalFormatting>
  <conditionalFormatting sqref="AF52">
    <cfRule type="cellIs" dxfId="23936" priority="692" operator="lessThan">
      <formula>$C$4</formula>
    </cfRule>
  </conditionalFormatting>
  <conditionalFormatting sqref="AF53">
    <cfRule type="cellIs" dxfId="23935" priority="693" operator="lessThan">
      <formula>$C$4</formula>
    </cfRule>
  </conditionalFormatting>
  <conditionalFormatting sqref="AF54">
    <cfRule type="cellIs" dxfId="23934" priority="694" operator="lessThan">
      <formula>$C$4</formula>
    </cfRule>
  </conditionalFormatting>
  <conditionalFormatting sqref="AF55">
    <cfRule type="cellIs" dxfId="23933" priority="695" operator="lessThan">
      <formula>$C$4</formula>
    </cfRule>
  </conditionalFormatting>
  <conditionalFormatting sqref="AF56">
    <cfRule type="cellIs" dxfId="23932" priority="696" operator="lessThan">
      <formula>$C$4</formula>
    </cfRule>
  </conditionalFormatting>
  <conditionalFormatting sqref="AF57">
    <cfRule type="cellIs" dxfId="23931" priority="697" operator="lessThan">
      <formula>$C$4</formula>
    </cfRule>
  </conditionalFormatting>
  <conditionalFormatting sqref="AF58">
    <cfRule type="cellIs" dxfId="23930" priority="698" operator="lessThan">
      <formula>$C$4</formula>
    </cfRule>
  </conditionalFormatting>
  <conditionalFormatting sqref="AF59">
    <cfRule type="cellIs" dxfId="23929" priority="699" operator="lessThan">
      <formula>$C$4</formula>
    </cfRule>
  </conditionalFormatting>
  <conditionalFormatting sqref="AF60">
    <cfRule type="cellIs" dxfId="23928" priority="700" operator="lessThan">
      <formula>$C$4</formula>
    </cfRule>
  </conditionalFormatting>
  <conditionalFormatting sqref="AG11:AG46">
    <cfRule type="cellIs" dxfId="23927" priority="701" operator="lessThan">
      <formula>$C$4</formula>
    </cfRule>
  </conditionalFormatting>
  <conditionalFormatting sqref="AG47">
    <cfRule type="cellIs" dxfId="23926" priority="737" operator="lessThan">
      <formula>$C$4</formula>
    </cfRule>
  </conditionalFormatting>
  <conditionalFormatting sqref="AG48">
    <cfRule type="cellIs" dxfId="23925" priority="738" operator="lessThan">
      <formula>$C$4</formula>
    </cfRule>
  </conditionalFormatting>
  <conditionalFormatting sqref="AG49">
    <cfRule type="cellIs" dxfId="23924" priority="739" operator="lessThan">
      <formula>$C$4</formula>
    </cfRule>
  </conditionalFormatting>
  <conditionalFormatting sqref="AG50">
    <cfRule type="cellIs" dxfId="23923" priority="740" operator="lessThan">
      <formula>$C$4</formula>
    </cfRule>
  </conditionalFormatting>
  <conditionalFormatting sqref="AG51">
    <cfRule type="cellIs" dxfId="23922" priority="741" operator="lessThan">
      <formula>$C$4</formula>
    </cfRule>
  </conditionalFormatting>
  <conditionalFormatting sqref="AG52">
    <cfRule type="cellIs" dxfId="23921" priority="742" operator="lessThan">
      <formula>$C$4</formula>
    </cfRule>
  </conditionalFormatting>
  <conditionalFormatting sqref="AG53">
    <cfRule type="cellIs" dxfId="23920" priority="743" operator="lessThan">
      <formula>$C$4</formula>
    </cfRule>
  </conditionalFormatting>
  <conditionalFormatting sqref="AG54">
    <cfRule type="cellIs" dxfId="23919" priority="744" operator="lessThan">
      <formula>$C$4</formula>
    </cfRule>
  </conditionalFormatting>
  <conditionalFormatting sqref="AG55">
    <cfRule type="cellIs" dxfId="23918" priority="745" operator="lessThan">
      <formula>$C$4</formula>
    </cfRule>
  </conditionalFormatting>
  <conditionalFormatting sqref="AG56">
    <cfRule type="cellIs" dxfId="23917" priority="746" operator="lessThan">
      <formula>$C$4</formula>
    </cfRule>
  </conditionalFormatting>
  <conditionalFormatting sqref="AG57">
    <cfRule type="cellIs" dxfId="23916" priority="747" operator="lessThan">
      <formula>$C$4</formula>
    </cfRule>
  </conditionalFormatting>
  <conditionalFormatting sqref="AG58">
    <cfRule type="cellIs" dxfId="23915" priority="748" operator="lessThan">
      <formula>$C$4</formula>
    </cfRule>
  </conditionalFormatting>
  <conditionalFormatting sqref="AG59">
    <cfRule type="cellIs" dxfId="23914" priority="749" operator="lessThan">
      <formula>$C$4</formula>
    </cfRule>
  </conditionalFormatting>
  <conditionalFormatting sqref="AG60">
    <cfRule type="cellIs" dxfId="23913" priority="750" operator="lessThan">
      <formula>$C$4</formula>
    </cfRule>
  </conditionalFormatting>
  <conditionalFormatting sqref="AH11">
    <cfRule type="cellIs" dxfId="23912" priority="751" operator="lessThan">
      <formula>$C$4</formula>
    </cfRule>
  </conditionalFormatting>
  <conditionalFormatting sqref="AH12">
    <cfRule type="cellIs" dxfId="23911" priority="752" operator="lessThan">
      <formula>$C$4</formula>
    </cfRule>
  </conditionalFormatting>
  <conditionalFormatting sqref="AH13">
    <cfRule type="cellIs" dxfId="23910" priority="753" operator="lessThan">
      <formula>$C$4</formula>
    </cfRule>
  </conditionalFormatting>
  <conditionalFormatting sqref="AH14">
    <cfRule type="cellIs" dxfId="23909" priority="754" operator="lessThan">
      <formula>$C$4</formula>
    </cfRule>
  </conditionalFormatting>
  <conditionalFormatting sqref="AH15">
    <cfRule type="cellIs" dxfId="23908" priority="755" operator="lessThan">
      <formula>$C$4</formula>
    </cfRule>
  </conditionalFormatting>
  <conditionalFormatting sqref="AH16">
    <cfRule type="cellIs" dxfId="23907" priority="756" operator="lessThan">
      <formula>$C$4</formula>
    </cfRule>
  </conditionalFormatting>
  <conditionalFormatting sqref="AH17">
    <cfRule type="cellIs" dxfId="23906" priority="757" operator="lessThan">
      <formula>$C$4</formula>
    </cfRule>
  </conditionalFormatting>
  <conditionalFormatting sqref="AH18">
    <cfRule type="cellIs" dxfId="23905" priority="758" operator="lessThan">
      <formula>$C$4</formula>
    </cfRule>
  </conditionalFormatting>
  <conditionalFormatting sqref="AH19">
    <cfRule type="cellIs" dxfId="23904" priority="759" operator="lessThan">
      <formula>$C$4</formula>
    </cfRule>
  </conditionalFormatting>
  <conditionalFormatting sqref="AH20">
    <cfRule type="cellIs" dxfId="23903" priority="760" operator="lessThan">
      <formula>$C$4</formula>
    </cfRule>
  </conditionalFormatting>
  <conditionalFormatting sqref="AH21">
    <cfRule type="cellIs" dxfId="23902" priority="761" operator="lessThan">
      <formula>$C$4</formula>
    </cfRule>
  </conditionalFormatting>
  <conditionalFormatting sqref="AH22">
    <cfRule type="cellIs" dxfId="23901" priority="762" operator="lessThan">
      <formula>$C$4</formula>
    </cfRule>
  </conditionalFormatting>
  <conditionalFormatting sqref="AH23">
    <cfRule type="cellIs" dxfId="23900" priority="763" operator="lessThan">
      <formula>$C$4</formula>
    </cfRule>
  </conditionalFormatting>
  <conditionalFormatting sqref="AH24">
    <cfRule type="cellIs" dxfId="23899" priority="764" operator="lessThan">
      <formula>$C$4</formula>
    </cfRule>
  </conditionalFormatting>
  <conditionalFormatting sqref="AH25">
    <cfRule type="cellIs" dxfId="23898" priority="765" operator="lessThan">
      <formula>$C$4</formula>
    </cfRule>
  </conditionalFormatting>
  <conditionalFormatting sqref="AH26">
    <cfRule type="cellIs" dxfId="23897" priority="766" operator="lessThan">
      <formula>$C$4</formula>
    </cfRule>
  </conditionalFormatting>
  <conditionalFormatting sqref="AH27">
    <cfRule type="cellIs" dxfId="23896" priority="767" operator="lessThan">
      <formula>$C$4</formula>
    </cfRule>
  </conditionalFormatting>
  <conditionalFormatting sqref="AH28">
    <cfRule type="cellIs" dxfId="23895" priority="768" operator="lessThan">
      <formula>$C$4</formula>
    </cfRule>
  </conditionalFormatting>
  <conditionalFormatting sqref="AH29">
    <cfRule type="cellIs" dxfId="23894" priority="769" operator="lessThan">
      <formula>$C$4</formula>
    </cfRule>
  </conditionalFormatting>
  <conditionalFormatting sqref="AH30">
    <cfRule type="cellIs" dxfId="23893" priority="770" operator="lessThan">
      <formula>$C$4</formula>
    </cfRule>
  </conditionalFormatting>
  <conditionalFormatting sqref="AH31">
    <cfRule type="cellIs" dxfId="23892" priority="771" operator="lessThan">
      <formula>$C$4</formula>
    </cfRule>
  </conditionalFormatting>
  <conditionalFormatting sqref="AH32">
    <cfRule type="cellIs" dxfId="23891" priority="772" operator="lessThan">
      <formula>$C$4</formula>
    </cfRule>
  </conditionalFormatting>
  <conditionalFormatting sqref="AH33">
    <cfRule type="cellIs" dxfId="23890" priority="773" operator="lessThan">
      <formula>$C$4</formula>
    </cfRule>
  </conditionalFormatting>
  <conditionalFormatting sqref="AH34">
    <cfRule type="cellIs" dxfId="23889" priority="774" operator="lessThan">
      <formula>$C$4</formula>
    </cfRule>
  </conditionalFormatting>
  <conditionalFormatting sqref="AH35">
    <cfRule type="cellIs" dxfId="23888" priority="775" operator="lessThan">
      <formula>$C$4</formula>
    </cfRule>
  </conditionalFormatting>
  <conditionalFormatting sqref="AH36">
    <cfRule type="cellIs" dxfId="23887" priority="776" operator="lessThan">
      <formula>$C$4</formula>
    </cfRule>
  </conditionalFormatting>
  <conditionalFormatting sqref="AH37">
    <cfRule type="cellIs" dxfId="23886" priority="777" operator="lessThan">
      <formula>$C$4</formula>
    </cfRule>
  </conditionalFormatting>
  <conditionalFormatting sqref="AH38">
    <cfRule type="cellIs" dxfId="23885" priority="778" operator="lessThan">
      <formula>$C$4</formula>
    </cfRule>
  </conditionalFormatting>
  <conditionalFormatting sqref="AH39">
    <cfRule type="cellIs" dxfId="23884" priority="779" operator="lessThan">
      <formula>$C$4</formula>
    </cfRule>
  </conditionalFormatting>
  <conditionalFormatting sqref="AH40">
    <cfRule type="cellIs" dxfId="23883" priority="780" operator="lessThan">
      <formula>$C$4</formula>
    </cfRule>
  </conditionalFormatting>
  <conditionalFormatting sqref="AH41">
    <cfRule type="cellIs" dxfId="23882" priority="781" operator="lessThan">
      <formula>$C$4</formula>
    </cfRule>
  </conditionalFormatting>
  <conditionalFormatting sqref="AH42">
    <cfRule type="cellIs" dxfId="23881" priority="782" operator="lessThan">
      <formula>$C$4</formula>
    </cfRule>
  </conditionalFormatting>
  <conditionalFormatting sqref="AH43">
    <cfRule type="cellIs" dxfId="23880" priority="783" operator="lessThan">
      <formula>$C$4</formula>
    </cfRule>
  </conditionalFormatting>
  <conditionalFormatting sqref="AH44">
    <cfRule type="cellIs" dxfId="23879" priority="784" operator="lessThan">
      <formula>$C$4</formula>
    </cfRule>
  </conditionalFormatting>
  <conditionalFormatting sqref="AH45">
    <cfRule type="cellIs" dxfId="23878" priority="785" operator="lessThan">
      <formula>$C$4</formula>
    </cfRule>
  </conditionalFormatting>
  <conditionalFormatting sqref="AH46">
    <cfRule type="cellIs" dxfId="23877" priority="786" operator="lessThan">
      <formula>$C$4</formula>
    </cfRule>
  </conditionalFormatting>
  <conditionalFormatting sqref="AH47">
    <cfRule type="cellIs" dxfId="23876" priority="787" operator="lessThan">
      <formula>$C$4</formula>
    </cfRule>
  </conditionalFormatting>
  <conditionalFormatting sqref="AH48">
    <cfRule type="cellIs" dxfId="23875" priority="788" operator="lessThan">
      <formula>$C$4</formula>
    </cfRule>
  </conditionalFormatting>
  <conditionalFormatting sqref="AH49">
    <cfRule type="cellIs" dxfId="23874" priority="789" operator="lessThan">
      <formula>$C$4</formula>
    </cfRule>
  </conditionalFormatting>
  <conditionalFormatting sqref="AH50">
    <cfRule type="cellIs" dxfId="23873" priority="790" operator="lessThan">
      <formula>$C$4</formula>
    </cfRule>
  </conditionalFormatting>
  <conditionalFormatting sqref="AH51">
    <cfRule type="cellIs" dxfId="23872" priority="791" operator="lessThan">
      <formula>$C$4</formula>
    </cfRule>
  </conditionalFormatting>
  <conditionalFormatting sqref="AH52">
    <cfRule type="cellIs" dxfId="23871" priority="792" operator="lessThan">
      <formula>$C$4</formula>
    </cfRule>
  </conditionalFormatting>
  <conditionalFormatting sqref="AH53">
    <cfRule type="cellIs" dxfId="23870" priority="793" operator="lessThan">
      <formula>$C$4</formula>
    </cfRule>
  </conditionalFormatting>
  <conditionalFormatting sqref="AH54">
    <cfRule type="cellIs" dxfId="23869" priority="794" operator="lessThan">
      <formula>$C$4</formula>
    </cfRule>
  </conditionalFormatting>
  <conditionalFormatting sqref="AH55">
    <cfRule type="cellIs" dxfId="23868" priority="795" operator="lessThan">
      <formula>$C$4</formula>
    </cfRule>
  </conditionalFormatting>
  <conditionalFormatting sqref="AH56">
    <cfRule type="cellIs" dxfId="23867" priority="796" operator="lessThan">
      <formula>$C$4</formula>
    </cfRule>
  </conditionalFormatting>
  <conditionalFormatting sqref="AH57">
    <cfRule type="cellIs" dxfId="23866" priority="797" operator="lessThan">
      <formula>$C$4</formula>
    </cfRule>
  </conditionalFormatting>
  <conditionalFormatting sqref="AH58">
    <cfRule type="cellIs" dxfId="23865" priority="798" operator="lessThan">
      <formula>$C$4</formula>
    </cfRule>
  </conditionalFormatting>
  <conditionalFormatting sqref="AH59">
    <cfRule type="cellIs" dxfId="23864" priority="799" operator="lessThan">
      <formula>$C$4</formula>
    </cfRule>
  </conditionalFormatting>
  <conditionalFormatting sqref="AH60">
    <cfRule type="cellIs" dxfId="23863" priority="800" operator="lessThan">
      <formula>$C$4</formula>
    </cfRule>
  </conditionalFormatting>
  <conditionalFormatting sqref="AI11">
    <cfRule type="cellIs" dxfId="23862" priority="801" operator="lessThan">
      <formula>$C$4</formula>
    </cfRule>
  </conditionalFormatting>
  <conditionalFormatting sqref="AI12">
    <cfRule type="cellIs" dxfId="23861" priority="802" operator="lessThan">
      <formula>$C$4</formula>
    </cfRule>
  </conditionalFormatting>
  <conditionalFormatting sqref="AI13">
    <cfRule type="cellIs" dxfId="23860" priority="803" operator="lessThan">
      <formula>$C$4</formula>
    </cfRule>
  </conditionalFormatting>
  <conditionalFormatting sqref="AI14">
    <cfRule type="cellIs" dxfId="23859" priority="804" operator="lessThan">
      <formula>$C$4</formula>
    </cfRule>
  </conditionalFormatting>
  <conditionalFormatting sqref="AI15">
    <cfRule type="cellIs" dxfId="23858" priority="805" operator="lessThan">
      <formula>$C$4</formula>
    </cfRule>
  </conditionalFormatting>
  <conditionalFormatting sqref="AI16">
    <cfRule type="cellIs" dxfId="23857" priority="806" operator="lessThan">
      <formula>$C$4</formula>
    </cfRule>
  </conditionalFormatting>
  <conditionalFormatting sqref="AI17">
    <cfRule type="cellIs" dxfId="23856" priority="807" operator="lessThan">
      <formula>$C$4</formula>
    </cfRule>
  </conditionalFormatting>
  <conditionalFormatting sqref="AI18">
    <cfRule type="cellIs" dxfId="23855" priority="808" operator="lessThan">
      <formula>$C$4</formula>
    </cfRule>
  </conditionalFormatting>
  <conditionalFormatting sqref="AI19">
    <cfRule type="cellIs" dxfId="23854" priority="809" operator="lessThan">
      <formula>$C$4</formula>
    </cfRule>
  </conditionalFormatting>
  <conditionalFormatting sqref="AI20">
    <cfRule type="cellIs" dxfId="23853" priority="810" operator="lessThan">
      <formula>$C$4</formula>
    </cfRule>
  </conditionalFormatting>
  <conditionalFormatting sqref="AI21">
    <cfRule type="cellIs" dxfId="23852" priority="811" operator="lessThan">
      <formula>$C$4</formula>
    </cfRule>
  </conditionalFormatting>
  <conditionalFormatting sqref="AI22">
    <cfRule type="cellIs" dxfId="23851" priority="812" operator="lessThan">
      <formula>$C$4</formula>
    </cfRule>
  </conditionalFormatting>
  <conditionalFormatting sqref="AI23">
    <cfRule type="cellIs" dxfId="23850" priority="813" operator="lessThan">
      <formula>$C$4</formula>
    </cfRule>
  </conditionalFormatting>
  <conditionalFormatting sqref="AI24">
    <cfRule type="cellIs" dxfId="23849" priority="814" operator="lessThan">
      <formula>$C$4</formula>
    </cfRule>
  </conditionalFormatting>
  <conditionalFormatting sqref="AI25">
    <cfRule type="cellIs" dxfId="23848" priority="815" operator="lessThan">
      <formula>$C$4</formula>
    </cfRule>
  </conditionalFormatting>
  <conditionalFormatting sqref="AI26">
    <cfRule type="cellIs" dxfId="23847" priority="816" operator="lessThan">
      <formula>$C$4</formula>
    </cfRule>
  </conditionalFormatting>
  <conditionalFormatting sqref="AI27">
    <cfRule type="cellIs" dxfId="23846" priority="817" operator="lessThan">
      <formula>$C$4</formula>
    </cfRule>
  </conditionalFormatting>
  <conditionalFormatting sqref="AI28">
    <cfRule type="cellIs" dxfId="23845" priority="818" operator="lessThan">
      <formula>$C$4</formula>
    </cfRule>
  </conditionalFormatting>
  <conditionalFormatting sqref="AI29">
    <cfRule type="cellIs" dxfId="23844" priority="819" operator="lessThan">
      <formula>$C$4</formula>
    </cfRule>
  </conditionalFormatting>
  <conditionalFormatting sqref="AI30">
    <cfRule type="cellIs" dxfId="23843" priority="820" operator="lessThan">
      <formula>$C$4</formula>
    </cfRule>
  </conditionalFormatting>
  <conditionalFormatting sqref="AI31">
    <cfRule type="cellIs" dxfId="23842" priority="821" operator="lessThan">
      <formula>$C$4</formula>
    </cfRule>
  </conditionalFormatting>
  <conditionalFormatting sqref="AI32">
    <cfRule type="cellIs" dxfId="23841" priority="822" operator="lessThan">
      <formula>$C$4</formula>
    </cfRule>
  </conditionalFormatting>
  <conditionalFormatting sqref="AI33">
    <cfRule type="cellIs" dxfId="23840" priority="823" operator="lessThan">
      <formula>$C$4</formula>
    </cfRule>
  </conditionalFormatting>
  <conditionalFormatting sqref="AI34">
    <cfRule type="cellIs" dxfId="23839" priority="824" operator="lessThan">
      <formula>$C$4</formula>
    </cfRule>
  </conditionalFormatting>
  <conditionalFormatting sqref="AI35">
    <cfRule type="cellIs" dxfId="23838" priority="825" operator="lessThan">
      <formula>$C$4</formula>
    </cfRule>
  </conditionalFormatting>
  <conditionalFormatting sqref="AI36">
    <cfRule type="cellIs" dxfId="23837" priority="826" operator="lessThan">
      <formula>$C$4</formula>
    </cfRule>
  </conditionalFormatting>
  <conditionalFormatting sqref="AI37">
    <cfRule type="cellIs" dxfId="23836" priority="827" operator="lessThan">
      <formula>$C$4</formula>
    </cfRule>
  </conditionalFormatting>
  <conditionalFormatting sqref="AI38">
    <cfRule type="cellIs" dxfId="23835" priority="828" operator="lessThan">
      <formula>$C$4</formula>
    </cfRule>
  </conditionalFormatting>
  <conditionalFormatting sqref="AI39">
    <cfRule type="cellIs" dxfId="23834" priority="829" operator="lessThan">
      <formula>$C$4</formula>
    </cfRule>
  </conditionalFormatting>
  <conditionalFormatting sqref="AI40">
    <cfRule type="cellIs" dxfId="23833" priority="830" operator="lessThan">
      <formula>$C$4</formula>
    </cfRule>
  </conditionalFormatting>
  <conditionalFormatting sqref="AI41">
    <cfRule type="cellIs" dxfId="23832" priority="831" operator="lessThan">
      <formula>$C$4</formula>
    </cfRule>
  </conditionalFormatting>
  <conditionalFormatting sqref="AI42">
    <cfRule type="cellIs" dxfId="23831" priority="832" operator="lessThan">
      <formula>$C$4</formula>
    </cfRule>
  </conditionalFormatting>
  <conditionalFormatting sqref="AI43">
    <cfRule type="cellIs" dxfId="23830" priority="833" operator="lessThan">
      <formula>$C$4</formula>
    </cfRule>
  </conditionalFormatting>
  <conditionalFormatting sqref="AI44">
    <cfRule type="cellIs" dxfId="23829" priority="834" operator="lessThan">
      <formula>$C$4</formula>
    </cfRule>
  </conditionalFormatting>
  <conditionalFormatting sqref="AI45">
    <cfRule type="cellIs" dxfId="23828" priority="835" operator="lessThan">
      <formula>$C$4</formula>
    </cfRule>
  </conditionalFormatting>
  <conditionalFormatting sqref="AI46">
    <cfRule type="cellIs" dxfId="23827" priority="836" operator="lessThan">
      <formula>$C$4</formula>
    </cfRule>
  </conditionalFormatting>
  <conditionalFormatting sqref="AI47">
    <cfRule type="cellIs" dxfId="23826" priority="837" operator="lessThan">
      <formula>$C$4</formula>
    </cfRule>
  </conditionalFormatting>
  <conditionalFormatting sqref="AI48">
    <cfRule type="cellIs" dxfId="23825" priority="838" operator="lessThan">
      <formula>$C$4</formula>
    </cfRule>
  </conditionalFormatting>
  <conditionalFormatting sqref="AI49">
    <cfRule type="cellIs" dxfId="23824" priority="839" operator="lessThan">
      <formula>$C$4</formula>
    </cfRule>
  </conditionalFormatting>
  <conditionalFormatting sqref="AI50">
    <cfRule type="cellIs" dxfId="23823" priority="840" operator="lessThan">
      <formula>$C$4</formula>
    </cfRule>
  </conditionalFormatting>
  <conditionalFormatting sqref="AI51">
    <cfRule type="cellIs" dxfId="23822" priority="841" operator="lessThan">
      <formula>$C$4</formula>
    </cfRule>
  </conditionalFormatting>
  <conditionalFormatting sqref="AI52">
    <cfRule type="cellIs" dxfId="23821" priority="842" operator="lessThan">
      <formula>$C$4</formula>
    </cfRule>
  </conditionalFormatting>
  <conditionalFormatting sqref="AI53">
    <cfRule type="cellIs" dxfId="23820" priority="843" operator="lessThan">
      <formula>$C$4</formula>
    </cfRule>
  </conditionalFormatting>
  <conditionalFormatting sqref="AI54">
    <cfRule type="cellIs" dxfId="23819" priority="844" operator="lessThan">
      <formula>$C$4</formula>
    </cfRule>
  </conditionalFormatting>
  <conditionalFormatting sqref="AI55">
    <cfRule type="cellIs" dxfId="23818" priority="845" operator="lessThan">
      <formula>$C$4</formula>
    </cfRule>
  </conditionalFormatting>
  <conditionalFormatting sqref="AI56">
    <cfRule type="cellIs" dxfId="23817" priority="846" operator="lessThan">
      <formula>$C$4</formula>
    </cfRule>
  </conditionalFormatting>
  <conditionalFormatting sqref="AI57">
    <cfRule type="cellIs" dxfId="23816" priority="847" operator="lessThan">
      <formula>$C$4</formula>
    </cfRule>
  </conditionalFormatting>
  <conditionalFormatting sqref="AI58">
    <cfRule type="cellIs" dxfId="23815" priority="848" operator="lessThan">
      <formula>$C$4</formula>
    </cfRule>
  </conditionalFormatting>
  <conditionalFormatting sqref="AI59">
    <cfRule type="cellIs" dxfId="23814" priority="849" operator="lessThan">
      <formula>$C$4</formula>
    </cfRule>
  </conditionalFormatting>
  <conditionalFormatting sqref="AI60">
    <cfRule type="cellIs" dxfId="23813" priority="850" operator="lessThan">
      <formula>$C$4</formula>
    </cfRule>
  </conditionalFormatting>
  <conditionalFormatting sqref="AJ11">
    <cfRule type="cellIs" dxfId="23812" priority="851" operator="lessThan">
      <formula>$C$4</formula>
    </cfRule>
  </conditionalFormatting>
  <conditionalFormatting sqref="AJ12">
    <cfRule type="cellIs" dxfId="23811" priority="852" operator="lessThan">
      <formula>$C$4</formula>
    </cfRule>
  </conditionalFormatting>
  <conditionalFormatting sqref="AJ13">
    <cfRule type="cellIs" dxfId="23810" priority="853" operator="lessThan">
      <formula>$C$4</formula>
    </cfRule>
  </conditionalFormatting>
  <conditionalFormatting sqref="AJ14">
    <cfRule type="cellIs" dxfId="23809" priority="854" operator="lessThan">
      <formula>$C$4</formula>
    </cfRule>
  </conditionalFormatting>
  <conditionalFormatting sqref="AJ15">
    <cfRule type="cellIs" dxfId="23808" priority="855" operator="lessThan">
      <formula>$C$4</formula>
    </cfRule>
  </conditionalFormatting>
  <conditionalFormatting sqref="AJ16">
    <cfRule type="cellIs" dxfId="23807" priority="856" operator="lessThan">
      <formula>$C$4</formula>
    </cfRule>
  </conditionalFormatting>
  <conditionalFormatting sqref="AJ17">
    <cfRule type="cellIs" dxfId="23806" priority="857" operator="lessThan">
      <formula>$C$4</formula>
    </cfRule>
  </conditionalFormatting>
  <conditionalFormatting sqref="AJ18">
    <cfRule type="cellIs" dxfId="23805" priority="858" operator="lessThan">
      <formula>$C$4</formula>
    </cfRule>
  </conditionalFormatting>
  <conditionalFormatting sqref="AJ19">
    <cfRule type="cellIs" dxfId="23804" priority="859" operator="lessThan">
      <formula>$C$4</formula>
    </cfRule>
  </conditionalFormatting>
  <conditionalFormatting sqref="AJ20">
    <cfRule type="cellIs" dxfId="23803" priority="860" operator="lessThan">
      <formula>$C$4</formula>
    </cfRule>
  </conditionalFormatting>
  <conditionalFormatting sqref="AJ21">
    <cfRule type="cellIs" dxfId="23802" priority="861" operator="lessThan">
      <formula>$C$4</formula>
    </cfRule>
  </conditionalFormatting>
  <conditionalFormatting sqref="AJ22">
    <cfRule type="cellIs" dxfId="23801" priority="862" operator="lessThan">
      <formula>$C$4</formula>
    </cfRule>
  </conditionalFormatting>
  <conditionalFormatting sqref="AJ23">
    <cfRule type="cellIs" dxfId="23800" priority="863" operator="lessThan">
      <formula>$C$4</formula>
    </cfRule>
  </conditionalFormatting>
  <conditionalFormatting sqref="AJ24">
    <cfRule type="cellIs" dxfId="23799" priority="864" operator="lessThan">
      <formula>$C$4</formula>
    </cfRule>
  </conditionalFormatting>
  <conditionalFormatting sqref="AJ25">
    <cfRule type="cellIs" dxfId="23798" priority="865" operator="lessThan">
      <formula>$C$4</formula>
    </cfRule>
  </conditionalFormatting>
  <conditionalFormatting sqref="AJ26">
    <cfRule type="cellIs" dxfId="23797" priority="866" operator="lessThan">
      <formula>$C$4</formula>
    </cfRule>
  </conditionalFormatting>
  <conditionalFormatting sqref="AJ27">
    <cfRule type="cellIs" dxfId="23796" priority="867" operator="lessThan">
      <formula>$C$4</formula>
    </cfRule>
  </conditionalFormatting>
  <conditionalFormatting sqref="AJ28">
    <cfRule type="cellIs" dxfId="23795" priority="868" operator="lessThan">
      <formula>$C$4</formula>
    </cfRule>
  </conditionalFormatting>
  <conditionalFormatting sqref="AJ29">
    <cfRule type="cellIs" dxfId="23794" priority="869" operator="lessThan">
      <formula>$C$4</formula>
    </cfRule>
  </conditionalFormatting>
  <conditionalFormatting sqref="AJ30">
    <cfRule type="cellIs" dxfId="23793" priority="870" operator="lessThan">
      <formula>$C$4</formula>
    </cfRule>
  </conditionalFormatting>
  <conditionalFormatting sqref="AJ31">
    <cfRule type="cellIs" dxfId="23792" priority="871" operator="lessThan">
      <formula>$C$4</formula>
    </cfRule>
  </conditionalFormatting>
  <conditionalFormatting sqref="AJ32">
    <cfRule type="cellIs" dxfId="23791" priority="872" operator="lessThan">
      <formula>$C$4</formula>
    </cfRule>
  </conditionalFormatting>
  <conditionalFormatting sqref="AJ33">
    <cfRule type="cellIs" dxfId="23790" priority="873" operator="lessThan">
      <formula>$C$4</formula>
    </cfRule>
  </conditionalFormatting>
  <conditionalFormatting sqref="AJ34">
    <cfRule type="cellIs" dxfId="23789" priority="874" operator="lessThan">
      <formula>$C$4</formula>
    </cfRule>
  </conditionalFormatting>
  <conditionalFormatting sqref="AJ35">
    <cfRule type="cellIs" dxfId="23788" priority="875" operator="lessThan">
      <formula>$C$4</formula>
    </cfRule>
  </conditionalFormatting>
  <conditionalFormatting sqref="AJ36">
    <cfRule type="cellIs" dxfId="23787" priority="876" operator="lessThan">
      <formula>$C$4</formula>
    </cfRule>
  </conditionalFormatting>
  <conditionalFormatting sqref="AJ37">
    <cfRule type="cellIs" dxfId="23786" priority="877" operator="lessThan">
      <formula>$C$4</formula>
    </cfRule>
  </conditionalFormatting>
  <conditionalFormatting sqref="AJ38">
    <cfRule type="cellIs" dxfId="23785" priority="878" operator="lessThan">
      <formula>$C$4</formula>
    </cfRule>
  </conditionalFormatting>
  <conditionalFormatting sqref="AJ39">
    <cfRule type="cellIs" dxfId="23784" priority="879" operator="lessThan">
      <formula>$C$4</formula>
    </cfRule>
  </conditionalFormatting>
  <conditionalFormatting sqref="AJ40">
    <cfRule type="cellIs" dxfId="23783" priority="880" operator="lessThan">
      <formula>$C$4</formula>
    </cfRule>
  </conditionalFormatting>
  <conditionalFormatting sqref="AJ41">
    <cfRule type="cellIs" dxfId="23782" priority="881" operator="lessThan">
      <formula>$C$4</formula>
    </cfRule>
  </conditionalFormatting>
  <conditionalFormatting sqref="AJ42">
    <cfRule type="cellIs" dxfId="23781" priority="882" operator="lessThan">
      <formula>$C$4</formula>
    </cfRule>
  </conditionalFormatting>
  <conditionalFormatting sqref="AJ43">
    <cfRule type="cellIs" dxfId="23780" priority="883" operator="lessThan">
      <formula>$C$4</formula>
    </cfRule>
  </conditionalFormatting>
  <conditionalFormatting sqref="AJ44">
    <cfRule type="cellIs" dxfId="23779" priority="884" operator="lessThan">
      <formula>$C$4</formula>
    </cfRule>
  </conditionalFormatting>
  <conditionalFormatting sqref="AJ45">
    <cfRule type="cellIs" dxfId="23778" priority="885" operator="lessThan">
      <formula>$C$4</formula>
    </cfRule>
  </conditionalFormatting>
  <conditionalFormatting sqref="AJ46">
    <cfRule type="cellIs" dxfId="23777" priority="886" operator="lessThan">
      <formula>$C$4</formula>
    </cfRule>
  </conditionalFormatting>
  <conditionalFormatting sqref="AJ47">
    <cfRule type="cellIs" dxfId="23776" priority="887" operator="lessThan">
      <formula>$C$4</formula>
    </cfRule>
  </conditionalFormatting>
  <conditionalFormatting sqref="AJ48">
    <cfRule type="cellIs" dxfId="23775" priority="888" operator="lessThan">
      <formula>$C$4</formula>
    </cfRule>
  </conditionalFormatting>
  <conditionalFormatting sqref="AJ49">
    <cfRule type="cellIs" dxfId="23774" priority="889" operator="lessThan">
      <formula>$C$4</formula>
    </cfRule>
  </conditionalFormatting>
  <conditionalFormatting sqref="AJ50">
    <cfRule type="cellIs" dxfId="23773" priority="890" operator="lessThan">
      <formula>$C$4</formula>
    </cfRule>
  </conditionalFormatting>
  <conditionalFormatting sqref="AJ51">
    <cfRule type="cellIs" dxfId="23772" priority="891" operator="lessThan">
      <formula>$C$4</formula>
    </cfRule>
  </conditionalFormatting>
  <conditionalFormatting sqref="AJ52">
    <cfRule type="cellIs" dxfId="23771" priority="892" operator="lessThan">
      <formula>$C$4</formula>
    </cfRule>
  </conditionalFormatting>
  <conditionalFormatting sqref="AJ53">
    <cfRule type="cellIs" dxfId="23770" priority="893" operator="lessThan">
      <formula>$C$4</formula>
    </cfRule>
  </conditionalFormatting>
  <conditionalFormatting sqref="AJ54">
    <cfRule type="cellIs" dxfId="23769" priority="894" operator="lessThan">
      <formula>$C$4</formula>
    </cfRule>
  </conditionalFormatting>
  <conditionalFormatting sqref="AJ55">
    <cfRule type="cellIs" dxfId="23768" priority="895" operator="lessThan">
      <formula>$C$4</formula>
    </cfRule>
  </conditionalFormatting>
  <conditionalFormatting sqref="AJ56">
    <cfRule type="cellIs" dxfId="23767" priority="896" operator="lessThan">
      <formula>$C$4</formula>
    </cfRule>
  </conditionalFormatting>
  <conditionalFormatting sqref="AJ57">
    <cfRule type="cellIs" dxfId="23766" priority="897" operator="lessThan">
      <formula>$C$4</formula>
    </cfRule>
  </conditionalFormatting>
  <conditionalFormatting sqref="AJ58">
    <cfRule type="cellIs" dxfId="23765" priority="898" operator="lessThan">
      <formula>$C$4</formula>
    </cfRule>
  </conditionalFormatting>
  <conditionalFormatting sqref="AJ59">
    <cfRule type="cellIs" dxfId="23764" priority="899" operator="lessThan">
      <formula>$C$4</formula>
    </cfRule>
  </conditionalFormatting>
  <conditionalFormatting sqref="AJ60">
    <cfRule type="cellIs" dxfId="23763" priority="900" operator="lessThan">
      <formula>$C$4</formula>
    </cfRule>
  </conditionalFormatting>
  <conditionalFormatting sqref="AK11">
    <cfRule type="cellIs" dxfId="23762" priority="901" operator="lessThan">
      <formula>$C$4</formula>
    </cfRule>
  </conditionalFormatting>
  <conditionalFormatting sqref="AK12">
    <cfRule type="cellIs" dxfId="23761" priority="902" operator="lessThan">
      <formula>$C$4</formula>
    </cfRule>
  </conditionalFormatting>
  <conditionalFormatting sqref="AK13">
    <cfRule type="cellIs" dxfId="23760" priority="903" operator="lessThan">
      <formula>$C$4</formula>
    </cfRule>
  </conditionalFormatting>
  <conditionalFormatting sqref="AK14">
    <cfRule type="cellIs" dxfId="23759" priority="904" operator="lessThan">
      <formula>$C$4</formula>
    </cfRule>
  </conditionalFormatting>
  <conditionalFormatting sqref="AK15">
    <cfRule type="cellIs" dxfId="23758" priority="905" operator="lessThan">
      <formula>$C$4</formula>
    </cfRule>
  </conditionalFormatting>
  <conditionalFormatting sqref="AK16">
    <cfRule type="cellIs" dxfId="23757" priority="906" operator="lessThan">
      <formula>$C$4</formula>
    </cfRule>
  </conditionalFormatting>
  <conditionalFormatting sqref="AK17">
    <cfRule type="cellIs" dxfId="23756" priority="907" operator="lessThan">
      <formula>$C$4</formula>
    </cfRule>
  </conditionalFormatting>
  <conditionalFormatting sqref="AK18">
    <cfRule type="cellIs" dxfId="23755" priority="908" operator="lessThan">
      <formula>$C$4</formula>
    </cfRule>
  </conditionalFormatting>
  <conditionalFormatting sqref="AK19">
    <cfRule type="cellIs" dxfId="23754" priority="909" operator="lessThan">
      <formula>$C$4</formula>
    </cfRule>
  </conditionalFormatting>
  <conditionalFormatting sqref="AK20">
    <cfRule type="cellIs" dxfId="23753" priority="910" operator="lessThan">
      <formula>$C$4</formula>
    </cfRule>
  </conditionalFormatting>
  <conditionalFormatting sqref="AK21">
    <cfRule type="cellIs" dxfId="23752" priority="911" operator="lessThan">
      <formula>$C$4</formula>
    </cfRule>
  </conditionalFormatting>
  <conditionalFormatting sqref="AK22">
    <cfRule type="cellIs" dxfId="23751" priority="912" operator="lessThan">
      <formula>$C$4</formula>
    </cfRule>
  </conditionalFormatting>
  <conditionalFormatting sqref="AK23">
    <cfRule type="cellIs" dxfId="23750" priority="913" operator="lessThan">
      <formula>$C$4</formula>
    </cfRule>
  </conditionalFormatting>
  <conditionalFormatting sqref="AK24">
    <cfRule type="cellIs" dxfId="23749" priority="914" operator="lessThan">
      <formula>$C$4</formula>
    </cfRule>
  </conditionalFormatting>
  <conditionalFormatting sqref="AK25">
    <cfRule type="cellIs" dxfId="23748" priority="915" operator="lessThan">
      <formula>$C$4</formula>
    </cfRule>
  </conditionalFormatting>
  <conditionalFormatting sqref="AK26">
    <cfRule type="cellIs" dxfId="23747" priority="916" operator="lessThan">
      <formula>$C$4</formula>
    </cfRule>
  </conditionalFormatting>
  <conditionalFormatting sqref="AK27">
    <cfRule type="cellIs" dxfId="23746" priority="917" operator="lessThan">
      <formula>$C$4</formula>
    </cfRule>
  </conditionalFormatting>
  <conditionalFormatting sqref="AK28">
    <cfRule type="cellIs" dxfId="23745" priority="918" operator="lessThan">
      <formula>$C$4</formula>
    </cfRule>
  </conditionalFormatting>
  <conditionalFormatting sqref="AK29">
    <cfRule type="cellIs" dxfId="23744" priority="919" operator="lessThan">
      <formula>$C$4</formula>
    </cfRule>
  </conditionalFormatting>
  <conditionalFormatting sqref="AK30">
    <cfRule type="cellIs" dxfId="23743" priority="920" operator="lessThan">
      <formula>$C$4</formula>
    </cfRule>
  </conditionalFormatting>
  <conditionalFormatting sqref="AK31">
    <cfRule type="cellIs" dxfId="23742" priority="921" operator="lessThan">
      <formula>$C$4</formula>
    </cfRule>
  </conditionalFormatting>
  <conditionalFormatting sqref="AK32">
    <cfRule type="cellIs" dxfId="23741" priority="922" operator="lessThan">
      <formula>$C$4</formula>
    </cfRule>
  </conditionalFormatting>
  <conditionalFormatting sqref="AK33">
    <cfRule type="cellIs" dxfId="23740" priority="923" operator="lessThan">
      <formula>$C$4</formula>
    </cfRule>
  </conditionalFormatting>
  <conditionalFormatting sqref="AK34">
    <cfRule type="cellIs" dxfId="23739" priority="924" operator="lessThan">
      <formula>$C$4</formula>
    </cfRule>
  </conditionalFormatting>
  <conditionalFormatting sqref="AK35">
    <cfRule type="cellIs" dxfId="23738" priority="925" operator="lessThan">
      <formula>$C$4</formula>
    </cfRule>
  </conditionalFormatting>
  <conditionalFormatting sqref="AK36">
    <cfRule type="cellIs" dxfId="23737" priority="926" operator="lessThan">
      <formula>$C$4</formula>
    </cfRule>
  </conditionalFormatting>
  <conditionalFormatting sqref="AK37">
    <cfRule type="cellIs" dxfId="23736" priority="927" operator="lessThan">
      <formula>$C$4</formula>
    </cfRule>
  </conditionalFormatting>
  <conditionalFormatting sqref="AK38">
    <cfRule type="cellIs" dxfId="23735" priority="928" operator="lessThan">
      <formula>$C$4</formula>
    </cfRule>
  </conditionalFormatting>
  <conditionalFormatting sqref="AK39">
    <cfRule type="cellIs" dxfId="23734" priority="929" operator="lessThan">
      <formula>$C$4</formula>
    </cfRule>
  </conditionalFormatting>
  <conditionalFormatting sqref="AK40">
    <cfRule type="cellIs" dxfId="23733" priority="930" operator="lessThan">
      <formula>$C$4</formula>
    </cfRule>
  </conditionalFormatting>
  <conditionalFormatting sqref="AK41">
    <cfRule type="cellIs" dxfId="23732" priority="931" operator="lessThan">
      <formula>$C$4</formula>
    </cfRule>
  </conditionalFormatting>
  <conditionalFormatting sqref="AK42">
    <cfRule type="cellIs" dxfId="23731" priority="932" operator="lessThan">
      <formula>$C$4</formula>
    </cfRule>
  </conditionalFormatting>
  <conditionalFormatting sqref="AK43">
    <cfRule type="cellIs" dxfId="23730" priority="933" operator="lessThan">
      <formula>$C$4</formula>
    </cfRule>
  </conditionalFormatting>
  <conditionalFormatting sqref="AK44">
    <cfRule type="cellIs" dxfId="23729" priority="934" operator="lessThan">
      <formula>$C$4</formula>
    </cfRule>
  </conditionalFormatting>
  <conditionalFormatting sqref="AK45">
    <cfRule type="cellIs" dxfId="23728" priority="935" operator="lessThan">
      <formula>$C$4</formula>
    </cfRule>
  </conditionalFormatting>
  <conditionalFormatting sqref="AK46">
    <cfRule type="cellIs" dxfId="23727" priority="936" operator="lessThan">
      <formula>$C$4</formula>
    </cfRule>
  </conditionalFormatting>
  <conditionalFormatting sqref="AK47">
    <cfRule type="cellIs" dxfId="23726" priority="937" operator="lessThan">
      <formula>$C$4</formula>
    </cfRule>
  </conditionalFormatting>
  <conditionalFormatting sqref="AK48">
    <cfRule type="cellIs" dxfId="23725" priority="938" operator="lessThan">
      <formula>$C$4</formula>
    </cfRule>
  </conditionalFormatting>
  <conditionalFormatting sqref="AK49">
    <cfRule type="cellIs" dxfId="23724" priority="939" operator="lessThan">
      <formula>$C$4</formula>
    </cfRule>
  </conditionalFormatting>
  <conditionalFormatting sqref="AK50">
    <cfRule type="cellIs" dxfId="23723" priority="940" operator="lessThan">
      <formula>$C$4</formula>
    </cfRule>
  </conditionalFormatting>
  <conditionalFormatting sqref="AK51">
    <cfRule type="cellIs" dxfId="23722" priority="941" operator="lessThan">
      <formula>$C$4</formula>
    </cfRule>
  </conditionalFormatting>
  <conditionalFormatting sqref="AK52">
    <cfRule type="cellIs" dxfId="23721" priority="942" operator="lessThan">
      <formula>$C$4</formula>
    </cfRule>
  </conditionalFormatting>
  <conditionalFormatting sqref="AK53">
    <cfRule type="cellIs" dxfId="23720" priority="943" operator="lessThan">
      <formula>$C$4</formula>
    </cfRule>
  </conditionalFormatting>
  <conditionalFormatting sqref="AK54">
    <cfRule type="cellIs" dxfId="23719" priority="944" operator="lessThan">
      <formula>$C$4</formula>
    </cfRule>
  </conditionalFormatting>
  <conditionalFormatting sqref="AK55">
    <cfRule type="cellIs" dxfId="23718" priority="945" operator="lessThan">
      <formula>$C$4</formula>
    </cfRule>
  </conditionalFormatting>
  <conditionalFormatting sqref="AK56">
    <cfRule type="cellIs" dxfId="23717" priority="946" operator="lessThan">
      <formula>$C$4</formula>
    </cfRule>
  </conditionalFormatting>
  <conditionalFormatting sqref="AK57">
    <cfRule type="cellIs" dxfId="23716" priority="947" operator="lessThan">
      <formula>$C$4</formula>
    </cfRule>
  </conditionalFormatting>
  <conditionalFormatting sqref="AK58">
    <cfRule type="cellIs" dxfId="23715" priority="948" operator="lessThan">
      <formula>$C$4</formula>
    </cfRule>
  </conditionalFormatting>
  <conditionalFormatting sqref="AK59">
    <cfRule type="cellIs" dxfId="23714" priority="949" operator="lessThan">
      <formula>$C$4</formula>
    </cfRule>
  </conditionalFormatting>
  <conditionalFormatting sqref="AK60">
    <cfRule type="cellIs" dxfId="23713" priority="950" operator="lessThan">
      <formula>$C$4</formula>
    </cfRule>
  </conditionalFormatting>
  <conditionalFormatting sqref="AL11">
    <cfRule type="cellIs" dxfId="23712" priority="951" operator="lessThan">
      <formula>$C$4</formula>
    </cfRule>
  </conditionalFormatting>
  <conditionalFormatting sqref="AL12">
    <cfRule type="cellIs" dxfId="23711" priority="952" operator="lessThan">
      <formula>$C$4</formula>
    </cfRule>
  </conditionalFormatting>
  <conditionalFormatting sqref="AL13">
    <cfRule type="cellIs" dxfId="23710" priority="953" operator="lessThan">
      <formula>$C$4</formula>
    </cfRule>
  </conditionalFormatting>
  <conditionalFormatting sqref="AL14">
    <cfRule type="cellIs" dxfId="23709" priority="954" operator="lessThan">
      <formula>$C$4</formula>
    </cfRule>
  </conditionalFormatting>
  <conditionalFormatting sqref="AL15">
    <cfRule type="cellIs" dxfId="23708" priority="955" operator="lessThan">
      <formula>$C$4</formula>
    </cfRule>
  </conditionalFormatting>
  <conditionalFormatting sqref="AL16">
    <cfRule type="cellIs" dxfId="23707" priority="956" operator="lessThan">
      <formula>$C$4</formula>
    </cfRule>
  </conditionalFormatting>
  <conditionalFormatting sqref="AL17">
    <cfRule type="cellIs" dxfId="23706" priority="957" operator="lessThan">
      <formula>$C$4</formula>
    </cfRule>
  </conditionalFormatting>
  <conditionalFormatting sqref="AL18">
    <cfRule type="cellIs" dxfId="23705" priority="958" operator="lessThan">
      <formula>$C$4</formula>
    </cfRule>
  </conditionalFormatting>
  <conditionalFormatting sqref="AL19">
    <cfRule type="cellIs" dxfId="23704" priority="959" operator="lessThan">
      <formula>$C$4</formula>
    </cfRule>
  </conditionalFormatting>
  <conditionalFormatting sqref="AL20">
    <cfRule type="cellIs" dxfId="23703" priority="960" operator="lessThan">
      <formula>$C$4</formula>
    </cfRule>
  </conditionalFormatting>
  <conditionalFormatting sqref="AL21">
    <cfRule type="cellIs" dxfId="23702" priority="961" operator="lessThan">
      <formula>$C$4</formula>
    </cfRule>
  </conditionalFormatting>
  <conditionalFormatting sqref="AL22">
    <cfRule type="cellIs" dxfId="23701" priority="962" operator="lessThan">
      <formula>$C$4</formula>
    </cfRule>
  </conditionalFormatting>
  <conditionalFormatting sqref="AL23">
    <cfRule type="cellIs" dxfId="23700" priority="963" operator="lessThan">
      <formula>$C$4</formula>
    </cfRule>
  </conditionalFormatting>
  <conditionalFormatting sqref="AL24">
    <cfRule type="cellIs" dxfId="23699" priority="964" operator="lessThan">
      <formula>$C$4</formula>
    </cfRule>
  </conditionalFormatting>
  <conditionalFormatting sqref="AL25">
    <cfRule type="cellIs" dxfId="23698" priority="965" operator="lessThan">
      <formula>$C$4</formula>
    </cfRule>
  </conditionalFormatting>
  <conditionalFormatting sqref="AL26">
    <cfRule type="cellIs" dxfId="23697" priority="966" operator="lessThan">
      <formula>$C$4</formula>
    </cfRule>
  </conditionalFormatting>
  <conditionalFormatting sqref="AL27">
    <cfRule type="cellIs" dxfId="23696" priority="967" operator="lessThan">
      <formula>$C$4</formula>
    </cfRule>
  </conditionalFormatting>
  <conditionalFormatting sqref="AL28">
    <cfRule type="cellIs" dxfId="23695" priority="968" operator="lessThan">
      <formula>$C$4</formula>
    </cfRule>
  </conditionalFormatting>
  <conditionalFormatting sqref="AL29">
    <cfRule type="cellIs" dxfId="23694" priority="969" operator="lessThan">
      <formula>$C$4</formula>
    </cfRule>
  </conditionalFormatting>
  <conditionalFormatting sqref="AL30">
    <cfRule type="cellIs" dxfId="23693" priority="970" operator="lessThan">
      <formula>$C$4</formula>
    </cfRule>
  </conditionalFormatting>
  <conditionalFormatting sqref="AL31">
    <cfRule type="cellIs" dxfId="23692" priority="971" operator="lessThan">
      <formula>$C$4</formula>
    </cfRule>
  </conditionalFormatting>
  <conditionalFormatting sqref="AL32">
    <cfRule type="cellIs" dxfId="23691" priority="972" operator="lessThan">
      <formula>$C$4</formula>
    </cfRule>
  </conditionalFormatting>
  <conditionalFormatting sqref="AL33">
    <cfRule type="cellIs" dxfId="23690" priority="973" operator="lessThan">
      <formula>$C$4</formula>
    </cfRule>
  </conditionalFormatting>
  <conditionalFormatting sqref="AL34">
    <cfRule type="cellIs" dxfId="23689" priority="974" operator="lessThan">
      <formula>$C$4</formula>
    </cfRule>
  </conditionalFormatting>
  <conditionalFormatting sqref="AL35">
    <cfRule type="cellIs" dxfId="23688" priority="975" operator="lessThan">
      <formula>$C$4</formula>
    </cfRule>
  </conditionalFormatting>
  <conditionalFormatting sqref="AL36">
    <cfRule type="cellIs" dxfId="23687" priority="976" operator="lessThan">
      <formula>$C$4</formula>
    </cfRule>
  </conditionalFormatting>
  <conditionalFormatting sqref="AL37">
    <cfRule type="cellIs" dxfId="23686" priority="977" operator="lessThan">
      <formula>$C$4</formula>
    </cfRule>
  </conditionalFormatting>
  <conditionalFormatting sqref="AL38">
    <cfRule type="cellIs" dxfId="23685" priority="978" operator="lessThan">
      <formula>$C$4</formula>
    </cfRule>
  </conditionalFormatting>
  <conditionalFormatting sqref="AL39">
    <cfRule type="cellIs" dxfId="23684" priority="979" operator="lessThan">
      <formula>$C$4</formula>
    </cfRule>
  </conditionalFormatting>
  <conditionalFormatting sqref="AL40">
    <cfRule type="cellIs" dxfId="23683" priority="980" operator="lessThan">
      <formula>$C$4</formula>
    </cfRule>
  </conditionalFormatting>
  <conditionalFormatting sqref="AL41">
    <cfRule type="cellIs" dxfId="23682" priority="981" operator="lessThan">
      <formula>$C$4</formula>
    </cfRule>
  </conditionalFormatting>
  <conditionalFormatting sqref="AL42">
    <cfRule type="cellIs" dxfId="23681" priority="982" operator="lessThan">
      <formula>$C$4</formula>
    </cfRule>
  </conditionalFormatting>
  <conditionalFormatting sqref="AL43">
    <cfRule type="cellIs" dxfId="23680" priority="983" operator="lessThan">
      <formula>$C$4</formula>
    </cfRule>
  </conditionalFormatting>
  <conditionalFormatting sqref="AL44">
    <cfRule type="cellIs" dxfId="23679" priority="984" operator="lessThan">
      <formula>$C$4</formula>
    </cfRule>
  </conditionalFormatting>
  <conditionalFormatting sqref="AL45">
    <cfRule type="cellIs" dxfId="23678" priority="985" operator="lessThan">
      <formula>$C$4</formula>
    </cfRule>
  </conditionalFormatting>
  <conditionalFormatting sqref="AL46">
    <cfRule type="cellIs" dxfId="23677" priority="986" operator="lessThan">
      <formula>$C$4</formula>
    </cfRule>
  </conditionalFormatting>
  <conditionalFormatting sqref="AL47">
    <cfRule type="cellIs" dxfId="23676" priority="987" operator="lessThan">
      <formula>$C$4</formula>
    </cfRule>
  </conditionalFormatting>
  <conditionalFormatting sqref="AL48">
    <cfRule type="cellIs" dxfId="23675" priority="988" operator="lessThan">
      <formula>$C$4</formula>
    </cfRule>
  </conditionalFormatting>
  <conditionalFormatting sqref="AL49">
    <cfRule type="cellIs" dxfId="23674" priority="989" operator="lessThan">
      <formula>$C$4</formula>
    </cfRule>
  </conditionalFormatting>
  <conditionalFormatting sqref="AL50">
    <cfRule type="cellIs" dxfId="23673" priority="990" operator="lessThan">
      <formula>$C$4</formula>
    </cfRule>
  </conditionalFormatting>
  <conditionalFormatting sqref="AL51">
    <cfRule type="cellIs" dxfId="23672" priority="991" operator="lessThan">
      <formula>$C$4</formula>
    </cfRule>
  </conditionalFormatting>
  <conditionalFormatting sqref="AL52">
    <cfRule type="cellIs" dxfId="23671" priority="992" operator="lessThan">
      <formula>$C$4</formula>
    </cfRule>
  </conditionalFormatting>
  <conditionalFormatting sqref="AL53">
    <cfRule type="cellIs" dxfId="23670" priority="993" operator="lessThan">
      <formula>$C$4</formula>
    </cfRule>
  </conditionalFormatting>
  <conditionalFormatting sqref="AL54">
    <cfRule type="cellIs" dxfId="23669" priority="994" operator="lessThan">
      <formula>$C$4</formula>
    </cfRule>
  </conditionalFormatting>
  <conditionalFormatting sqref="AL55">
    <cfRule type="cellIs" dxfId="23668" priority="995" operator="lessThan">
      <formula>$C$4</formula>
    </cfRule>
  </conditionalFormatting>
  <conditionalFormatting sqref="AL56">
    <cfRule type="cellIs" dxfId="23667" priority="996" operator="lessThan">
      <formula>$C$4</formula>
    </cfRule>
  </conditionalFormatting>
  <conditionalFormatting sqref="AL57">
    <cfRule type="cellIs" dxfId="23666" priority="997" operator="lessThan">
      <formula>$C$4</formula>
    </cfRule>
  </conditionalFormatting>
  <conditionalFormatting sqref="AL58">
    <cfRule type="cellIs" dxfId="23665" priority="998" operator="lessThan">
      <formula>$C$4</formula>
    </cfRule>
  </conditionalFormatting>
  <conditionalFormatting sqref="AL59">
    <cfRule type="cellIs" dxfId="23664" priority="999" operator="lessThan">
      <formula>$C$4</formula>
    </cfRule>
  </conditionalFormatting>
  <conditionalFormatting sqref="AL60">
    <cfRule type="cellIs" dxfId="23663" priority="1000" operator="lessThan">
      <formula>$C$4</formula>
    </cfRule>
  </conditionalFormatting>
  <conditionalFormatting sqref="AM11">
    <cfRule type="cellIs" dxfId="23662" priority="1001" operator="lessThan">
      <formula>$C$4</formula>
    </cfRule>
  </conditionalFormatting>
  <conditionalFormatting sqref="AM12">
    <cfRule type="cellIs" dxfId="23661" priority="1002" operator="lessThan">
      <formula>$C$4</formula>
    </cfRule>
  </conditionalFormatting>
  <conditionalFormatting sqref="AM13">
    <cfRule type="cellIs" dxfId="23660" priority="1003" operator="lessThan">
      <formula>$C$4</formula>
    </cfRule>
  </conditionalFormatting>
  <conditionalFormatting sqref="AM14">
    <cfRule type="cellIs" dxfId="23659" priority="1004" operator="lessThan">
      <formula>$C$4</formula>
    </cfRule>
  </conditionalFormatting>
  <conditionalFormatting sqref="AM15">
    <cfRule type="cellIs" dxfId="23658" priority="1005" operator="lessThan">
      <formula>$C$4</formula>
    </cfRule>
  </conditionalFormatting>
  <conditionalFormatting sqref="AM16">
    <cfRule type="cellIs" dxfId="23657" priority="1006" operator="lessThan">
      <formula>$C$4</formula>
    </cfRule>
  </conditionalFormatting>
  <conditionalFormatting sqref="AM17">
    <cfRule type="cellIs" dxfId="23656" priority="1007" operator="lessThan">
      <formula>$C$4</formula>
    </cfRule>
  </conditionalFormatting>
  <conditionalFormatting sqref="AM18">
    <cfRule type="cellIs" dxfId="23655" priority="1008" operator="lessThan">
      <formula>$C$4</formula>
    </cfRule>
  </conditionalFormatting>
  <conditionalFormatting sqref="AM19">
    <cfRule type="cellIs" dxfId="23654" priority="1009" operator="lessThan">
      <formula>$C$4</formula>
    </cfRule>
  </conditionalFormatting>
  <conditionalFormatting sqref="AM20">
    <cfRule type="cellIs" dxfId="23653" priority="1010" operator="lessThan">
      <formula>$C$4</formula>
    </cfRule>
  </conditionalFormatting>
  <conditionalFormatting sqref="AM21">
    <cfRule type="cellIs" dxfId="23652" priority="1011" operator="lessThan">
      <formula>$C$4</formula>
    </cfRule>
  </conditionalFormatting>
  <conditionalFormatting sqref="AM22">
    <cfRule type="cellIs" dxfId="23651" priority="1012" operator="lessThan">
      <formula>$C$4</formula>
    </cfRule>
  </conditionalFormatting>
  <conditionalFormatting sqref="AM23">
    <cfRule type="cellIs" dxfId="23650" priority="1013" operator="lessThan">
      <formula>$C$4</formula>
    </cfRule>
  </conditionalFormatting>
  <conditionalFormatting sqref="AM24">
    <cfRule type="cellIs" dxfId="23649" priority="1014" operator="lessThan">
      <formula>$C$4</formula>
    </cfRule>
  </conditionalFormatting>
  <conditionalFormatting sqref="AM25">
    <cfRule type="cellIs" dxfId="23648" priority="1015" operator="lessThan">
      <formula>$C$4</formula>
    </cfRule>
  </conditionalFormatting>
  <conditionalFormatting sqref="AM26">
    <cfRule type="cellIs" dxfId="23647" priority="1016" operator="lessThan">
      <formula>$C$4</formula>
    </cfRule>
  </conditionalFormatting>
  <conditionalFormatting sqref="AM27">
    <cfRule type="cellIs" dxfId="23646" priority="1017" operator="lessThan">
      <formula>$C$4</formula>
    </cfRule>
  </conditionalFormatting>
  <conditionalFormatting sqref="AM28">
    <cfRule type="cellIs" dxfId="23645" priority="1018" operator="lessThan">
      <formula>$C$4</formula>
    </cfRule>
  </conditionalFormatting>
  <conditionalFormatting sqref="AM29">
    <cfRule type="cellIs" dxfId="23644" priority="1019" operator="lessThan">
      <formula>$C$4</formula>
    </cfRule>
  </conditionalFormatting>
  <conditionalFormatting sqref="AM30">
    <cfRule type="cellIs" dxfId="23643" priority="1020" operator="lessThan">
      <formula>$C$4</formula>
    </cfRule>
  </conditionalFormatting>
  <conditionalFormatting sqref="AM31">
    <cfRule type="cellIs" dxfId="23642" priority="1021" operator="lessThan">
      <formula>$C$4</formula>
    </cfRule>
  </conditionalFormatting>
  <conditionalFormatting sqref="AM32">
    <cfRule type="cellIs" dxfId="23641" priority="1022" operator="lessThan">
      <formula>$C$4</formula>
    </cfRule>
  </conditionalFormatting>
  <conditionalFormatting sqref="AM33">
    <cfRule type="cellIs" dxfId="23640" priority="1023" operator="lessThan">
      <formula>$C$4</formula>
    </cfRule>
  </conditionalFormatting>
  <conditionalFormatting sqref="AM34">
    <cfRule type="cellIs" dxfId="23639" priority="1024" operator="lessThan">
      <formula>$C$4</formula>
    </cfRule>
  </conditionalFormatting>
  <conditionalFormatting sqref="AM35">
    <cfRule type="cellIs" dxfId="23638" priority="1025" operator="lessThan">
      <formula>$C$4</formula>
    </cfRule>
  </conditionalFormatting>
  <conditionalFormatting sqref="AM36">
    <cfRule type="cellIs" dxfId="23637" priority="1026" operator="lessThan">
      <formula>$C$4</formula>
    </cfRule>
  </conditionalFormatting>
  <conditionalFormatting sqref="AM37">
    <cfRule type="cellIs" dxfId="23636" priority="1027" operator="lessThan">
      <formula>$C$4</formula>
    </cfRule>
  </conditionalFormatting>
  <conditionalFormatting sqref="AM38">
    <cfRule type="cellIs" dxfId="23635" priority="1028" operator="lessThan">
      <formula>$C$4</formula>
    </cfRule>
  </conditionalFormatting>
  <conditionalFormatting sqref="AM39">
    <cfRule type="cellIs" dxfId="23634" priority="1029" operator="lessThan">
      <formula>$C$4</formula>
    </cfRule>
  </conditionalFormatting>
  <conditionalFormatting sqref="AM40">
    <cfRule type="cellIs" dxfId="23633" priority="1030" operator="lessThan">
      <formula>$C$4</formula>
    </cfRule>
  </conditionalFormatting>
  <conditionalFormatting sqref="AM41">
    <cfRule type="cellIs" dxfId="23632" priority="1031" operator="lessThan">
      <formula>$C$4</formula>
    </cfRule>
  </conditionalFormatting>
  <conditionalFormatting sqref="AM42">
    <cfRule type="cellIs" dxfId="23631" priority="1032" operator="lessThan">
      <formula>$C$4</formula>
    </cfRule>
  </conditionalFormatting>
  <conditionalFormatting sqref="AM43">
    <cfRule type="cellIs" dxfId="23630" priority="1033" operator="lessThan">
      <formula>$C$4</formula>
    </cfRule>
  </conditionalFormatting>
  <conditionalFormatting sqref="AM44">
    <cfRule type="cellIs" dxfId="23629" priority="1034" operator="lessThan">
      <formula>$C$4</formula>
    </cfRule>
  </conditionalFormatting>
  <conditionalFormatting sqref="AM45">
    <cfRule type="cellIs" dxfId="23628" priority="1035" operator="lessThan">
      <formula>$C$4</formula>
    </cfRule>
  </conditionalFormatting>
  <conditionalFormatting sqref="AM46">
    <cfRule type="cellIs" dxfId="23627" priority="1036" operator="lessThan">
      <formula>$C$4</formula>
    </cfRule>
  </conditionalFormatting>
  <conditionalFormatting sqref="AM47">
    <cfRule type="cellIs" dxfId="23626" priority="1037" operator="lessThan">
      <formula>$C$4</formula>
    </cfRule>
  </conditionalFormatting>
  <conditionalFormatting sqref="AM48">
    <cfRule type="cellIs" dxfId="23625" priority="1038" operator="lessThan">
      <formula>$C$4</formula>
    </cfRule>
  </conditionalFormatting>
  <conditionalFormatting sqref="AM49">
    <cfRule type="cellIs" dxfId="23624" priority="1039" operator="lessThan">
      <formula>$C$4</formula>
    </cfRule>
  </conditionalFormatting>
  <conditionalFormatting sqref="AM50">
    <cfRule type="cellIs" dxfId="23623" priority="1040" operator="lessThan">
      <formula>$C$4</formula>
    </cfRule>
  </conditionalFormatting>
  <conditionalFormatting sqref="AM51">
    <cfRule type="cellIs" dxfId="23622" priority="1041" operator="lessThan">
      <formula>$C$4</formula>
    </cfRule>
  </conditionalFormatting>
  <conditionalFormatting sqref="AM52">
    <cfRule type="cellIs" dxfId="23621" priority="1042" operator="lessThan">
      <formula>$C$4</formula>
    </cfRule>
  </conditionalFormatting>
  <conditionalFormatting sqref="AM53">
    <cfRule type="cellIs" dxfId="23620" priority="1043" operator="lessThan">
      <formula>$C$4</formula>
    </cfRule>
  </conditionalFormatting>
  <conditionalFormatting sqref="AM54">
    <cfRule type="cellIs" dxfId="23619" priority="1044" operator="lessThan">
      <formula>$C$4</formula>
    </cfRule>
  </conditionalFormatting>
  <conditionalFormatting sqref="AM55">
    <cfRule type="cellIs" dxfId="23618" priority="1045" operator="lessThan">
      <formula>$C$4</formula>
    </cfRule>
  </conditionalFormatting>
  <conditionalFormatting sqref="AM56">
    <cfRule type="cellIs" dxfId="23617" priority="1046" operator="lessThan">
      <formula>$C$4</formula>
    </cfRule>
  </conditionalFormatting>
  <conditionalFormatting sqref="AM57">
    <cfRule type="cellIs" dxfId="23616" priority="1047" operator="lessThan">
      <formula>$C$4</formula>
    </cfRule>
  </conditionalFormatting>
  <conditionalFormatting sqref="AM58">
    <cfRule type="cellIs" dxfId="23615" priority="1048" operator="lessThan">
      <formula>$C$4</formula>
    </cfRule>
  </conditionalFormatting>
  <conditionalFormatting sqref="AM59">
    <cfRule type="cellIs" dxfId="23614" priority="1049" operator="lessThan">
      <formula>$C$4</formula>
    </cfRule>
  </conditionalFormatting>
  <conditionalFormatting sqref="AM60">
    <cfRule type="cellIs" dxfId="23613" priority="1050" operator="lessThan">
      <formula>$C$4</formula>
    </cfRule>
  </conditionalFormatting>
  <conditionalFormatting sqref="AN11">
    <cfRule type="cellIs" dxfId="23612" priority="1051" operator="lessThan">
      <formula>$C$4</formula>
    </cfRule>
  </conditionalFormatting>
  <conditionalFormatting sqref="AN12">
    <cfRule type="cellIs" dxfId="23611" priority="1052" operator="lessThan">
      <formula>$C$4</formula>
    </cfRule>
  </conditionalFormatting>
  <conditionalFormatting sqref="AN13">
    <cfRule type="cellIs" dxfId="23610" priority="1053" operator="lessThan">
      <formula>$C$4</formula>
    </cfRule>
  </conditionalFormatting>
  <conditionalFormatting sqref="AN14">
    <cfRule type="cellIs" dxfId="23609" priority="1054" operator="lessThan">
      <formula>$C$4</formula>
    </cfRule>
  </conditionalFormatting>
  <conditionalFormatting sqref="AN15">
    <cfRule type="cellIs" dxfId="23608" priority="1055" operator="lessThan">
      <formula>$C$4</formula>
    </cfRule>
  </conditionalFormatting>
  <conditionalFormatting sqref="AN16">
    <cfRule type="cellIs" dxfId="23607" priority="1056" operator="lessThan">
      <formula>$C$4</formula>
    </cfRule>
  </conditionalFormatting>
  <conditionalFormatting sqref="AN17">
    <cfRule type="cellIs" dxfId="23606" priority="1057" operator="lessThan">
      <formula>$C$4</formula>
    </cfRule>
  </conditionalFormatting>
  <conditionalFormatting sqref="AN18">
    <cfRule type="cellIs" dxfId="23605" priority="1058" operator="lessThan">
      <formula>$C$4</formula>
    </cfRule>
  </conditionalFormatting>
  <conditionalFormatting sqref="AN19">
    <cfRule type="cellIs" dxfId="23604" priority="1059" operator="lessThan">
      <formula>$C$4</formula>
    </cfRule>
  </conditionalFormatting>
  <conditionalFormatting sqref="AN20">
    <cfRule type="cellIs" dxfId="23603" priority="1060" operator="lessThan">
      <formula>$C$4</formula>
    </cfRule>
  </conditionalFormatting>
  <conditionalFormatting sqref="AN21">
    <cfRule type="cellIs" dxfId="23602" priority="1061" operator="lessThan">
      <formula>$C$4</formula>
    </cfRule>
  </conditionalFormatting>
  <conditionalFormatting sqref="AN22">
    <cfRule type="cellIs" dxfId="23601" priority="1062" operator="lessThan">
      <formula>$C$4</formula>
    </cfRule>
  </conditionalFormatting>
  <conditionalFormatting sqref="AN23">
    <cfRule type="cellIs" dxfId="23600" priority="1063" operator="lessThan">
      <formula>$C$4</formula>
    </cfRule>
  </conditionalFormatting>
  <conditionalFormatting sqref="AN24">
    <cfRule type="cellIs" dxfId="23599" priority="1064" operator="lessThan">
      <formula>$C$4</formula>
    </cfRule>
  </conditionalFormatting>
  <conditionalFormatting sqref="AN25">
    <cfRule type="cellIs" dxfId="23598" priority="1065" operator="lessThan">
      <formula>$C$4</formula>
    </cfRule>
  </conditionalFormatting>
  <conditionalFormatting sqref="AN26">
    <cfRule type="cellIs" dxfId="23597" priority="1066" operator="lessThan">
      <formula>$C$4</formula>
    </cfRule>
  </conditionalFormatting>
  <conditionalFormatting sqref="AN27">
    <cfRule type="cellIs" dxfId="23596" priority="1067" operator="lessThan">
      <formula>$C$4</formula>
    </cfRule>
  </conditionalFormatting>
  <conditionalFormatting sqref="AN28">
    <cfRule type="cellIs" dxfId="23595" priority="1068" operator="lessThan">
      <formula>$C$4</formula>
    </cfRule>
  </conditionalFormatting>
  <conditionalFormatting sqref="AN29">
    <cfRule type="cellIs" dxfId="23594" priority="1069" operator="lessThan">
      <formula>$C$4</formula>
    </cfRule>
  </conditionalFormatting>
  <conditionalFormatting sqref="AN30">
    <cfRule type="cellIs" dxfId="23593" priority="1070" operator="lessThan">
      <formula>$C$4</formula>
    </cfRule>
  </conditionalFormatting>
  <conditionalFormatting sqref="AN31">
    <cfRule type="cellIs" dxfId="23592" priority="1071" operator="lessThan">
      <formula>$C$4</formula>
    </cfRule>
  </conditionalFormatting>
  <conditionalFormatting sqref="AN32">
    <cfRule type="cellIs" dxfId="23591" priority="1072" operator="lessThan">
      <formula>$C$4</formula>
    </cfRule>
  </conditionalFormatting>
  <conditionalFormatting sqref="AN33">
    <cfRule type="cellIs" dxfId="23590" priority="1073" operator="lessThan">
      <formula>$C$4</formula>
    </cfRule>
  </conditionalFormatting>
  <conditionalFormatting sqref="AN34">
    <cfRule type="cellIs" dxfId="23589" priority="1074" operator="lessThan">
      <formula>$C$4</formula>
    </cfRule>
  </conditionalFormatting>
  <conditionalFormatting sqref="AN35">
    <cfRule type="cellIs" dxfId="23588" priority="1075" operator="lessThan">
      <formula>$C$4</formula>
    </cfRule>
  </conditionalFormatting>
  <conditionalFormatting sqref="AN36">
    <cfRule type="cellIs" dxfId="23587" priority="1076" operator="lessThan">
      <formula>$C$4</formula>
    </cfRule>
  </conditionalFormatting>
  <conditionalFormatting sqref="AN37">
    <cfRule type="cellIs" dxfId="23586" priority="1077" operator="lessThan">
      <formula>$C$4</formula>
    </cfRule>
  </conditionalFormatting>
  <conditionalFormatting sqref="AN38">
    <cfRule type="cellIs" dxfId="23585" priority="1078" operator="lessThan">
      <formula>$C$4</formula>
    </cfRule>
  </conditionalFormatting>
  <conditionalFormatting sqref="AN39">
    <cfRule type="cellIs" dxfId="23584" priority="1079" operator="lessThan">
      <formula>$C$4</formula>
    </cfRule>
  </conditionalFormatting>
  <conditionalFormatting sqref="AN40">
    <cfRule type="cellIs" dxfId="23583" priority="1080" operator="lessThan">
      <formula>$C$4</formula>
    </cfRule>
  </conditionalFormatting>
  <conditionalFormatting sqref="AN41">
    <cfRule type="cellIs" dxfId="23582" priority="1081" operator="lessThan">
      <formula>$C$4</formula>
    </cfRule>
  </conditionalFormatting>
  <conditionalFormatting sqref="AN42">
    <cfRule type="cellIs" dxfId="23581" priority="1082" operator="lessThan">
      <formula>$C$4</formula>
    </cfRule>
  </conditionalFormatting>
  <conditionalFormatting sqref="AN43">
    <cfRule type="cellIs" dxfId="23580" priority="1083" operator="lessThan">
      <formula>$C$4</formula>
    </cfRule>
  </conditionalFormatting>
  <conditionalFormatting sqref="AN44">
    <cfRule type="cellIs" dxfId="23579" priority="1084" operator="lessThan">
      <formula>$C$4</formula>
    </cfRule>
  </conditionalFormatting>
  <conditionalFormatting sqref="AN45">
    <cfRule type="cellIs" dxfId="23578" priority="1085" operator="lessThan">
      <formula>$C$4</formula>
    </cfRule>
  </conditionalFormatting>
  <conditionalFormatting sqref="AN46">
    <cfRule type="cellIs" dxfId="23577" priority="1086" operator="lessThan">
      <formula>$C$4</formula>
    </cfRule>
  </conditionalFormatting>
  <conditionalFormatting sqref="AN47">
    <cfRule type="cellIs" dxfId="23576" priority="1087" operator="lessThan">
      <formula>$C$4</formula>
    </cfRule>
  </conditionalFormatting>
  <conditionalFormatting sqref="AN48">
    <cfRule type="cellIs" dxfId="23575" priority="1088" operator="lessThan">
      <formula>$C$4</formula>
    </cfRule>
  </conditionalFormatting>
  <conditionalFormatting sqref="AN49">
    <cfRule type="cellIs" dxfId="23574" priority="1089" operator="lessThan">
      <formula>$C$4</formula>
    </cfRule>
  </conditionalFormatting>
  <conditionalFormatting sqref="AN50">
    <cfRule type="cellIs" dxfId="23573" priority="1090" operator="lessThan">
      <formula>$C$4</formula>
    </cfRule>
  </conditionalFormatting>
  <conditionalFormatting sqref="AN51">
    <cfRule type="cellIs" dxfId="23572" priority="1091" operator="lessThan">
      <formula>$C$4</formula>
    </cfRule>
  </conditionalFormatting>
  <conditionalFormatting sqref="AN52">
    <cfRule type="cellIs" dxfId="23571" priority="1092" operator="lessThan">
      <formula>$C$4</formula>
    </cfRule>
  </conditionalFormatting>
  <conditionalFormatting sqref="AN53">
    <cfRule type="cellIs" dxfId="23570" priority="1093" operator="lessThan">
      <formula>$C$4</formula>
    </cfRule>
  </conditionalFormatting>
  <conditionalFormatting sqref="AN54">
    <cfRule type="cellIs" dxfId="23569" priority="1094" operator="lessThan">
      <formula>$C$4</formula>
    </cfRule>
  </conditionalFormatting>
  <conditionalFormatting sqref="AN55">
    <cfRule type="cellIs" dxfId="23568" priority="1095" operator="lessThan">
      <formula>$C$4</formula>
    </cfRule>
  </conditionalFormatting>
  <conditionalFormatting sqref="AN56">
    <cfRule type="cellIs" dxfId="23567" priority="1096" operator="lessThan">
      <formula>$C$4</formula>
    </cfRule>
  </conditionalFormatting>
  <conditionalFormatting sqref="AN57">
    <cfRule type="cellIs" dxfId="23566" priority="1097" operator="lessThan">
      <formula>$C$4</formula>
    </cfRule>
  </conditionalFormatting>
  <conditionalFormatting sqref="AN58">
    <cfRule type="cellIs" dxfId="23565" priority="1098" operator="lessThan">
      <formula>$C$4</formula>
    </cfRule>
  </conditionalFormatting>
  <conditionalFormatting sqref="AN59">
    <cfRule type="cellIs" dxfId="23564" priority="1099" operator="lessThan">
      <formula>$C$4</formula>
    </cfRule>
  </conditionalFormatting>
  <conditionalFormatting sqref="AN60">
    <cfRule type="cellIs" dxfId="23563" priority="1100" operator="lessThan">
      <formula>$C$4</formula>
    </cfRule>
  </conditionalFormatting>
  <conditionalFormatting sqref="AO11">
    <cfRule type="cellIs" dxfId="23562" priority="1101" operator="lessThan">
      <formula>$C$4</formula>
    </cfRule>
  </conditionalFormatting>
  <conditionalFormatting sqref="AO12">
    <cfRule type="cellIs" dxfId="23561" priority="1102" operator="lessThan">
      <formula>$C$4</formula>
    </cfRule>
  </conditionalFormatting>
  <conditionalFormatting sqref="AO13">
    <cfRule type="cellIs" dxfId="23560" priority="1103" operator="lessThan">
      <formula>$C$4</formula>
    </cfRule>
  </conditionalFormatting>
  <conditionalFormatting sqref="AO14">
    <cfRule type="cellIs" dxfId="23559" priority="1104" operator="lessThan">
      <formula>$C$4</formula>
    </cfRule>
  </conditionalFormatting>
  <conditionalFormatting sqref="AO15">
    <cfRule type="cellIs" dxfId="23558" priority="1105" operator="lessThan">
      <formula>$C$4</formula>
    </cfRule>
  </conditionalFormatting>
  <conditionalFormatting sqref="AO16">
    <cfRule type="cellIs" dxfId="23557" priority="1106" operator="lessThan">
      <formula>$C$4</formula>
    </cfRule>
  </conditionalFormatting>
  <conditionalFormatting sqref="AO17">
    <cfRule type="cellIs" dxfId="23556" priority="1107" operator="lessThan">
      <formula>$C$4</formula>
    </cfRule>
  </conditionalFormatting>
  <conditionalFormatting sqref="AO18">
    <cfRule type="cellIs" dxfId="23555" priority="1108" operator="lessThan">
      <formula>$C$4</formula>
    </cfRule>
  </conditionalFormatting>
  <conditionalFormatting sqref="AO19">
    <cfRule type="cellIs" dxfId="23554" priority="1109" operator="lessThan">
      <formula>$C$4</formula>
    </cfRule>
  </conditionalFormatting>
  <conditionalFormatting sqref="AO20">
    <cfRule type="cellIs" dxfId="23553" priority="1110" operator="lessThan">
      <formula>$C$4</formula>
    </cfRule>
  </conditionalFormatting>
  <conditionalFormatting sqref="AO21">
    <cfRule type="cellIs" dxfId="23552" priority="1111" operator="lessThan">
      <formula>$C$4</formula>
    </cfRule>
  </conditionalFormatting>
  <conditionalFormatting sqref="AO22">
    <cfRule type="cellIs" dxfId="23551" priority="1112" operator="lessThan">
      <formula>$C$4</formula>
    </cfRule>
  </conditionalFormatting>
  <conditionalFormatting sqref="AO23">
    <cfRule type="cellIs" dxfId="23550" priority="1113" operator="lessThan">
      <formula>$C$4</formula>
    </cfRule>
  </conditionalFormatting>
  <conditionalFormatting sqref="AO24">
    <cfRule type="cellIs" dxfId="23549" priority="1114" operator="lessThan">
      <formula>$C$4</formula>
    </cfRule>
  </conditionalFormatting>
  <conditionalFormatting sqref="AO25">
    <cfRule type="cellIs" dxfId="23548" priority="1115" operator="lessThan">
      <formula>$C$4</formula>
    </cfRule>
  </conditionalFormatting>
  <conditionalFormatting sqref="AO26">
    <cfRule type="cellIs" dxfId="23547" priority="1116" operator="lessThan">
      <formula>$C$4</formula>
    </cfRule>
  </conditionalFormatting>
  <conditionalFormatting sqref="AO27">
    <cfRule type="cellIs" dxfId="23546" priority="1117" operator="lessThan">
      <formula>$C$4</formula>
    </cfRule>
  </conditionalFormatting>
  <conditionalFormatting sqref="AO28">
    <cfRule type="cellIs" dxfId="23545" priority="1118" operator="lessThan">
      <formula>$C$4</formula>
    </cfRule>
  </conditionalFormatting>
  <conditionalFormatting sqref="AO29">
    <cfRule type="cellIs" dxfId="23544" priority="1119" operator="lessThan">
      <formula>$C$4</formula>
    </cfRule>
  </conditionalFormatting>
  <conditionalFormatting sqref="AO30">
    <cfRule type="cellIs" dxfId="23543" priority="1120" operator="lessThan">
      <formula>$C$4</formula>
    </cfRule>
  </conditionalFormatting>
  <conditionalFormatting sqref="AO31">
    <cfRule type="cellIs" dxfId="23542" priority="1121" operator="lessThan">
      <formula>$C$4</formula>
    </cfRule>
  </conditionalFormatting>
  <conditionalFormatting sqref="AO32">
    <cfRule type="cellIs" dxfId="23541" priority="1122" operator="lessThan">
      <formula>$C$4</formula>
    </cfRule>
  </conditionalFormatting>
  <conditionalFormatting sqref="AO33">
    <cfRule type="cellIs" dxfId="23540" priority="1123" operator="lessThan">
      <formula>$C$4</formula>
    </cfRule>
  </conditionalFormatting>
  <conditionalFormatting sqref="AO34">
    <cfRule type="cellIs" dxfId="23539" priority="1124" operator="lessThan">
      <formula>$C$4</formula>
    </cfRule>
  </conditionalFormatting>
  <conditionalFormatting sqref="AO35">
    <cfRule type="cellIs" dxfId="23538" priority="1125" operator="lessThan">
      <formula>$C$4</formula>
    </cfRule>
  </conditionalFormatting>
  <conditionalFormatting sqref="AO36">
    <cfRule type="cellIs" dxfId="23537" priority="1126" operator="lessThan">
      <formula>$C$4</formula>
    </cfRule>
  </conditionalFormatting>
  <conditionalFormatting sqref="AO37">
    <cfRule type="cellIs" dxfId="23536" priority="1127" operator="lessThan">
      <formula>$C$4</formula>
    </cfRule>
  </conditionalFormatting>
  <conditionalFormatting sqref="AO38">
    <cfRule type="cellIs" dxfId="23535" priority="1128" operator="lessThan">
      <formula>$C$4</formula>
    </cfRule>
  </conditionalFormatting>
  <conditionalFormatting sqref="AO39">
    <cfRule type="cellIs" dxfId="23534" priority="1129" operator="lessThan">
      <formula>$C$4</formula>
    </cfRule>
  </conditionalFormatting>
  <conditionalFormatting sqref="AO40">
    <cfRule type="cellIs" dxfId="23533" priority="1130" operator="lessThan">
      <formula>$C$4</formula>
    </cfRule>
  </conditionalFormatting>
  <conditionalFormatting sqref="AO41">
    <cfRule type="cellIs" dxfId="23532" priority="1131" operator="lessThan">
      <formula>$C$4</formula>
    </cfRule>
  </conditionalFormatting>
  <conditionalFormatting sqref="AO42">
    <cfRule type="cellIs" dxfId="23531" priority="1132" operator="lessThan">
      <formula>$C$4</formula>
    </cfRule>
  </conditionalFormatting>
  <conditionalFormatting sqref="AO43">
    <cfRule type="cellIs" dxfId="23530" priority="1133" operator="lessThan">
      <formula>$C$4</formula>
    </cfRule>
  </conditionalFormatting>
  <conditionalFormatting sqref="AO44">
    <cfRule type="cellIs" dxfId="23529" priority="1134" operator="lessThan">
      <formula>$C$4</formula>
    </cfRule>
  </conditionalFormatting>
  <conditionalFormatting sqref="AO45">
    <cfRule type="cellIs" dxfId="23528" priority="1135" operator="lessThan">
      <formula>$C$4</formula>
    </cfRule>
  </conditionalFormatting>
  <conditionalFormatting sqref="AO46">
    <cfRule type="cellIs" dxfId="23527" priority="1136" operator="lessThan">
      <formula>$C$4</formula>
    </cfRule>
  </conditionalFormatting>
  <conditionalFormatting sqref="AO47">
    <cfRule type="cellIs" dxfId="23526" priority="1137" operator="lessThan">
      <formula>$C$4</formula>
    </cfRule>
  </conditionalFormatting>
  <conditionalFormatting sqref="AO48">
    <cfRule type="cellIs" dxfId="23525" priority="1138" operator="lessThan">
      <formula>$C$4</formula>
    </cfRule>
  </conditionalFormatting>
  <conditionalFormatting sqref="AO49">
    <cfRule type="cellIs" dxfId="23524" priority="1139" operator="lessThan">
      <formula>$C$4</formula>
    </cfRule>
  </conditionalFormatting>
  <conditionalFormatting sqref="AO50">
    <cfRule type="cellIs" dxfId="23523" priority="1140" operator="lessThan">
      <formula>$C$4</formula>
    </cfRule>
  </conditionalFormatting>
  <conditionalFormatting sqref="AO51">
    <cfRule type="cellIs" dxfId="23522" priority="1141" operator="lessThan">
      <formula>$C$4</formula>
    </cfRule>
  </conditionalFormatting>
  <conditionalFormatting sqref="AO52">
    <cfRule type="cellIs" dxfId="23521" priority="1142" operator="lessThan">
      <formula>$C$4</formula>
    </cfRule>
  </conditionalFormatting>
  <conditionalFormatting sqref="AO53">
    <cfRule type="cellIs" dxfId="23520" priority="1143" operator="lessThan">
      <formula>$C$4</formula>
    </cfRule>
  </conditionalFormatting>
  <conditionalFormatting sqref="AO54">
    <cfRule type="cellIs" dxfId="23519" priority="1144" operator="lessThan">
      <formula>$C$4</formula>
    </cfRule>
  </conditionalFormatting>
  <conditionalFormatting sqref="AO55">
    <cfRule type="cellIs" dxfId="23518" priority="1145" operator="lessThan">
      <formula>$C$4</formula>
    </cfRule>
  </conditionalFormatting>
  <conditionalFormatting sqref="AO56">
    <cfRule type="cellIs" dxfId="23517" priority="1146" operator="lessThan">
      <formula>$C$4</formula>
    </cfRule>
  </conditionalFormatting>
  <conditionalFormatting sqref="AO57">
    <cfRule type="cellIs" dxfId="23516" priority="1147" operator="lessThan">
      <formula>$C$4</formula>
    </cfRule>
  </conditionalFormatting>
  <conditionalFormatting sqref="AO58">
    <cfRule type="cellIs" dxfId="23515" priority="1148" operator="lessThan">
      <formula>$C$4</formula>
    </cfRule>
  </conditionalFormatting>
  <conditionalFormatting sqref="AO59">
    <cfRule type="cellIs" dxfId="23514" priority="1149" operator="lessThan">
      <formula>$C$4</formula>
    </cfRule>
  </conditionalFormatting>
  <conditionalFormatting sqref="AO60">
    <cfRule type="cellIs" dxfId="23513" priority="1150" operator="lessThan">
      <formula>$C$4</formula>
    </cfRule>
  </conditionalFormatting>
  <conditionalFormatting sqref="AP11">
    <cfRule type="cellIs" dxfId="23512" priority="1151" operator="lessThan">
      <formula>$C$4</formula>
    </cfRule>
  </conditionalFormatting>
  <conditionalFormatting sqref="AP12">
    <cfRule type="cellIs" dxfId="23511" priority="1152" operator="lessThan">
      <formula>$C$4</formula>
    </cfRule>
  </conditionalFormatting>
  <conditionalFormatting sqref="AP13">
    <cfRule type="cellIs" dxfId="23510" priority="1153" operator="lessThan">
      <formula>$C$4</formula>
    </cfRule>
  </conditionalFormatting>
  <conditionalFormatting sqref="AP14">
    <cfRule type="cellIs" dxfId="23509" priority="1154" operator="lessThan">
      <formula>$C$4</formula>
    </cfRule>
  </conditionalFormatting>
  <conditionalFormatting sqref="AP15">
    <cfRule type="cellIs" dxfId="23508" priority="1155" operator="lessThan">
      <formula>$C$4</formula>
    </cfRule>
  </conditionalFormatting>
  <conditionalFormatting sqref="AP16">
    <cfRule type="cellIs" dxfId="23507" priority="1156" operator="lessThan">
      <formula>$C$4</formula>
    </cfRule>
  </conditionalFormatting>
  <conditionalFormatting sqref="AP17">
    <cfRule type="cellIs" dxfId="23506" priority="1157" operator="lessThan">
      <formula>$C$4</formula>
    </cfRule>
  </conditionalFormatting>
  <conditionalFormatting sqref="AP18">
    <cfRule type="cellIs" dxfId="23505" priority="1158" operator="lessThan">
      <formula>$C$4</formula>
    </cfRule>
  </conditionalFormatting>
  <conditionalFormatting sqref="AP19">
    <cfRule type="cellIs" dxfId="23504" priority="1159" operator="lessThan">
      <formula>$C$4</formula>
    </cfRule>
  </conditionalFormatting>
  <conditionalFormatting sqref="AP20">
    <cfRule type="cellIs" dxfId="23503" priority="1160" operator="lessThan">
      <formula>$C$4</formula>
    </cfRule>
  </conditionalFormatting>
  <conditionalFormatting sqref="AP21">
    <cfRule type="cellIs" dxfId="23502" priority="1161" operator="lessThan">
      <formula>$C$4</formula>
    </cfRule>
  </conditionalFormatting>
  <conditionalFormatting sqref="AP22">
    <cfRule type="cellIs" dxfId="23501" priority="1162" operator="lessThan">
      <formula>$C$4</formula>
    </cfRule>
  </conditionalFormatting>
  <conditionalFormatting sqref="AP23">
    <cfRule type="cellIs" dxfId="23500" priority="1163" operator="lessThan">
      <formula>$C$4</formula>
    </cfRule>
  </conditionalFormatting>
  <conditionalFormatting sqref="AP24">
    <cfRule type="cellIs" dxfId="23499" priority="1164" operator="lessThan">
      <formula>$C$4</formula>
    </cfRule>
  </conditionalFormatting>
  <conditionalFormatting sqref="AP25">
    <cfRule type="cellIs" dxfId="23498" priority="1165" operator="lessThan">
      <formula>$C$4</formula>
    </cfRule>
  </conditionalFormatting>
  <conditionalFormatting sqref="AP26">
    <cfRule type="cellIs" dxfId="23497" priority="1166" operator="lessThan">
      <formula>$C$4</formula>
    </cfRule>
  </conditionalFormatting>
  <conditionalFormatting sqref="AP27">
    <cfRule type="cellIs" dxfId="23496" priority="1167" operator="lessThan">
      <formula>$C$4</formula>
    </cfRule>
  </conditionalFormatting>
  <conditionalFormatting sqref="AP28">
    <cfRule type="cellIs" dxfId="23495" priority="1168" operator="lessThan">
      <formula>$C$4</formula>
    </cfRule>
  </conditionalFormatting>
  <conditionalFormatting sqref="AP29">
    <cfRule type="cellIs" dxfId="23494" priority="1169" operator="lessThan">
      <formula>$C$4</formula>
    </cfRule>
  </conditionalFormatting>
  <conditionalFormatting sqref="AP30">
    <cfRule type="cellIs" dxfId="23493" priority="1170" operator="lessThan">
      <formula>$C$4</formula>
    </cfRule>
  </conditionalFormatting>
  <conditionalFormatting sqref="AP31">
    <cfRule type="cellIs" dxfId="23492" priority="1171" operator="lessThan">
      <formula>$C$4</formula>
    </cfRule>
  </conditionalFormatting>
  <conditionalFormatting sqref="AP32">
    <cfRule type="cellIs" dxfId="23491" priority="1172" operator="lessThan">
      <formula>$C$4</formula>
    </cfRule>
  </conditionalFormatting>
  <conditionalFormatting sqref="AP33">
    <cfRule type="cellIs" dxfId="23490" priority="1173" operator="lessThan">
      <formula>$C$4</formula>
    </cfRule>
  </conditionalFormatting>
  <conditionalFormatting sqref="AP34">
    <cfRule type="cellIs" dxfId="23489" priority="1174" operator="lessThan">
      <formula>$C$4</formula>
    </cfRule>
  </conditionalFormatting>
  <conditionalFormatting sqref="AP35">
    <cfRule type="cellIs" dxfId="23488" priority="1175" operator="lessThan">
      <formula>$C$4</formula>
    </cfRule>
  </conditionalFormatting>
  <conditionalFormatting sqref="AP36">
    <cfRule type="cellIs" dxfId="23487" priority="1176" operator="lessThan">
      <formula>$C$4</formula>
    </cfRule>
  </conditionalFormatting>
  <conditionalFormatting sqref="AP37">
    <cfRule type="cellIs" dxfId="23486" priority="1177" operator="lessThan">
      <formula>$C$4</formula>
    </cfRule>
  </conditionalFormatting>
  <conditionalFormatting sqref="AP38">
    <cfRule type="cellIs" dxfId="23485" priority="1178" operator="lessThan">
      <formula>$C$4</formula>
    </cfRule>
  </conditionalFormatting>
  <conditionalFormatting sqref="AP39">
    <cfRule type="cellIs" dxfId="23484" priority="1179" operator="lessThan">
      <formula>$C$4</formula>
    </cfRule>
  </conditionalFormatting>
  <conditionalFormatting sqref="AP40">
    <cfRule type="cellIs" dxfId="23483" priority="1180" operator="lessThan">
      <formula>$C$4</formula>
    </cfRule>
  </conditionalFormatting>
  <conditionalFormatting sqref="AP41">
    <cfRule type="cellIs" dxfId="23482" priority="1181" operator="lessThan">
      <formula>$C$4</formula>
    </cfRule>
  </conditionalFormatting>
  <conditionalFormatting sqref="AP42">
    <cfRule type="cellIs" dxfId="23481" priority="1182" operator="lessThan">
      <formula>$C$4</formula>
    </cfRule>
  </conditionalFormatting>
  <conditionalFormatting sqref="AP43">
    <cfRule type="cellIs" dxfId="23480" priority="1183" operator="lessThan">
      <formula>$C$4</formula>
    </cfRule>
  </conditionalFormatting>
  <conditionalFormatting sqref="AP44">
    <cfRule type="cellIs" dxfId="23479" priority="1184" operator="lessThan">
      <formula>$C$4</formula>
    </cfRule>
  </conditionalFormatting>
  <conditionalFormatting sqref="AP45">
    <cfRule type="cellIs" dxfId="23478" priority="1185" operator="lessThan">
      <formula>$C$4</formula>
    </cfRule>
  </conditionalFormatting>
  <conditionalFormatting sqref="AP46">
    <cfRule type="cellIs" dxfId="23477" priority="1186" operator="lessThan">
      <formula>$C$4</formula>
    </cfRule>
  </conditionalFormatting>
  <conditionalFormatting sqref="AP47">
    <cfRule type="cellIs" dxfId="23476" priority="1187" operator="lessThan">
      <formula>$C$4</formula>
    </cfRule>
  </conditionalFormatting>
  <conditionalFormatting sqref="AP48">
    <cfRule type="cellIs" dxfId="23475" priority="1188" operator="lessThan">
      <formula>$C$4</formula>
    </cfRule>
  </conditionalFormatting>
  <conditionalFormatting sqref="AP49">
    <cfRule type="cellIs" dxfId="23474" priority="1189" operator="lessThan">
      <formula>$C$4</formula>
    </cfRule>
  </conditionalFormatting>
  <conditionalFormatting sqref="AP50">
    <cfRule type="cellIs" dxfId="23473" priority="1190" operator="lessThan">
      <formula>$C$4</formula>
    </cfRule>
  </conditionalFormatting>
  <conditionalFormatting sqref="AP51">
    <cfRule type="cellIs" dxfId="23472" priority="1191" operator="lessThan">
      <formula>$C$4</formula>
    </cfRule>
  </conditionalFormatting>
  <conditionalFormatting sqref="AP52">
    <cfRule type="cellIs" dxfId="23471" priority="1192" operator="lessThan">
      <formula>$C$4</formula>
    </cfRule>
  </conditionalFormatting>
  <conditionalFormatting sqref="AP53">
    <cfRule type="cellIs" dxfId="23470" priority="1193" operator="lessThan">
      <formula>$C$4</formula>
    </cfRule>
  </conditionalFormatting>
  <conditionalFormatting sqref="AP54">
    <cfRule type="cellIs" dxfId="23469" priority="1194" operator="lessThan">
      <formula>$C$4</formula>
    </cfRule>
  </conditionalFormatting>
  <conditionalFormatting sqref="AP55">
    <cfRule type="cellIs" dxfId="23468" priority="1195" operator="lessThan">
      <formula>$C$4</formula>
    </cfRule>
  </conditionalFormatting>
  <conditionalFormatting sqref="AP56">
    <cfRule type="cellIs" dxfId="23467" priority="1196" operator="lessThan">
      <formula>$C$4</formula>
    </cfRule>
  </conditionalFormatting>
  <conditionalFormatting sqref="AP57">
    <cfRule type="cellIs" dxfId="23466" priority="1197" operator="lessThan">
      <formula>$C$4</formula>
    </cfRule>
  </conditionalFormatting>
  <conditionalFormatting sqref="AP58">
    <cfRule type="cellIs" dxfId="23465" priority="1198" operator="lessThan">
      <formula>$C$4</formula>
    </cfRule>
  </conditionalFormatting>
  <conditionalFormatting sqref="AP59">
    <cfRule type="cellIs" dxfId="23464" priority="1199" operator="lessThan">
      <formula>$C$4</formula>
    </cfRule>
  </conditionalFormatting>
  <conditionalFormatting sqref="AP60">
    <cfRule type="cellIs" dxfId="23463" priority="1200" operator="lessThan">
      <formula>$C$4</formula>
    </cfRule>
  </conditionalFormatting>
  <conditionalFormatting sqref="AQ11">
    <cfRule type="cellIs" dxfId="23462" priority="1201" operator="lessThan">
      <formula>$C$4</formula>
    </cfRule>
  </conditionalFormatting>
  <conditionalFormatting sqref="AQ12">
    <cfRule type="cellIs" dxfId="23461" priority="1202" operator="lessThan">
      <formula>$C$4</formula>
    </cfRule>
  </conditionalFormatting>
  <conditionalFormatting sqref="AQ13">
    <cfRule type="cellIs" dxfId="23460" priority="1203" operator="lessThan">
      <formula>$C$4</formula>
    </cfRule>
  </conditionalFormatting>
  <conditionalFormatting sqref="AQ14">
    <cfRule type="cellIs" dxfId="23459" priority="1204" operator="lessThan">
      <formula>$C$4</formula>
    </cfRule>
  </conditionalFormatting>
  <conditionalFormatting sqref="AQ15">
    <cfRule type="cellIs" dxfId="23458" priority="1205" operator="lessThan">
      <formula>$C$4</formula>
    </cfRule>
  </conditionalFormatting>
  <conditionalFormatting sqref="AQ16">
    <cfRule type="cellIs" dxfId="23457" priority="1206" operator="lessThan">
      <formula>$C$4</formula>
    </cfRule>
  </conditionalFormatting>
  <conditionalFormatting sqref="AQ17">
    <cfRule type="cellIs" dxfId="23456" priority="1207" operator="lessThan">
      <formula>$C$4</formula>
    </cfRule>
  </conditionalFormatting>
  <conditionalFormatting sqref="AQ18">
    <cfRule type="cellIs" dxfId="23455" priority="1208" operator="lessThan">
      <formula>$C$4</formula>
    </cfRule>
  </conditionalFormatting>
  <conditionalFormatting sqref="AQ19">
    <cfRule type="cellIs" dxfId="23454" priority="1209" operator="lessThan">
      <formula>$C$4</formula>
    </cfRule>
  </conditionalFormatting>
  <conditionalFormatting sqref="AQ20">
    <cfRule type="cellIs" dxfId="23453" priority="1210" operator="lessThan">
      <formula>$C$4</formula>
    </cfRule>
  </conditionalFormatting>
  <conditionalFormatting sqref="AQ21">
    <cfRule type="cellIs" dxfId="23452" priority="1211" operator="lessThan">
      <formula>$C$4</formula>
    </cfRule>
  </conditionalFormatting>
  <conditionalFormatting sqref="AQ22">
    <cfRule type="cellIs" dxfId="23451" priority="1212" operator="lessThan">
      <formula>$C$4</formula>
    </cfRule>
  </conditionalFormatting>
  <conditionalFormatting sqref="AQ23">
    <cfRule type="cellIs" dxfId="23450" priority="1213" operator="lessThan">
      <formula>$C$4</formula>
    </cfRule>
  </conditionalFormatting>
  <conditionalFormatting sqref="AQ24">
    <cfRule type="cellIs" dxfId="23449" priority="1214" operator="lessThan">
      <formula>$C$4</formula>
    </cfRule>
  </conditionalFormatting>
  <conditionalFormatting sqref="AQ25">
    <cfRule type="cellIs" dxfId="23448" priority="1215" operator="lessThan">
      <formula>$C$4</formula>
    </cfRule>
  </conditionalFormatting>
  <conditionalFormatting sqref="AQ26">
    <cfRule type="cellIs" dxfId="23447" priority="1216" operator="lessThan">
      <formula>$C$4</formula>
    </cfRule>
  </conditionalFormatting>
  <conditionalFormatting sqref="AQ27">
    <cfRule type="cellIs" dxfId="23446" priority="1217" operator="lessThan">
      <formula>$C$4</formula>
    </cfRule>
  </conditionalFormatting>
  <conditionalFormatting sqref="AQ28">
    <cfRule type="cellIs" dxfId="23445" priority="1218" operator="lessThan">
      <formula>$C$4</formula>
    </cfRule>
  </conditionalFormatting>
  <conditionalFormatting sqref="AQ29">
    <cfRule type="cellIs" dxfId="23444" priority="1219" operator="lessThan">
      <formula>$C$4</formula>
    </cfRule>
  </conditionalFormatting>
  <conditionalFormatting sqref="AQ30">
    <cfRule type="cellIs" dxfId="23443" priority="1220" operator="lessThan">
      <formula>$C$4</formula>
    </cfRule>
  </conditionalFormatting>
  <conditionalFormatting sqref="AQ31">
    <cfRule type="cellIs" dxfId="23442" priority="1221" operator="lessThan">
      <formula>$C$4</formula>
    </cfRule>
  </conditionalFormatting>
  <conditionalFormatting sqref="AQ32">
    <cfRule type="cellIs" dxfId="23441" priority="1222" operator="lessThan">
      <formula>$C$4</formula>
    </cfRule>
  </conditionalFormatting>
  <conditionalFormatting sqref="AQ33">
    <cfRule type="cellIs" dxfId="23440" priority="1223" operator="lessThan">
      <formula>$C$4</formula>
    </cfRule>
  </conditionalFormatting>
  <conditionalFormatting sqref="AQ34">
    <cfRule type="cellIs" dxfId="23439" priority="1224" operator="lessThan">
      <formula>$C$4</formula>
    </cfRule>
  </conditionalFormatting>
  <conditionalFormatting sqref="AQ35">
    <cfRule type="cellIs" dxfId="23438" priority="1225" operator="lessThan">
      <formula>$C$4</formula>
    </cfRule>
  </conditionalFormatting>
  <conditionalFormatting sqref="AQ36">
    <cfRule type="cellIs" dxfId="23437" priority="1226" operator="lessThan">
      <formula>$C$4</formula>
    </cfRule>
  </conditionalFormatting>
  <conditionalFormatting sqref="AQ37">
    <cfRule type="cellIs" dxfId="23436" priority="1227" operator="lessThan">
      <formula>$C$4</formula>
    </cfRule>
  </conditionalFormatting>
  <conditionalFormatting sqref="AQ38">
    <cfRule type="cellIs" dxfId="23435" priority="1228" operator="lessThan">
      <formula>$C$4</formula>
    </cfRule>
  </conditionalFormatting>
  <conditionalFormatting sqref="AQ39">
    <cfRule type="cellIs" dxfId="23434" priority="1229" operator="lessThan">
      <formula>$C$4</formula>
    </cfRule>
  </conditionalFormatting>
  <conditionalFormatting sqref="AQ40">
    <cfRule type="cellIs" dxfId="23433" priority="1230" operator="lessThan">
      <formula>$C$4</formula>
    </cfRule>
  </conditionalFormatting>
  <conditionalFormatting sqref="AQ41">
    <cfRule type="cellIs" dxfId="23432" priority="1231" operator="lessThan">
      <formula>$C$4</formula>
    </cfRule>
  </conditionalFormatting>
  <conditionalFormatting sqref="AQ42">
    <cfRule type="cellIs" dxfId="23431" priority="1232" operator="lessThan">
      <formula>$C$4</formula>
    </cfRule>
  </conditionalFormatting>
  <conditionalFormatting sqref="AQ43">
    <cfRule type="cellIs" dxfId="23430" priority="1233" operator="lessThan">
      <formula>$C$4</formula>
    </cfRule>
  </conditionalFormatting>
  <conditionalFormatting sqref="AQ44">
    <cfRule type="cellIs" dxfId="23429" priority="1234" operator="lessThan">
      <formula>$C$4</formula>
    </cfRule>
  </conditionalFormatting>
  <conditionalFormatting sqref="AQ45">
    <cfRule type="cellIs" dxfId="23428" priority="1235" operator="lessThan">
      <formula>$C$4</formula>
    </cfRule>
  </conditionalFormatting>
  <conditionalFormatting sqref="AQ46">
    <cfRule type="cellIs" dxfId="23427" priority="1236" operator="lessThan">
      <formula>$C$4</formula>
    </cfRule>
  </conditionalFormatting>
  <conditionalFormatting sqref="AQ47">
    <cfRule type="cellIs" dxfId="23426" priority="1237" operator="lessThan">
      <formula>$C$4</formula>
    </cfRule>
  </conditionalFormatting>
  <conditionalFormatting sqref="AQ48">
    <cfRule type="cellIs" dxfId="23425" priority="1238" operator="lessThan">
      <formula>$C$4</formula>
    </cfRule>
  </conditionalFormatting>
  <conditionalFormatting sqref="AQ49">
    <cfRule type="cellIs" dxfId="23424" priority="1239" operator="lessThan">
      <formula>$C$4</formula>
    </cfRule>
  </conditionalFormatting>
  <conditionalFormatting sqref="AQ50">
    <cfRule type="cellIs" dxfId="23423" priority="1240" operator="lessThan">
      <formula>$C$4</formula>
    </cfRule>
  </conditionalFormatting>
  <conditionalFormatting sqref="AQ51">
    <cfRule type="cellIs" dxfId="23422" priority="1241" operator="lessThan">
      <formula>$C$4</formula>
    </cfRule>
  </conditionalFormatting>
  <conditionalFormatting sqref="AQ52">
    <cfRule type="cellIs" dxfId="23421" priority="1242" operator="lessThan">
      <formula>$C$4</formula>
    </cfRule>
  </conditionalFormatting>
  <conditionalFormatting sqref="AQ53">
    <cfRule type="cellIs" dxfId="23420" priority="1243" operator="lessThan">
      <formula>$C$4</formula>
    </cfRule>
  </conditionalFormatting>
  <conditionalFormatting sqref="AQ54">
    <cfRule type="cellIs" dxfId="23419" priority="1244" operator="lessThan">
      <formula>$C$4</formula>
    </cfRule>
  </conditionalFormatting>
  <conditionalFormatting sqref="AQ55">
    <cfRule type="cellIs" dxfId="23418" priority="1245" operator="lessThan">
      <formula>$C$4</formula>
    </cfRule>
  </conditionalFormatting>
  <conditionalFormatting sqref="AQ56">
    <cfRule type="cellIs" dxfId="23417" priority="1246" operator="lessThan">
      <formula>$C$4</formula>
    </cfRule>
  </conditionalFormatting>
  <conditionalFormatting sqref="AQ57">
    <cfRule type="cellIs" dxfId="23416" priority="1247" operator="lessThan">
      <formula>$C$4</formula>
    </cfRule>
  </conditionalFormatting>
  <conditionalFormatting sqref="AQ58">
    <cfRule type="cellIs" dxfId="23415" priority="1248" operator="lessThan">
      <formula>$C$4</formula>
    </cfRule>
  </conditionalFormatting>
  <conditionalFormatting sqref="AQ59">
    <cfRule type="cellIs" dxfId="23414" priority="1249" operator="lessThan">
      <formula>$C$4</formula>
    </cfRule>
  </conditionalFormatting>
  <conditionalFormatting sqref="AQ60">
    <cfRule type="cellIs" dxfId="23413" priority="1250" operator="lessThan">
      <formula>$C$4</formula>
    </cfRule>
  </conditionalFormatting>
  <conditionalFormatting sqref="AR11">
    <cfRule type="cellIs" dxfId="23412" priority="1251" operator="lessThan">
      <formula>$C$4</formula>
    </cfRule>
  </conditionalFormatting>
  <conditionalFormatting sqref="AR12">
    <cfRule type="cellIs" dxfId="23411" priority="1252" operator="lessThan">
      <formula>$C$4</formula>
    </cfRule>
  </conditionalFormatting>
  <conditionalFormatting sqref="AR13">
    <cfRule type="cellIs" dxfId="23410" priority="1253" operator="lessThan">
      <formula>$C$4</formula>
    </cfRule>
  </conditionalFormatting>
  <conditionalFormatting sqref="AR14">
    <cfRule type="cellIs" dxfId="23409" priority="1254" operator="lessThan">
      <formula>$C$4</formula>
    </cfRule>
  </conditionalFormatting>
  <conditionalFormatting sqref="AR15">
    <cfRule type="cellIs" dxfId="23408" priority="1255" operator="lessThan">
      <formula>$C$4</formula>
    </cfRule>
  </conditionalFormatting>
  <conditionalFormatting sqref="AR16">
    <cfRule type="cellIs" dxfId="23407" priority="1256" operator="lessThan">
      <formula>$C$4</formula>
    </cfRule>
  </conditionalFormatting>
  <conditionalFormatting sqref="AR17">
    <cfRule type="cellIs" dxfId="23406" priority="1257" operator="lessThan">
      <formula>$C$4</formula>
    </cfRule>
  </conditionalFormatting>
  <conditionalFormatting sqref="AR18">
    <cfRule type="cellIs" dxfId="23405" priority="1258" operator="lessThan">
      <formula>$C$4</formula>
    </cfRule>
  </conditionalFormatting>
  <conditionalFormatting sqref="AR19">
    <cfRule type="cellIs" dxfId="23404" priority="1259" operator="lessThan">
      <formula>$C$4</formula>
    </cfRule>
  </conditionalFormatting>
  <conditionalFormatting sqref="AR20">
    <cfRule type="cellIs" dxfId="23403" priority="1260" operator="lessThan">
      <formula>$C$4</formula>
    </cfRule>
  </conditionalFormatting>
  <conditionalFormatting sqref="AR21">
    <cfRule type="cellIs" dxfId="23402" priority="1261" operator="lessThan">
      <formula>$C$4</formula>
    </cfRule>
  </conditionalFormatting>
  <conditionalFormatting sqref="AR22">
    <cfRule type="cellIs" dxfId="23401" priority="1262" operator="lessThan">
      <formula>$C$4</formula>
    </cfRule>
  </conditionalFormatting>
  <conditionalFormatting sqref="AR23">
    <cfRule type="cellIs" dxfId="23400" priority="1263" operator="lessThan">
      <formula>$C$4</formula>
    </cfRule>
  </conditionalFormatting>
  <conditionalFormatting sqref="AR24">
    <cfRule type="cellIs" dxfId="23399" priority="1264" operator="lessThan">
      <formula>$C$4</formula>
    </cfRule>
  </conditionalFormatting>
  <conditionalFormatting sqref="AR25">
    <cfRule type="cellIs" dxfId="23398" priority="1265" operator="lessThan">
      <formula>$C$4</formula>
    </cfRule>
  </conditionalFormatting>
  <conditionalFormatting sqref="AR26">
    <cfRule type="cellIs" dxfId="23397" priority="1266" operator="lessThan">
      <formula>$C$4</formula>
    </cfRule>
  </conditionalFormatting>
  <conditionalFormatting sqref="AR27">
    <cfRule type="cellIs" dxfId="23396" priority="1267" operator="lessThan">
      <formula>$C$4</formula>
    </cfRule>
  </conditionalFormatting>
  <conditionalFormatting sqref="AR28">
    <cfRule type="cellIs" dxfId="23395" priority="1268" operator="lessThan">
      <formula>$C$4</formula>
    </cfRule>
  </conditionalFormatting>
  <conditionalFormatting sqref="AR29">
    <cfRule type="cellIs" dxfId="23394" priority="1269" operator="lessThan">
      <formula>$C$4</formula>
    </cfRule>
  </conditionalFormatting>
  <conditionalFormatting sqref="AR30">
    <cfRule type="cellIs" dxfId="23393" priority="1270" operator="lessThan">
      <formula>$C$4</formula>
    </cfRule>
  </conditionalFormatting>
  <conditionalFormatting sqref="AR31">
    <cfRule type="cellIs" dxfId="23392" priority="1271" operator="lessThan">
      <formula>$C$4</formula>
    </cfRule>
  </conditionalFormatting>
  <conditionalFormatting sqref="AR32">
    <cfRule type="cellIs" dxfId="23391" priority="1272" operator="lessThan">
      <formula>$C$4</formula>
    </cfRule>
  </conditionalFormatting>
  <conditionalFormatting sqref="AR33">
    <cfRule type="cellIs" dxfId="23390" priority="1273" operator="lessThan">
      <formula>$C$4</formula>
    </cfRule>
  </conditionalFormatting>
  <conditionalFormatting sqref="AR34">
    <cfRule type="cellIs" dxfId="23389" priority="1274" operator="lessThan">
      <formula>$C$4</formula>
    </cfRule>
  </conditionalFormatting>
  <conditionalFormatting sqref="AR35">
    <cfRule type="cellIs" dxfId="23388" priority="1275" operator="lessThan">
      <formula>$C$4</formula>
    </cfRule>
  </conditionalFormatting>
  <conditionalFormatting sqref="AR36">
    <cfRule type="cellIs" dxfId="23387" priority="1276" operator="lessThan">
      <formula>$C$4</formula>
    </cfRule>
  </conditionalFormatting>
  <conditionalFormatting sqref="AR37">
    <cfRule type="cellIs" dxfId="23386" priority="1277" operator="lessThan">
      <formula>$C$4</formula>
    </cfRule>
  </conditionalFormatting>
  <conditionalFormatting sqref="AR38">
    <cfRule type="cellIs" dxfId="23385" priority="1278" operator="lessThan">
      <formula>$C$4</formula>
    </cfRule>
  </conditionalFormatting>
  <conditionalFormatting sqref="AR39">
    <cfRule type="cellIs" dxfId="23384" priority="1279" operator="lessThan">
      <formula>$C$4</formula>
    </cfRule>
  </conditionalFormatting>
  <conditionalFormatting sqref="AR40">
    <cfRule type="cellIs" dxfId="23383" priority="1280" operator="lessThan">
      <formula>$C$4</formula>
    </cfRule>
  </conditionalFormatting>
  <conditionalFormatting sqref="AR41">
    <cfRule type="cellIs" dxfId="23382" priority="1281" operator="lessThan">
      <formula>$C$4</formula>
    </cfRule>
  </conditionalFormatting>
  <conditionalFormatting sqref="AR42">
    <cfRule type="cellIs" dxfId="23381" priority="1282" operator="lessThan">
      <formula>$C$4</formula>
    </cfRule>
  </conditionalFormatting>
  <conditionalFormatting sqref="AR43">
    <cfRule type="cellIs" dxfId="23380" priority="1283" operator="lessThan">
      <formula>$C$4</formula>
    </cfRule>
  </conditionalFormatting>
  <conditionalFormatting sqref="AR44">
    <cfRule type="cellIs" dxfId="23379" priority="1284" operator="lessThan">
      <formula>$C$4</formula>
    </cfRule>
  </conditionalFormatting>
  <conditionalFormatting sqref="AR45">
    <cfRule type="cellIs" dxfId="23378" priority="1285" operator="lessThan">
      <formula>$C$4</formula>
    </cfRule>
  </conditionalFormatting>
  <conditionalFormatting sqref="AR46">
    <cfRule type="cellIs" dxfId="23377" priority="1286" operator="lessThan">
      <formula>$C$4</formula>
    </cfRule>
  </conditionalFormatting>
  <conditionalFormatting sqref="AR47">
    <cfRule type="cellIs" dxfId="23376" priority="1287" operator="lessThan">
      <formula>$C$4</formula>
    </cfRule>
  </conditionalFormatting>
  <conditionalFormatting sqref="AR48">
    <cfRule type="cellIs" dxfId="23375" priority="1288" operator="lessThan">
      <formula>$C$4</formula>
    </cfRule>
  </conditionalFormatting>
  <conditionalFormatting sqref="AR49">
    <cfRule type="cellIs" dxfId="23374" priority="1289" operator="lessThan">
      <formula>$C$4</formula>
    </cfRule>
  </conditionalFormatting>
  <conditionalFormatting sqref="AR50">
    <cfRule type="cellIs" dxfId="23373" priority="1290" operator="lessThan">
      <formula>$C$4</formula>
    </cfRule>
  </conditionalFormatting>
  <conditionalFormatting sqref="AR51">
    <cfRule type="cellIs" dxfId="23372" priority="1291" operator="lessThan">
      <formula>$C$4</formula>
    </cfRule>
  </conditionalFormatting>
  <conditionalFormatting sqref="AR52">
    <cfRule type="cellIs" dxfId="23371" priority="1292" operator="lessThan">
      <formula>$C$4</formula>
    </cfRule>
  </conditionalFormatting>
  <conditionalFormatting sqref="AR53">
    <cfRule type="cellIs" dxfId="23370" priority="1293" operator="lessThan">
      <formula>$C$4</formula>
    </cfRule>
  </conditionalFormatting>
  <conditionalFormatting sqref="AR54">
    <cfRule type="cellIs" dxfId="23369" priority="1294" operator="lessThan">
      <formula>$C$4</formula>
    </cfRule>
  </conditionalFormatting>
  <conditionalFormatting sqref="AR55">
    <cfRule type="cellIs" dxfId="23368" priority="1295" operator="lessThan">
      <formula>$C$4</formula>
    </cfRule>
  </conditionalFormatting>
  <conditionalFormatting sqref="AR56">
    <cfRule type="cellIs" dxfId="23367" priority="1296" operator="lessThan">
      <formula>$C$4</formula>
    </cfRule>
  </conditionalFormatting>
  <conditionalFormatting sqref="AR57">
    <cfRule type="cellIs" dxfId="23366" priority="1297" operator="lessThan">
      <formula>$C$4</formula>
    </cfRule>
  </conditionalFormatting>
  <conditionalFormatting sqref="AR58">
    <cfRule type="cellIs" dxfId="23365" priority="1298" operator="lessThan">
      <formula>$C$4</formula>
    </cfRule>
  </conditionalFormatting>
  <conditionalFormatting sqref="AR59">
    <cfRule type="cellIs" dxfId="23364" priority="1299" operator="lessThan">
      <formula>$C$4</formula>
    </cfRule>
  </conditionalFormatting>
  <conditionalFormatting sqref="AR60">
    <cfRule type="cellIs" dxfId="23363" priority="1300" operator="lessThan">
      <formula>$C$4</formula>
    </cfRule>
  </conditionalFormatting>
  <conditionalFormatting sqref="AS11">
    <cfRule type="cellIs" dxfId="23362" priority="1301" operator="lessThan">
      <formula>$C$4</formula>
    </cfRule>
  </conditionalFormatting>
  <conditionalFormatting sqref="AS12">
    <cfRule type="cellIs" dxfId="23361" priority="1302" operator="lessThan">
      <formula>$C$4</formula>
    </cfRule>
  </conditionalFormatting>
  <conditionalFormatting sqref="AS13">
    <cfRule type="cellIs" dxfId="23360" priority="1303" operator="lessThan">
      <formula>$C$4</formula>
    </cfRule>
  </conditionalFormatting>
  <conditionalFormatting sqref="AS14">
    <cfRule type="cellIs" dxfId="23359" priority="1304" operator="lessThan">
      <formula>$C$4</formula>
    </cfRule>
  </conditionalFormatting>
  <conditionalFormatting sqref="AS15">
    <cfRule type="cellIs" dxfId="23358" priority="1305" operator="lessThan">
      <formula>$C$4</formula>
    </cfRule>
  </conditionalFormatting>
  <conditionalFormatting sqref="AS16">
    <cfRule type="cellIs" dxfId="23357" priority="1306" operator="lessThan">
      <formula>$C$4</formula>
    </cfRule>
  </conditionalFormatting>
  <conditionalFormatting sqref="AS17">
    <cfRule type="cellIs" dxfId="23356" priority="1307" operator="lessThan">
      <formula>$C$4</formula>
    </cfRule>
  </conditionalFormatting>
  <conditionalFormatting sqref="AS18">
    <cfRule type="cellIs" dxfId="23355" priority="1308" operator="lessThan">
      <formula>$C$4</formula>
    </cfRule>
  </conditionalFormatting>
  <conditionalFormatting sqref="AS19">
    <cfRule type="cellIs" dxfId="23354" priority="1309" operator="lessThan">
      <formula>$C$4</formula>
    </cfRule>
  </conditionalFormatting>
  <conditionalFormatting sqref="AS20">
    <cfRule type="cellIs" dxfId="23353" priority="1310" operator="lessThan">
      <formula>$C$4</formula>
    </cfRule>
  </conditionalFormatting>
  <conditionalFormatting sqref="AS21">
    <cfRule type="cellIs" dxfId="23352" priority="1311" operator="lessThan">
      <formula>$C$4</formula>
    </cfRule>
  </conditionalFormatting>
  <conditionalFormatting sqref="AS22">
    <cfRule type="cellIs" dxfId="23351" priority="1312" operator="lessThan">
      <formula>$C$4</formula>
    </cfRule>
  </conditionalFormatting>
  <conditionalFormatting sqref="AS23">
    <cfRule type="cellIs" dxfId="23350" priority="1313" operator="lessThan">
      <formula>$C$4</formula>
    </cfRule>
  </conditionalFormatting>
  <conditionalFormatting sqref="AS24">
    <cfRule type="cellIs" dxfId="23349" priority="1314" operator="lessThan">
      <formula>$C$4</formula>
    </cfRule>
  </conditionalFormatting>
  <conditionalFormatting sqref="AS25">
    <cfRule type="cellIs" dxfId="23348" priority="1315" operator="lessThan">
      <formula>$C$4</formula>
    </cfRule>
  </conditionalFormatting>
  <conditionalFormatting sqref="AS26">
    <cfRule type="cellIs" dxfId="23347" priority="1316" operator="lessThan">
      <formula>$C$4</formula>
    </cfRule>
  </conditionalFormatting>
  <conditionalFormatting sqref="AS27">
    <cfRule type="cellIs" dxfId="23346" priority="1317" operator="lessThan">
      <formula>$C$4</formula>
    </cfRule>
  </conditionalFormatting>
  <conditionalFormatting sqref="AS28">
    <cfRule type="cellIs" dxfId="23345" priority="1318" operator="lessThan">
      <formula>$C$4</formula>
    </cfRule>
  </conditionalFormatting>
  <conditionalFormatting sqref="AS29">
    <cfRule type="cellIs" dxfId="23344" priority="1319" operator="lessThan">
      <formula>$C$4</formula>
    </cfRule>
  </conditionalFormatting>
  <conditionalFormatting sqref="AS30">
    <cfRule type="cellIs" dxfId="23343" priority="1320" operator="lessThan">
      <formula>$C$4</formula>
    </cfRule>
  </conditionalFormatting>
  <conditionalFormatting sqref="AS31">
    <cfRule type="cellIs" dxfId="23342" priority="1321" operator="lessThan">
      <formula>$C$4</formula>
    </cfRule>
  </conditionalFormatting>
  <conditionalFormatting sqref="AS32">
    <cfRule type="cellIs" dxfId="23341" priority="1322" operator="lessThan">
      <formula>$C$4</formula>
    </cfRule>
  </conditionalFormatting>
  <conditionalFormatting sqref="AS33">
    <cfRule type="cellIs" dxfId="23340" priority="1323" operator="lessThan">
      <formula>$C$4</formula>
    </cfRule>
  </conditionalFormatting>
  <conditionalFormatting sqref="AS34">
    <cfRule type="cellIs" dxfId="23339" priority="1324" operator="lessThan">
      <formula>$C$4</formula>
    </cfRule>
  </conditionalFormatting>
  <conditionalFormatting sqref="AS35">
    <cfRule type="cellIs" dxfId="23338" priority="1325" operator="lessThan">
      <formula>$C$4</formula>
    </cfRule>
  </conditionalFormatting>
  <conditionalFormatting sqref="AS36">
    <cfRule type="cellIs" dxfId="23337" priority="1326" operator="lessThan">
      <formula>$C$4</formula>
    </cfRule>
  </conditionalFormatting>
  <conditionalFormatting sqref="AS37">
    <cfRule type="cellIs" dxfId="23336" priority="1327" operator="lessThan">
      <formula>$C$4</formula>
    </cfRule>
  </conditionalFormatting>
  <conditionalFormatting sqref="AS38">
    <cfRule type="cellIs" dxfId="23335" priority="1328" operator="lessThan">
      <formula>$C$4</formula>
    </cfRule>
  </conditionalFormatting>
  <conditionalFormatting sqref="AS39">
    <cfRule type="cellIs" dxfId="23334" priority="1329" operator="lessThan">
      <formula>$C$4</formula>
    </cfRule>
  </conditionalFormatting>
  <conditionalFormatting sqref="AS40">
    <cfRule type="cellIs" dxfId="23333" priority="1330" operator="lessThan">
      <formula>$C$4</formula>
    </cfRule>
  </conditionalFormatting>
  <conditionalFormatting sqref="AS41">
    <cfRule type="cellIs" dxfId="23332" priority="1331" operator="lessThan">
      <formula>$C$4</formula>
    </cfRule>
  </conditionalFormatting>
  <conditionalFormatting sqref="AS42">
    <cfRule type="cellIs" dxfId="23331" priority="1332" operator="lessThan">
      <formula>$C$4</formula>
    </cfRule>
  </conditionalFormatting>
  <conditionalFormatting sqref="AS43">
    <cfRule type="cellIs" dxfId="23330" priority="1333" operator="lessThan">
      <formula>$C$4</formula>
    </cfRule>
  </conditionalFormatting>
  <conditionalFormatting sqref="AS44">
    <cfRule type="cellIs" dxfId="23329" priority="1334" operator="lessThan">
      <formula>$C$4</formula>
    </cfRule>
  </conditionalFormatting>
  <conditionalFormatting sqref="AS45">
    <cfRule type="cellIs" dxfId="23328" priority="1335" operator="lessThan">
      <formula>$C$4</formula>
    </cfRule>
  </conditionalFormatting>
  <conditionalFormatting sqref="AS46">
    <cfRule type="cellIs" dxfId="23327" priority="1336" operator="lessThan">
      <formula>$C$4</formula>
    </cfRule>
  </conditionalFormatting>
  <conditionalFormatting sqref="AS47">
    <cfRule type="cellIs" dxfId="23326" priority="1337" operator="lessThan">
      <formula>$C$4</formula>
    </cfRule>
  </conditionalFormatting>
  <conditionalFormatting sqref="AS48">
    <cfRule type="cellIs" dxfId="23325" priority="1338" operator="lessThan">
      <formula>$C$4</formula>
    </cfRule>
  </conditionalFormatting>
  <conditionalFormatting sqref="AS49">
    <cfRule type="cellIs" dxfId="23324" priority="1339" operator="lessThan">
      <formula>$C$4</formula>
    </cfRule>
  </conditionalFormatting>
  <conditionalFormatting sqref="AS50">
    <cfRule type="cellIs" dxfId="23323" priority="1340" operator="lessThan">
      <formula>$C$4</formula>
    </cfRule>
  </conditionalFormatting>
  <conditionalFormatting sqref="AS51">
    <cfRule type="cellIs" dxfId="23322" priority="1341" operator="lessThan">
      <formula>$C$4</formula>
    </cfRule>
  </conditionalFormatting>
  <conditionalFormatting sqref="AS52">
    <cfRule type="cellIs" dxfId="23321" priority="1342" operator="lessThan">
      <formula>$C$4</formula>
    </cfRule>
  </conditionalFormatting>
  <conditionalFormatting sqref="AS53">
    <cfRule type="cellIs" dxfId="23320" priority="1343" operator="lessThan">
      <formula>$C$4</formula>
    </cfRule>
  </conditionalFormatting>
  <conditionalFormatting sqref="AS54">
    <cfRule type="cellIs" dxfId="23319" priority="1344" operator="lessThan">
      <formula>$C$4</formula>
    </cfRule>
  </conditionalFormatting>
  <conditionalFormatting sqref="AS55">
    <cfRule type="cellIs" dxfId="23318" priority="1345" operator="lessThan">
      <formula>$C$4</formula>
    </cfRule>
  </conditionalFormatting>
  <conditionalFormatting sqref="AS56">
    <cfRule type="cellIs" dxfId="23317" priority="1346" operator="lessThan">
      <formula>$C$4</formula>
    </cfRule>
  </conditionalFormatting>
  <conditionalFormatting sqref="AS57">
    <cfRule type="cellIs" dxfId="23316" priority="1347" operator="lessThan">
      <formula>$C$4</formula>
    </cfRule>
  </conditionalFormatting>
  <conditionalFormatting sqref="AS58">
    <cfRule type="cellIs" dxfId="23315" priority="1348" operator="lessThan">
      <formula>$C$4</formula>
    </cfRule>
  </conditionalFormatting>
  <conditionalFormatting sqref="AS59">
    <cfRule type="cellIs" dxfId="23314" priority="1349" operator="lessThan">
      <formula>$C$4</formula>
    </cfRule>
  </conditionalFormatting>
  <conditionalFormatting sqref="AS60">
    <cfRule type="cellIs" dxfId="23313" priority="1350" operator="lessThan">
      <formula>$C$4</formula>
    </cfRule>
  </conditionalFormatting>
  <conditionalFormatting sqref="AT11">
    <cfRule type="cellIs" dxfId="23312" priority="1351" operator="lessThan">
      <formula>$C$4</formula>
    </cfRule>
  </conditionalFormatting>
  <conditionalFormatting sqref="AT12">
    <cfRule type="cellIs" dxfId="23311" priority="1352" operator="lessThan">
      <formula>$C$4</formula>
    </cfRule>
  </conditionalFormatting>
  <conditionalFormatting sqref="AT13">
    <cfRule type="cellIs" dxfId="23310" priority="1353" operator="lessThan">
      <formula>$C$4</formula>
    </cfRule>
  </conditionalFormatting>
  <conditionalFormatting sqref="AT14">
    <cfRule type="cellIs" dxfId="23309" priority="1354" operator="lessThan">
      <formula>$C$4</formula>
    </cfRule>
  </conditionalFormatting>
  <conditionalFormatting sqref="AT15">
    <cfRule type="cellIs" dxfId="23308" priority="1355" operator="lessThan">
      <formula>$C$4</formula>
    </cfRule>
  </conditionalFormatting>
  <conditionalFormatting sqref="AT16">
    <cfRule type="cellIs" dxfId="23307" priority="1356" operator="lessThan">
      <formula>$C$4</formula>
    </cfRule>
  </conditionalFormatting>
  <conditionalFormatting sqref="AT17">
    <cfRule type="cellIs" dxfId="23306" priority="1357" operator="lessThan">
      <formula>$C$4</formula>
    </cfRule>
  </conditionalFormatting>
  <conditionalFormatting sqref="AT18">
    <cfRule type="cellIs" dxfId="23305" priority="1358" operator="lessThan">
      <formula>$C$4</formula>
    </cfRule>
  </conditionalFormatting>
  <conditionalFormatting sqref="AT19">
    <cfRule type="cellIs" dxfId="23304" priority="1359" operator="lessThan">
      <formula>$C$4</formula>
    </cfRule>
  </conditionalFormatting>
  <conditionalFormatting sqref="AT20">
    <cfRule type="cellIs" dxfId="23303" priority="1360" operator="lessThan">
      <formula>$C$4</formula>
    </cfRule>
  </conditionalFormatting>
  <conditionalFormatting sqref="AT21">
    <cfRule type="cellIs" dxfId="23302" priority="1361" operator="lessThan">
      <formula>$C$4</formula>
    </cfRule>
  </conditionalFormatting>
  <conditionalFormatting sqref="AT22">
    <cfRule type="cellIs" dxfId="23301" priority="1362" operator="lessThan">
      <formula>$C$4</formula>
    </cfRule>
  </conditionalFormatting>
  <conditionalFormatting sqref="AT23">
    <cfRule type="cellIs" dxfId="23300" priority="1363" operator="lessThan">
      <formula>$C$4</formula>
    </cfRule>
  </conditionalFormatting>
  <conditionalFormatting sqref="AT24">
    <cfRule type="cellIs" dxfId="23299" priority="1364" operator="lessThan">
      <formula>$C$4</formula>
    </cfRule>
  </conditionalFormatting>
  <conditionalFormatting sqref="AT25">
    <cfRule type="cellIs" dxfId="23298" priority="1365" operator="lessThan">
      <formula>$C$4</formula>
    </cfRule>
  </conditionalFormatting>
  <conditionalFormatting sqref="AT26">
    <cfRule type="cellIs" dxfId="23297" priority="1366" operator="lessThan">
      <formula>$C$4</formula>
    </cfRule>
  </conditionalFormatting>
  <conditionalFormatting sqref="AT27">
    <cfRule type="cellIs" dxfId="23296" priority="1367" operator="lessThan">
      <formula>$C$4</formula>
    </cfRule>
  </conditionalFormatting>
  <conditionalFormatting sqref="AT28">
    <cfRule type="cellIs" dxfId="23295" priority="1368" operator="lessThan">
      <formula>$C$4</formula>
    </cfRule>
  </conditionalFormatting>
  <conditionalFormatting sqref="AT29">
    <cfRule type="cellIs" dxfId="23294" priority="1369" operator="lessThan">
      <formula>$C$4</formula>
    </cfRule>
  </conditionalFormatting>
  <conditionalFormatting sqref="AT30">
    <cfRule type="cellIs" dxfId="23293" priority="1370" operator="lessThan">
      <formula>$C$4</formula>
    </cfRule>
  </conditionalFormatting>
  <conditionalFormatting sqref="AT31">
    <cfRule type="cellIs" dxfId="23292" priority="1371" operator="lessThan">
      <formula>$C$4</formula>
    </cfRule>
  </conditionalFormatting>
  <conditionalFormatting sqref="AT32">
    <cfRule type="cellIs" dxfId="23291" priority="1372" operator="lessThan">
      <formula>$C$4</formula>
    </cfRule>
  </conditionalFormatting>
  <conditionalFormatting sqref="AT33">
    <cfRule type="cellIs" dxfId="23290" priority="1373" operator="lessThan">
      <formula>$C$4</formula>
    </cfRule>
  </conditionalFormatting>
  <conditionalFormatting sqref="AT34">
    <cfRule type="cellIs" dxfId="23289" priority="1374" operator="lessThan">
      <formula>$C$4</formula>
    </cfRule>
  </conditionalFormatting>
  <conditionalFormatting sqref="AT35">
    <cfRule type="cellIs" dxfId="23288" priority="1375" operator="lessThan">
      <formula>$C$4</formula>
    </cfRule>
  </conditionalFormatting>
  <conditionalFormatting sqref="AT36">
    <cfRule type="cellIs" dxfId="23287" priority="1376" operator="lessThan">
      <formula>$C$4</formula>
    </cfRule>
  </conditionalFormatting>
  <conditionalFormatting sqref="AT37">
    <cfRule type="cellIs" dxfId="23286" priority="1377" operator="lessThan">
      <formula>$C$4</formula>
    </cfRule>
  </conditionalFormatting>
  <conditionalFormatting sqref="AT38">
    <cfRule type="cellIs" dxfId="23285" priority="1378" operator="lessThan">
      <formula>$C$4</formula>
    </cfRule>
  </conditionalFormatting>
  <conditionalFormatting sqref="AT39">
    <cfRule type="cellIs" dxfId="23284" priority="1379" operator="lessThan">
      <formula>$C$4</formula>
    </cfRule>
  </conditionalFormatting>
  <conditionalFormatting sqref="AT40">
    <cfRule type="cellIs" dxfId="23283" priority="1380" operator="lessThan">
      <formula>$C$4</formula>
    </cfRule>
  </conditionalFormatting>
  <conditionalFormatting sqref="AT41">
    <cfRule type="cellIs" dxfId="23282" priority="1381" operator="lessThan">
      <formula>$C$4</formula>
    </cfRule>
  </conditionalFormatting>
  <conditionalFormatting sqref="AT42">
    <cfRule type="cellIs" dxfId="23281" priority="1382" operator="lessThan">
      <formula>$C$4</formula>
    </cfRule>
  </conditionalFormatting>
  <conditionalFormatting sqref="AT43">
    <cfRule type="cellIs" dxfId="23280" priority="1383" operator="lessThan">
      <formula>$C$4</formula>
    </cfRule>
  </conditionalFormatting>
  <conditionalFormatting sqref="AT44">
    <cfRule type="cellIs" dxfId="23279" priority="1384" operator="lessThan">
      <formula>$C$4</formula>
    </cfRule>
  </conditionalFormatting>
  <conditionalFormatting sqref="AT45">
    <cfRule type="cellIs" dxfId="23278" priority="1385" operator="lessThan">
      <formula>$C$4</formula>
    </cfRule>
  </conditionalFormatting>
  <conditionalFormatting sqref="AT46">
    <cfRule type="cellIs" dxfId="23277" priority="1386" operator="lessThan">
      <formula>$C$4</formula>
    </cfRule>
  </conditionalFormatting>
  <conditionalFormatting sqref="AT47">
    <cfRule type="cellIs" dxfId="23276" priority="1387" operator="lessThan">
      <formula>$C$4</formula>
    </cfRule>
  </conditionalFormatting>
  <conditionalFormatting sqref="AT48">
    <cfRule type="cellIs" dxfId="23275" priority="1388" operator="lessThan">
      <formula>$C$4</formula>
    </cfRule>
  </conditionalFormatting>
  <conditionalFormatting sqref="AT49">
    <cfRule type="cellIs" dxfId="23274" priority="1389" operator="lessThan">
      <formula>$C$4</formula>
    </cfRule>
  </conditionalFormatting>
  <conditionalFormatting sqref="AT50">
    <cfRule type="cellIs" dxfId="23273" priority="1390" operator="lessThan">
      <formula>$C$4</formula>
    </cfRule>
  </conditionalFormatting>
  <conditionalFormatting sqref="AT51">
    <cfRule type="cellIs" dxfId="23272" priority="1391" operator="lessThan">
      <formula>$C$4</formula>
    </cfRule>
  </conditionalFormatting>
  <conditionalFormatting sqref="AT52">
    <cfRule type="cellIs" dxfId="23271" priority="1392" operator="lessThan">
      <formula>$C$4</formula>
    </cfRule>
  </conditionalFormatting>
  <conditionalFormatting sqref="AT53">
    <cfRule type="cellIs" dxfId="23270" priority="1393" operator="lessThan">
      <formula>$C$4</formula>
    </cfRule>
  </conditionalFormatting>
  <conditionalFormatting sqref="AT54">
    <cfRule type="cellIs" dxfId="23269" priority="1394" operator="lessThan">
      <formula>$C$4</formula>
    </cfRule>
  </conditionalFormatting>
  <conditionalFormatting sqref="AT55">
    <cfRule type="cellIs" dxfId="23268" priority="1395" operator="lessThan">
      <formula>$C$4</formula>
    </cfRule>
  </conditionalFormatting>
  <conditionalFormatting sqref="AT56">
    <cfRule type="cellIs" dxfId="23267" priority="1396" operator="lessThan">
      <formula>$C$4</formula>
    </cfRule>
  </conditionalFormatting>
  <conditionalFormatting sqref="AT57">
    <cfRule type="cellIs" dxfId="23266" priority="1397" operator="lessThan">
      <formula>$C$4</formula>
    </cfRule>
  </conditionalFormatting>
  <conditionalFormatting sqref="AT58">
    <cfRule type="cellIs" dxfId="23265" priority="1398" operator="lessThan">
      <formula>$C$4</formula>
    </cfRule>
  </conditionalFormatting>
  <conditionalFormatting sqref="AT59">
    <cfRule type="cellIs" dxfId="23264" priority="1399" operator="lessThan">
      <formula>$C$4</formula>
    </cfRule>
  </conditionalFormatting>
  <conditionalFormatting sqref="AT60">
    <cfRule type="cellIs" dxfId="23263" priority="1400" operator="lessThan">
      <formula>$C$4</formula>
    </cfRule>
  </conditionalFormatting>
  <conditionalFormatting sqref="AU11">
    <cfRule type="cellIs" dxfId="23262" priority="1401" operator="lessThan">
      <formula>$C$4</formula>
    </cfRule>
  </conditionalFormatting>
  <conditionalFormatting sqref="AU12">
    <cfRule type="cellIs" dxfId="23261" priority="1402" operator="lessThan">
      <formula>$C$4</formula>
    </cfRule>
  </conditionalFormatting>
  <conditionalFormatting sqref="AU13">
    <cfRule type="cellIs" dxfId="23260" priority="1403" operator="lessThan">
      <formula>$C$4</formula>
    </cfRule>
  </conditionalFormatting>
  <conditionalFormatting sqref="AU14">
    <cfRule type="cellIs" dxfId="23259" priority="1404" operator="lessThan">
      <formula>$C$4</formula>
    </cfRule>
  </conditionalFormatting>
  <conditionalFormatting sqref="AU15">
    <cfRule type="cellIs" dxfId="23258" priority="1405" operator="lessThan">
      <formula>$C$4</formula>
    </cfRule>
  </conditionalFormatting>
  <conditionalFormatting sqref="AU16">
    <cfRule type="cellIs" dxfId="23257" priority="1406" operator="lessThan">
      <formula>$C$4</formula>
    </cfRule>
  </conditionalFormatting>
  <conditionalFormatting sqref="AU17">
    <cfRule type="cellIs" dxfId="23256" priority="1407" operator="lessThan">
      <formula>$C$4</formula>
    </cfRule>
  </conditionalFormatting>
  <conditionalFormatting sqref="AU18">
    <cfRule type="cellIs" dxfId="23255" priority="1408" operator="lessThan">
      <formula>$C$4</formula>
    </cfRule>
  </conditionalFormatting>
  <conditionalFormatting sqref="AU19">
    <cfRule type="cellIs" dxfId="23254" priority="1409" operator="lessThan">
      <formula>$C$4</formula>
    </cfRule>
  </conditionalFormatting>
  <conditionalFormatting sqref="AU20">
    <cfRule type="cellIs" dxfId="23253" priority="1410" operator="lessThan">
      <formula>$C$4</formula>
    </cfRule>
  </conditionalFormatting>
  <conditionalFormatting sqref="AU21">
    <cfRule type="cellIs" dxfId="23252" priority="1411" operator="lessThan">
      <formula>$C$4</formula>
    </cfRule>
  </conditionalFormatting>
  <conditionalFormatting sqref="AU22">
    <cfRule type="cellIs" dxfId="23251" priority="1412" operator="lessThan">
      <formula>$C$4</formula>
    </cfRule>
  </conditionalFormatting>
  <conditionalFormatting sqref="AU23">
    <cfRule type="cellIs" dxfId="23250" priority="1413" operator="lessThan">
      <formula>$C$4</formula>
    </cfRule>
  </conditionalFormatting>
  <conditionalFormatting sqref="AU24">
    <cfRule type="cellIs" dxfId="23249" priority="1414" operator="lessThan">
      <formula>$C$4</formula>
    </cfRule>
  </conditionalFormatting>
  <conditionalFormatting sqref="AU25">
    <cfRule type="cellIs" dxfId="23248" priority="1415" operator="lessThan">
      <formula>$C$4</formula>
    </cfRule>
  </conditionalFormatting>
  <conditionalFormatting sqref="AU26">
    <cfRule type="cellIs" dxfId="23247" priority="1416" operator="lessThan">
      <formula>$C$4</formula>
    </cfRule>
  </conditionalFormatting>
  <conditionalFormatting sqref="AU27">
    <cfRule type="cellIs" dxfId="23246" priority="1417" operator="lessThan">
      <formula>$C$4</formula>
    </cfRule>
  </conditionalFormatting>
  <conditionalFormatting sqref="AU28">
    <cfRule type="cellIs" dxfId="23245" priority="1418" operator="lessThan">
      <formula>$C$4</formula>
    </cfRule>
  </conditionalFormatting>
  <conditionalFormatting sqref="AU29">
    <cfRule type="cellIs" dxfId="23244" priority="1419" operator="lessThan">
      <formula>$C$4</formula>
    </cfRule>
  </conditionalFormatting>
  <conditionalFormatting sqref="AU30">
    <cfRule type="cellIs" dxfId="23243" priority="1420" operator="lessThan">
      <formula>$C$4</formula>
    </cfRule>
  </conditionalFormatting>
  <conditionalFormatting sqref="AU31">
    <cfRule type="cellIs" dxfId="23242" priority="1421" operator="lessThan">
      <formula>$C$4</formula>
    </cfRule>
  </conditionalFormatting>
  <conditionalFormatting sqref="AU32">
    <cfRule type="cellIs" dxfId="23241" priority="1422" operator="lessThan">
      <formula>$C$4</formula>
    </cfRule>
  </conditionalFormatting>
  <conditionalFormatting sqref="AU33">
    <cfRule type="cellIs" dxfId="23240" priority="1423" operator="lessThan">
      <formula>$C$4</formula>
    </cfRule>
  </conditionalFormatting>
  <conditionalFormatting sqref="AU34">
    <cfRule type="cellIs" dxfId="23239" priority="1424" operator="lessThan">
      <formula>$C$4</formula>
    </cfRule>
  </conditionalFormatting>
  <conditionalFormatting sqref="AU35">
    <cfRule type="cellIs" dxfId="23238" priority="1425" operator="lessThan">
      <formula>$C$4</formula>
    </cfRule>
  </conditionalFormatting>
  <conditionalFormatting sqref="AU36">
    <cfRule type="cellIs" dxfId="23237" priority="1426" operator="lessThan">
      <formula>$C$4</formula>
    </cfRule>
  </conditionalFormatting>
  <conditionalFormatting sqref="AU37">
    <cfRule type="cellIs" dxfId="23236" priority="1427" operator="lessThan">
      <formula>$C$4</formula>
    </cfRule>
  </conditionalFormatting>
  <conditionalFormatting sqref="AU38">
    <cfRule type="cellIs" dxfId="23235" priority="1428" operator="lessThan">
      <formula>$C$4</formula>
    </cfRule>
  </conditionalFormatting>
  <conditionalFormatting sqref="AU39">
    <cfRule type="cellIs" dxfId="23234" priority="1429" operator="lessThan">
      <formula>$C$4</formula>
    </cfRule>
  </conditionalFormatting>
  <conditionalFormatting sqref="AU40">
    <cfRule type="cellIs" dxfId="23233" priority="1430" operator="lessThan">
      <formula>$C$4</formula>
    </cfRule>
  </conditionalFormatting>
  <conditionalFormatting sqref="AU41">
    <cfRule type="cellIs" dxfId="23232" priority="1431" operator="lessThan">
      <formula>$C$4</formula>
    </cfRule>
  </conditionalFormatting>
  <conditionalFormatting sqref="AU42">
    <cfRule type="cellIs" dxfId="23231" priority="1432" operator="lessThan">
      <formula>$C$4</formula>
    </cfRule>
  </conditionalFormatting>
  <conditionalFormatting sqref="AU43">
    <cfRule type="cellIs" dxfId="23230" priority="1433" operator="lessThan">
      <formula>$C$4</formula>
    </cfRule>
  </conditionalFormatting>
  <conditionalFormatting sqref="AU44">
    <cfRule type="cellIs" dxfId="23229" priority="1434" operator="lessThan">
      <formula>$C$4</formula>
    </cfRule>
  </conditionalFormatting>
  <conditionalFormatting sqref="AU45">
    <cfRule type="cellIs" dxfId="23228" priority="1435" operator="lessThan">
      <formula>$C$4</formula>
    </cfRule>
  </conditionalFormatting>
  <conditionalFormatting sqref="AU46">
    <cfRule type="cellIs" dxfId="23227" priority="1436" operator="lessThan">
      <formula>$C$4</formula>
    </cfRule>
  </conditionalFormatting>
  <conditionalFormatting sqref="AU47">
    <cfRule type="cellIs" dxfId="23226" priority="1437" operator="lessThan">
      <formula>$C$4</formula>
    </cfRule>
  </conditionalFormatting>
  <conditionalFormatting sqref="AU48">
    <cfRule type="cellIs" dxfId="23225" priority="1438" operator="lessThan">
      <formula>$C$4</formula>
    </cfRule>
  </conditionalFormatting>
  <conditionalFormatting sqref="AU49">
    <cfRule type="cellIs" dxfId="23224" priority="1439" operator="lessThan">
      <formula>$C$4</formula>
    </cfRule>
  </conditionalFormatting>
  <conditionalFormatting sqref="AU50">
    <cfRule type="cellIs" dxfId="23223" priority="1440" operator="lessThan">
      <formula>$C$4</formula>
    </cfRule>
  </conditionalFormatting>
  <conditionalFormatting sqref="AU51">
    <cfRule type="cellIs" dxfId="23222" priority="1441" operator="lessThan">
      <formula>$C$4</formula>
    </cfRule>
  </conditionalFormatting>
  <conditionalFormatting sqref="AU52">
    <cfRule type="cellIs" dxfId="23221" priority="1442" operator="lessThan">
      <formula>$C$4</formula>
    </cfRule>
  </conditionalFormatting>
  <conditionalFormatting sqref="AU53">
    <cfRule type="cellIs" dxfId="23220" priority="1443" operator="lessThan">
      <formula>$C$4</formula>
    </cfRule>
  </conditionalFormatting>
  <conditionalFormatting sqref="AU54">
    <cfRule type="cellIs" dxfId="23219" priority="1444" operator="lessThan">
      <formula>$C$4</formula>
    </cfRule>
  </conditionalFormatting>
  <conditionalFormatting sqref="AU55">
    <cfRule type="cellIs" dxfId="23218" priority="1445" operator="lessThan">
      <formula>$C$4</formula>
    </cfRule>
  </conditionalFormatting>
  <conditionalFormatting sqref="AU56">
    <cfRule type="cellIs" dxfId="23217" priority="1446" operator="lessThan">
      <formula>$C$4</formula>
    </cfRule>
  </conditionalFormatting>
  <conditionalFormatting sqref="AU57">
    <cfRule type="cellIs" dxfId="23216" priority="1447" operator="lessThan">
      <formula>$C$4</formula>
    </cfRule>
  </conditionalFormatting>
  <conditionalFormatting sqref="AU58">
    <cfRule type="cellIs" dxfId="23215" priority="1448" operator="lessThan">
      <formula>$C$4</formula>
    </cfRule>
  </conditionalFormatting>
  <conditionalFormatting sqref="AU59">
    <cfRule type="cellIs" dxfId="23214" priority="1449" operator="lessThan">
      <formula>$C$4</formula>
    </cfRule>
  </conditionalFormatting>
  <conditionalFormatting sqref="AU60">
    <cfRule type="cellIs" dxfId="23213" priority="1450" operator="lessThan">
      <formula>$C$4</formula>
    </cfRule>
  </conditionalFormatting>
  <conditionalFormatting sqref="AV11">
    <cfRule type="cellIs" dxfId="23212" priority="1451" operator="lessThan">
      <formula>$C$4</formula>
    </cfRule>
  </conditionalFormatting>
  <conditionalFormatting sqref="AV12">
    <cfRule type="cellIs" dxfId="23211" priority="1452" operator="lessThan">
      <formula>$C$4</formula>
    </cfRule>
  </conditionalFormatting>
  <conditionalFormatting sqref="AV13">
    <cfRule type="cellIs" dxfId="23210" priority="1453" operator="lessThan">
      <formula>$C$4</formula>
    </cfRule>
  </conditionalFormatting>
  <conditionalFormatting sqref="AV14">
    <cfRule type="cellIs" dxfId="23209" priority="1454" operator="lessThan">
      <formula>$C$4</formula>
    </cfRule>
  </conditionalFormatting>
  <conditionalFormatting sqref="AV15">
    <cfRule type="cellIs" dxfId="23208" priority="1455" operator="lessThan">
      <formula>$C$4</formula>
    </cfRule>
  </conditionalFormatting>
  <conditionalFormatting sqref="AV16">
    <cfRule type="cellIs" dxfId="23207" priority="1456" operator="lessThan">
      <formula>$C$4</formula>
    </cfRule>
  </conditionalFormatting>
  <conditionalFormatting sqref="AV17">
    <cfRule type="cellIs" dxfId="23206" priority="1457" operator="lessThan">
      <formula>$C$4</formula>
    </cfRule>
  </conditionalFormatting>
  <conditionalFormatting sqref="AV18">
    <cfRule type="cellIs" dxfId="23205" priority="1458" operator="lessThan">
      <formula>$C$4</formula>
    </cfRule>
  </conditionalFormatting>
  <conditionalFormatting sqref="AV19">
    <cfRule type="cellIs" dxfId="23204" priority="1459" operator="lessThan">
      <formula>$C$4</formula>
    </cfRule>
  </conditionalFormatting>
  <conditionalFormatting sqref="AV20">
    <cfRule type="cellIs" dxfId="23203" priority="1460" operator="lessThan">
      <formula>$C$4</formula>
    </cfRule>
  </conditionalFormatting>
  <conditionalFormatting sqref="AV21">
    <cfRule type="cellIs" dxfId="23202" priority="1461" operator="lessThan">
      <formula>$C$4</formula>
    </cfRule>
  </conditionalFormatting>
  <conditionalFormatting sqref="AV22">
    <cfRule type="cellIs" dxfId="23201" priority="1462" operator="lessThan">
      <formula>$C$4</formula>
    </cfRule>
  </conditionalFormatting>
  <conditionalFormatting sqref="AV23">
    <cfRule type="cellIs" dxfId="23200" priority="1463" operator="lessThan">
      <formula>$C$4</formula>
    </cfRule>
  </conditionalFormatting>
  <conditionalFormatting sqref="AV24">
    <cfRule type="cellIs" dxfId="23199" priority="1464" operator="lessThan">
      <formula>$C$4</formula>
    </cfRule>
  </conditionalFormatting>
  <conditionalFormatting sqref="AV25">
    <cfRule type="cellIs" dxfId="23198" priority="1465" operator="lessThan">
      <formula>$C$4</formula>
    </cfRule>
  </conditionalFormatting>
  <conditionalFormatting sqref="AV26">
    <cfRule type="cellIs" dxfId="23197" priority="1466" operator="lessThan">
      <formula>$C$4</formula>
    </cfRule>
  </conditionalFormatting>
  <conditionalFormatting sqref="AV27">
    <cfRule type="cellIs" dxfId="23196" priority="1467" operator="lessThan">
      <formula>$C$4</formula>
    </cfRule>
  </conditionalFormatting>
  <conditionalFormatting sqref="AV28">
    <cfRule type="cellIs" dxfId="23195" priority="1468" operator="lessThan">
      <formula>$C$4</formula>
    </cfRule>
  </conditionalFormatting>
  <conditionalFormatting sqref="AV29">
    <cfRule type="cellIs" dxfId="23194" priority="1469" operator="lessThan">
      <formula>$C$4</formula>
    </cfRule>
  </conditionalFormatting>
  <conditionalFormatting sqref="AV30">
    <cfRule type="cellIs" dxfId="23193" priority="1470" operator="lessThan">
      <formula>$C$4</formula>
    </cfRule>
  </conditionalFormatting>
  <conditionalFormatting sqref="AV31">
    <cfRule type="cellIs" dxfId="23192" priority="1471" operator="lessThan">
      <formula>$C$4</formula>
    </cfRule>
  </conditionalFormatting>
  <conditionalFormatting sqref="AV32">
    <cfRule type="cellIs" dxfId="23191" priority="1472" operator="lessThan">
      <formula>$C$4</formula>
    </cfRule>
  </conditionalFormatting>
  <conditionalFormatting sqref="AV33">
    <cfRule type="cellIs" dxfId="23190" priority="1473" operator="lessThan">
      <formula>$C$4</formula>
    </cfRule>
  </conditionalFormatting>
  <conditionalFormatting sqref="AV34">
    <cfRule type="cellIs" dxfId="23189" priority="1474" operator="lessThan">
      <formula>$C$4</formula>
    </cfRule>
  </conditionalFormatting>
  <conditionalFormatting sqref="AV35">
    <cfRule type="cellIs" dxfId="23188" priority="1475" operator="lessThan">
      <formula>$C$4</formula>
    </cfRule>
  </conditionalFormatting>
  <conditionalFormatting sqref="AV36">
    <cfRule type="cellIs" dxfId="23187" priority="1476" operator="lessThan">
      <formula>$C$4</formula>
    </cfRule>
  </conditionalFormatting>
  <conditionalFormatting sqref="AV37">
    <cfRule type="cellIs" dxfId="23186" priority="1477" operator="lessThan">
      <formula>$C$4</formula>
    </cfRule>
  </conditionalFormatting>
  <conditionalFormatting sqref="AV38">
    <cfRule type="cellIs" dxfId="23185" priority="1478" operator="lessThan">
      <formula>$C$4</formula>
    </cfRule>
  </conditionalFormatting>
  <conditionalFormatting sqref="AV39">
    <cfRule type="cellIs" dxfId="23184" priority="1479" operator="lessThan">
      <formula>$C$4</formula>
    </cfRule>
  </conditionalFormatting>
  <conditionalFormatting sqref="AV40">
    <cfRule type="cellIs" dxfId="23183" priority="1480" operator="lessThan">
      <formula>$C$4</formula>
    </cfRule>
  </conditionalFormatting>
  <conditionalFormatting sqref="AV41">
    <cfRule type="cellIs" dxfId="23182" priority="1481" operator="lessThan">
      <formula>$C$4</formula>
    </cfRule>
  </conditionalFormatting>
  <conditionalFormatting sqref="AV42">
    <cfRule type="cellIs" dxfId="23181" priority="1482" operator="lessThan">
      <formula>$C$4</formula>
    </cfRule>
  </conditionalFormatting>
  <conditionalFormatting sqref="AV43">
    <cfRule type="cellIs" dxfId="23180" priority="1483" operator="lessThan">
      <formula>$C$4</formula>
    </cfRule>
  </conditionalFormatting>
  <conditionalFormatting sqref="AV44">
    <cfRule type="cellIs" dxfId="23179" priority="1484" operator="lessThan">
      <formula>$C$4</formula>
    </cfRule>
  </conditionalFormatting>
  <conditionalFormatting sqref="AV45">
    <cfRule type="cellIs" dxfId="23178" priority="1485" operator="lessThan">
      <formula>$C$4</formula>
    </cfRule>
  </conditionalFormatting>
  <conditionalFormatting sqref="AV46">
    <cfRule type="cellIs" dxfId="23177" priority="1486" operator="lessThan">
      <formula>$C$4</formula>
    </cfRule>
  </conditionalFormatting>
  <conditionalFormatting sqref="AV47">
    <cfRule type="cellIs" dxfId="23176" priority="1487" operator="lessThan">
      <formula>$C$4</formula>
    </cfRule>
  </conditionalFormatting>
  <conditionalFormatting sqref="AV48">
    <cfRule type="cellIs" dxfId="23175" priority="1488" operator="lessThan">
      <formula>$C$4</formula>
    </cfRule>
  </conditionalFormatting>
  <conditionalFormatting sqref="AV49">
    <cfRule type="cellIs" dxfId="23174" priority="1489" operator="lessThan">
      <formula>$C$4</formula>
    </cfRule>
  </conditionalFormatting>
  <conditionalFormatting sqref="AV50">
    <cfRule type="cellIs" dxfId="23173" priority="1490" operator="lessThan">
      <formula>$C$4</formula>
    </cfRule>
  </conditionalFormatting>
  <conditionalFormatting sqref="AV51">
    <cfRule type="cellIs" dxfId="23172" priority="1491" operator="lessThan">
      <formula>$C$4</formula>
    </cfRule>
  </conditionalFormatting>
  <conditionalFormatting sqref="AV52">
    <cfRule type="cellIs" dxfId="23171" priority="1492" operator="lessThan">
      <formula>$C$4</formula>
    </cfRule>
  </conditionalFormatting>
  <conditionalFormatting sqref="AV53">
    <cfRule type="cellIs" dxfId="23170" priority="1493" operator="lessThan">
      <formula>$C$4</formula>
    </cfRule>
  </conditionalFormatting>
  <conditionalFormatting sqref="AV54">
    <cfRule type="cellIs" dxfId="23169" priority="1494" operator="lessThan">
      <formula>$C$4</formula>
    </cfRule>
  </conditionalFormatting>
  <conditionalFormatting sqref="AV55">
    <cfRule type="cellIs" dxfId="23168" priority="1495" operator="lessThan">
      <formula>$C$4</formula>
    </cfRule>
  </conditionalFormatting>
  <conditionalFormatting sqref="AV56">
    <cfRule type="cellIs" dxfId="23167" priority="1496" operator="lessThan">
      <formula>$C$4</formula>
    </cfRule>
  </conditionalFormatting>
  <conditionalFormatting sqref="AV57">
    <cfRule type="cellIs" dxfId="23166" priority="1497" operator="lessThan">
      <formula>$C$4</formula>
    </cfRule>
  </conditionalFormatting>
  <conditionalFormatting sqref="AV58">
    <cfRule type="cellIs" dxfId="23165" priority="1498" operator="lessThan">
      <formula>$C$4</formula>
    </cfRule>
  </conditionalFormatting>
  <conditionalFormatting sqref="AV59">
    <cfRule type="cellIs" dxfId="23164" priority="1499" operator="lessThan">
      <formula>$C$4</formula>
    </cfRule>
  </conditionalFormatting>
  <conditionalFormatting sqref="AV60">
    <cfRule type="cellIs" dxfId="23163" priority="1500" operator="lessThan">
      <formula>$C$4</formula>
    </cfRule>
  </conditionalFormatting>
  <conditionalFormatting sqref="AW11">
    <cfRule type="cellIs" dxfId="23162" priority="1501" operator="lessThan">
      <formula>$C$4</formula>
    </cfRule>
  </conditionalFormatting>
  <conditionalFormatting sqref="AW12">
    <cfRule type="cellIs" dxfId="23161" priority="1502" operator="lessThan">
      <formula>$C$4</formula>
    </cfRule>
  </conditionalFormatting>
  <conditionalFormatting sqref="AW13">
    <cfRule type="cellIs" dxfId="23160" priority="1503" operator="lessThan">
      <formula>$C$4</formula>
    </cfRule>
  </conditionalFormatting>
  <conditionalFormatting sqref="AW14">
    <cfRule type="cellIs" dxfId="23159" priority="1504" operator="lessThan">
      <formula>$C$4</formula>
    </cfRule>
  </conditionalFormatting>
  <conditionalFormatting sqref="AW15">
    <cfRule type="cellIs" dxfId="23158" priority="1505" operator="lessThan">
      <formula>$C$4</formula>
    </cfRule>
  </conditionalFormatting>
  <conditionalFormatting sqref="AW16">
    <cfRule type="cellIs" dxfId="23157" priority="1506" operator="lessThan">
      <formula>$C$4</formula>
    </cfRule>
  </conditionalFormatting>
  <conditionalFormatting sqref="AW17">
    <cfRule type="cellIs" dxfId="23156" priority="1507" operator="lessThan">
      <formula>$C$4</formula>
    </cfRule>
  </conditionalFormatting>
  <conditionalFormatting sqref="AW18">
    <cfRule type="cellIs" dxfId="23155" priority="1508" operator="lessThan">
      <formula>$C$4</formula>
    </cfRule>
  </conditionalFormatting>
  <conditionalFormatting sqref="AW19">
    <cfRule type="cellIs" dxfId="23154" priority="1509" operator="lessThan">
      <formula>$C$4</formula>
    </cfRule>
  </conditionalFormatting>
  <conditionalFormatting sqref="AW20">
    <cfRule type="cellIs" dxfId="23153" priority="1510" operator="lessThan">
      <formula>$C$4</formula>
    </cfRule>
  </conditionalFormatting>
  <conditionalFormatting sqref="AW21">
    <cfRule type="cellIs" dxfId="23152" priority="1511" operator="lessThan">
      <formula>$C$4</formula>
    </cfRule>
  </conditionalFormatting>
  <conditionalFormatting sqref="AW22">
    <cfRule type="cellIs" dxfId="23151" priority="1512" operator="lessThan">
      <formula>$C$4</formula>
    </cfRule>
  </conditionalFormatting>
  <conditionalFormatting sqref="AW23">
    <cfRule type="cellIs" dxfId="23150" priority="1513" operator="lessThan">
      <formula>$C$4</formula>
    </cfRule>
  </conditionalFormatting>
  <conditionalFormatting sqref="AW24">
    <cfRule type="cellIs" dxfId="23149" priority="1514" operator="lessThan">
      <formula>$C$4</formula>
    </cfRule>
  </conditionalFormatting>
  <conditionalFormatting sqref="AW25">
    <cfRule type="cellIs" dxfId="23148" priority="1515" operator="lessThan">
      <formula>$C$4</formula>
    </cfRule>
  </conditionalFormatting>
  <conditionalFormatting sqref="AW26">
    <cfRule type="cellIs" dxfId="23147" priority="1516" operator="lessThan">
      <formula>$C$4</formula>
    </cfRule>
  </conditionalFormatting>
  <conditionalFormatting sqref="AW27">
    <cfRule type="cellIs" dxfId="23146" priority="1517" operator="lessThan">
      <formula>$C$4</formula>
    </cfRule>
  </conditionalFormatting>
  <conditionalFormatting sqref="AW28">
    <cfRule type="cellIs" dxfId="23145" priority="1518" operator="lessThan">
      <formula>$C$4</formula>
    </cfRule>
  </conditionalFormatting>
  <conditionalFormatting sqref="AW29">
    <cfRule type="cellIs" dxfId="23144" priority="1519" operator="lessThan">
      <formula>$C$4</formula>
    </cfRule>
  </conditionalFormatting>
  <conditionalFormatting sqref="AW30">
    <cfRule type="cellIs" dxfId="23143" priority="1520" operator="lessThan">
      <formula>$C$4</formula>
    </cfRule>
  </conditionalFormatting>
  <conditionalFormatting sqref="AW31">
    <cfRule type="cellIs" dxfId="23142" priority="1521" operator="lessThan">
      <formula>$C$4</formula>
    </cfRule>
  </conditionalFormatting>
  <conditionalFormatting sqref="AW32">
    <cfRule type="cellIs" dxfId="23141" priority="1522" operator="lessThan">
      <formula>$C$4</formula>
    </cfRule>
  </conditionalFormatting>
  <conditionalFormatting sqref="AW33">
    <cfRule type="cellIs" dxfId="23140" priority="1523" operator="lessThan">
      <formula>$C$4</formula>
    </cfRule>
  </conditionalFormatting>
  <conditionalFormatting sqref="AW34">
    <cfRule type="cellIs" dxfId="23139" priority="1524" operator="lessThan">
      <formula>$C$4</formula>
    </cfRule>
  </conditionalFormatting>
  <conditionalFormatting sqref="AW35">
    <cfRule type="cellIs" dxfId="23138" priority="1525" operator="lessThan">
      <formula>$C$4</formula>
    </cfRule>
  </conditionalFormatting>
  <conditionalFormatting sqref="AW36">
    <cfRule type="cellIs" dxfId="23137" priority="1526" operator="lessThan">
      <formula>$C$4</formula>
    </cfRule>
  </conditionalFormatting>
  <conditionalFormatting sqref="AW37">
    <cfRule type="cellIs" dxfId="23136" priority="1527" operator="lessThan">
      <formula>$C$4</formula>
    </cfRule>
  </conditionalFormatting>
  <conditionalFormatting sqref="AW38">
    <cfRule type="cellIs" dxfId="23135" priority="1528" operator="lessThan">
      <formula>$C$4</formula>
    </cfRule>
  </conditionalFormatting>
  <conditionalFormatting sqref="AW39">
    <cfRule type="cellIs" dxfId="23134" priority="1529" operator="lessThan">
      <formula>$C$4</formula>
    </cfRule>
  </conditionalFormatting>
  <conditionalFormatting sqref="AW40">
    <cfRule type="cellIs" dxfId="23133" priority="1530" operator="lessThan">
      <formula>$C$4</formula>
    </cfRule>
  </conditionalFormatting>
  <conditionalFormatting sqref="AW41">
    <cfRule type="cellIs" dxfId="23132" priority="1531" operator="lessThan">
      <formula>$C$4</formula>
    </cfRule>
  </conditionalFormatting>
  <conditionalFormatting sqref="AW42">
    <cfRule type="cellIs" dxfId="23131" priority="1532" operator="lessThan">
      <formula>$C$4</formula>
    </cfRule>
  </conditionalFormatting>
  <conditionalFormatting sqref="AW43">
    <cfRule type="cellIs" dxfId="23130" priority="1533" operator="lessThan">
      <formula>$C$4</formula>
    </cfRule>
  </conditionalFormatting>
  <conditionalFormatting sqref="AW44">
    <cfRule type="cellIs" dxfId="23129" priority="1534" operator="lessThan">
      <formula>$C$4</formula>
    </cfRule>
  </conditionalFormatting>
  <conditionalFormatting sqref="AW45">
    <cfRule type="cellIs" dxfId="23128" priority="1535" operator="lessThan">
      <formula>$C$4</formula>
    </cfRule>
  </conditionalFormatting>
  <conditionalFormatting sqref="AW46">
    <cfRule type="cellIs" dxfId="23127" priority="1536" operator="lessThan">
      <formula>$C$4</formula>
    </cfRule>
  </conditionalFormatting>
  <conditionalFormatting sqref="AW47">
    <cfRule type="cellIs" dxfId="23126" priority="1537" operator="lessThan">
      <formula>$C$4</formula>
    </cfRule>
  </conditionalFormatting>
  <conditionalFormatting sqref="AW48">
    <cfRule type="cellIs" dxfId="23125" priority="1538" operator="lessThan">
      <formula>$C$4</formula>
    </cfRule>
  </conditionalFormatting>
  <conditionalFormatting sqref="AW49">
    <cfRule type="cellIs" dxfId="23124" priority="1539" operator="lessThan">
      <formula>$C$4</formula>
    </cfRule>
  </conditionalFormatting>
  <conditionalFormatting sqref="AW50">
    <cfRule type="cellIs" dxfId="23123" priority="1540" operator="lessThan">
      <formula>$C$4</formula>
    </cfRule>
  </conditionalFormatting>
  <conditionalFormatting sqref="AW51">
    <cfRule type="cellIs" dxfId="23122" priority="1541" operator="lessThan">
      <formula>$C$4</formula>
    </cfRule>
  </conditionalFormatting>
  <conditionalFormatting sqref="AW52">
    <cfRule type="cellIs" dxfId="23121" priority="1542" operator="lessThan">
      <formula>$C$4</formula>
    </cfRule>
  </conditionalFormatting>
  <conditionalFormatting sqref="AW53">
    <cfRule type="cellIs" dxfId="23120" priority="1543" operator="lessThan">
      <formula>$C$4</formula>
    </cfRule>
  </conditionalFormatting>
  <conditionalFormatting sqref="AW54">
    <cfRule type="cellIs" dxfId="23119" priority="1544" operator="lessThan">
      <formula>$C$4</formula>
    </cfRule>
  </conditionalFormatting>
  <conditionalFormatting sqref="AW55">
    <cfRule type="cellIs" dxfId="23118" priority="1545" operator="lessThan">
      <formula>$C$4</formula>
    </cfRule>
  </conditionalFormatting>
  <conditionalFormatting sqref="AW56">
    <cfRule type="cellIs" dxfId="23117" priority="1546" operator="lessThan">
      <formula>$C$4</formula>
    </cfRule>
  </conditionalFormatting>
  <conditionalFormatting sqref="AW57">
    <cfRule type="cellIs" dxfId="23116" priority="1547" operator="lessThan">
      <formula>$C$4</formula>
    </cfRule>
  </conditionalFormatting>
  <conditionalFormatting sqref="AW58">
    <cfRule type="cellIs" dxfId="23115" priority="1548" operator="lessThan">
      <formula>$C$4</formula>
    </cfRule>
  </conditionalFormatting>
  <conditionalFormatting sqref="AW59">
    <cfRule type="cellIs" dxfId="23114" priority="1549" operator="lessThan">
      <formula>$C$4</formula>
    </cfRule>
  </conditionalFormatting>
  <conditionalFormatting sqref="AW60">
    <cfRule type="cellIs" dxfId="23113" priority="1550" operator="lessThan">
      <formula>$C$4</formula>
    </cfRule>
  </conditionalFormatting>
  <conditionalFormatting sqref="BR11">
    <cfRule type="cellIs" dxfId="23112" priority="1551" operator="lessThan">
      <formula>$C$4</formula>
    </cfRule>
  </conditionalFormatting>
  <conditionalFormatting sqref="BR12">
    <cfRule type="cellIs" dxfId="23111" priority="1552" operator="lessThan">
      <formula>$C$4</formula>
    </cfRule>
  </conditionalFormatting>
  <conditionalFormatting sqref="BR13">
    <cfRule type="cellIs" dxfId="23110" priority="1553" operator="lessThan">
      <formula>$C$4</formula>
    </cfRule>
  </conditionalFormatting>
  <conditionalFormatting sqref="BR14">
    <cfRule type="cellIs" dxfId="23109" priority="1554" operator="lessThan">
      <formula>$C$4</formula>
    </cfRule>
  </conditionalFormatting>
  <conditionalFormatting sqref="BR15">
    <cfRule type="cellIs" dxfId="23108" priority="1555" operator="lessThan">
      <formula>$C$4</formula>
    </cfRule>
  </conditionalFormatting>
  <conditionalFormatting sqref="BR16">
    <cfRule type="cellIs" dxfId="23107" priority="1556" operator="lessThan">
      <formula>$C$4</formula>
    </cfRule>
  </conditionalFormatting>
  <conditionalFormatting sqref="BR17">
    <cfRule type="cellIs" dxfId="23106" priority="1557" operator="lessThan">
      <formula>$C$4</formula>
    </cfRule>
  </conditionalFormatting>
  <conditionalFormatting sqref="BR18">
    <cfRule type="cellIs" dxfId="23105" priority="1558" operator="lessThan">
      <formula>$C$4</formula>
    </cfRule>
  </conditionalFormatting>
  <conditionalFormatting sqref="BR19">
    <cfRule type="cellIs" dxfId="23104" priority="1559" operator="lessThan">
      <formula>$C$4</formula>
    </cfRule>
  </conditionalFormatting>
  <conditionalFormatting sqref="BR20">
    <cfRule type="cellIs" dxfId="23103" priority="1560" operator="lessThan">
      <formula>$C$4</formula>
    </cfRule>
  </conditionalFormatting>
  <conditionalFormatting sqref="BR21">
    <cfRule type="cellIs" dxfId="23102" priority="1561" operator="lessThan">
      <formula>$C$4</formula>
    </cfRule>
  </conditionalFormatting>
  <conditionalFormatting sqref="BR22">
    <cfRule type="cellIs" dxfId="23101" priority="1562" operator="lessThan">
      <formula>$C$4</formula>
    </cfRule>
  </conditionalFormatting>
  <conditionalFormatting sqref="BR23">
    <cfRule type="cellIs" dxfId="23100" priority="1563" operator="lessThan">
      <formula>$C$4</formula>
    </cfRule>
  </conditionalFormatting>
  <conditionalFormatting sqref="BR24">
    <cfRule type="cellIs" dxfId="23099" priority="1564" operator="lessThan">
      <formula>$C$4</formula>
    </cfRule>
  </conditionalFormatting>
  <conditionalFormatting sqref="BR25">
    <cfRule type="cellIs" dxfId="23098" priority="1565" operator="lessThan">
      <formula>$C$4</formula>
    </cfRule>
  </conditionalFormatting>
  <conditionalFormatting sqref="BR26">
    <cfRule type="cellIs" dxfId="23097" priority="1566" operator="lessThan">
      <formula>$C$4</formula>
    </cfRule>
  </conditionalFormatting>
  <conditionalFormatting sqref="BR27">
    <cfRule type="cellIs" dxfId="23096" priority="1567" operator="lessThan">
      <formula>$C$4</formula>
    </cfRule>
  </conditionalFormatting>
  <conditionalFormatting sqref="BR28">
    <cfRule type="cellIs" dxfId="23095" priority="1568" operator="lessThan">
      <formula>$C$4</formula>
    </cfRule>
  </conditionalFormatting>
  <conditionalFormatting sqref="BR29">
    <cfRule type="cellIs" dxfId="23094" priority="1569" operator="lessThan">
      <formula>$C$4</formula>
    </cfRule>
  </conditionalFormatting>
  <conditionalFormatting sqref="BR30">
    <cfRule type="cellIs" dxfId="23093" priority="1570" operator="lessThan">
      <formula>$C$4</formula>
    </cfRule>
  </conditionalFormatting>
  <conditionalFormatting sqref="BR31">
    <cfRule type="cellIs" dxfId="23092" priority="1571" operator="lessThan">
      <formula>$C$4</formula>
    </cfRule>
  </conditionalFormatting>
  <conditionalFormatting sqref="BR32">
    <cfRule type="cellIs" dxfId="23091" priority="1572" operator="lessThan">
      <formula>$C$4</formula>
    </cfRule>
  </conditionalFormatting>
  <conditionalFormatting sqref="BR33">
    <cfRule type="cellIs" dxfId="23090" priority="1573" operator="lessThan">
      <formula>$C$4</formula>
    </cfRule>
  </conditionalFormatting>
  <conditionalFormatting sqref="BR34">
    <cfRule type="cellIs" dxfId="23089" priority="1574" operator="lessThan">
      <formula>$C$4</formula>
    </cfRule>
  </conditionalFormatting>
  <conditionalFormatting sqref="BR35">
    <cfRule type="cellIs" dxfId="23088" priority="1575" operator="lessThan">
      <formula>$C$4</formula>
    </cfRule>
  </conditionalFormatting>
  <conditionalFormatting sqref="BR36">
    <cfRule type="cellIs" dxfId="23087" priority="1576" operator="lessThan">
      <formula>$C$4</formula>
    </cfRule>
  </conditionalFormatting>
  <conditionalFormatting sqref="BR37">
    <cfRule type="cellIs" dxfId="23086" priority="1577" operator="lessThan">
      <formula>$C$4</formula>
    </cfRule>
  </conditionalFormatting>
  <conditionalFormatting sqref="BR38">
    <cfRule type="cellIs" dxfId="23085" priority="1578" operator="lessThan">
      <formula>$C$4</formula>
    </cfRule>
  </conditionalFormatting>
  <conditionalFormatting sqref="BR39">
    <cfRule type="cellIs" dxfId="23084" priority="1579" operator="lessThan">
      <formula>$C$4</formula>
    </cfRule>
  </conditionalFormatting>
  <conditionalFormatting sqref="BR40">
    <cfRule type="cellIs" dxfId="23083" priority="1580" operator="lessThan">
      <formula>$C$4</formula>
    </cfRule>
  </conditionalFormatting>
  <conditionalFormatting sqref="BR41">
    <cfRule type="cellIs" dxfId="23082" priority="1581" operator="lessThan">
      <formula>$C$4</formula>
    </cfRule>
  </conditionalFormatting>
  <conditionalFormatting sqref="BR42">
    <cfRule type="cellIs" dxfId="23081" priority="1582" operator="lessThan">
      <formula>$C$4</formula>
    </cfRule>
  </conditionalFormatting>
  <conditionalFormatting sqref="BR43">
    <cfRule type="cellIs" dxfId="23080" priority="1583" operator="lessThan">
      <formula>$C$4</formula>
    </cfRule>
  </conditionalFormatting>
  <conditionalFormatting sqref="BR44">
    <cfRule type="cellIs" dxfId="23079" priority="1584" operator="lessThan">
      <formula>$C$4</formula>
    </cfRule>
  </conditionalFormatting>
  <conditionalFormatting sqref="BR45">
    <cfRule type="cellIs" dxfId="23078" priority="1585" operator="lessThan">
      <formula>$C$4</formula>
    </cfRule>
  </conditionalFormatting>
  <conditionalFormatting sqref="BR46">
    <cfRule type="cellIs" dxfId="23077" priority="1586" operator="lessThan">
      <formula>$C$4</formula>
    </cfRule>
  </conditionalFormatting>
  <conditionalFormatting sqref="BR47">
    <cfRule type="cellIs" dxfId="23076" priority="1587" operator="lessThan">
      <formula>$C$4</formula>
    </cfRule>
  </conditionalFormatting>
  <conditionalFormatting sqref="BR48">
    <cfRule type="cellIs" dxfId="23075" priority="1588" operator="lessThan">
      <formula>$C$4</formula>
    </cfRule>
  </conditionalFormatting>
  <conditionalFormatting sqref="BR49">
    <cfRule type="cellIs" dxfId="23074" priority="1589" operator="lessThan">
      <formula>$C$4</formula>
    </cfRule>
  </conditionalFormatting>
  <conditionalFormatting sqref="BR50">
    <cfRule type="cellIs" dxfId="23073" priority="1590" operator="lessThan">
      <formula>$C$4</formula>
    </cfRule>
  </conditionalFormatting>
  <conditionalFormatting sqref="BR51">
    <cfRule type="cellIs" dxfId="23072" priority="1591" operator="lessThan">
      <formula>$C$4</formula>
    </cfRule>
  </conditionalFormatting>
  <conditionalFormatting sqref="BR52">
    <cfRule type="cellIs" dxfId="23071" priority="1592" operator="lessThan">
      <formula>$C$4</formula>
    </cfRule>
  </conditionalFormatting>
  <conditionalFormatting sqref="BR53">
    <cfRule type="cellIs" dxfId="23070" priority="1593" operator="lessThan">
      <formula>$C$4</formula>
    </cfRule>
  </conditionalFormatting>
  <conditionalFormatting sqref="BR54">
    <cfRule type="cellIs" dxfId="23069" priority="1594" operator="lessThan">
      <formula>$C$4</formula>
    </cfRule>
  </conditionalFormatting>
  <conditionalFormatting sqref="BR55">
    <cfRule type="cellIs" dxfId="23068" priority="1595" operator="lessThan">
      <formula>$C$4</formula>
    </cfRule>
  </conditionalFormatting>
  <conditionalFormatting sqref="BR56">
    <cfRule type="cellIs" dxfId="23067" priority="1596" operator="lessThan">
      <formula>$C$4</formula>
    </cfRule>
  </conditionalFormatting>
  <conditionalFormatting sqref="BR57">
    <cfRule type="cellIs" dxfId="23066" priority="1597" operator="lessThan">
      <formula>$C$4</formula>
    </cfRule>
  </conditionalFormatting>
  <conditionalFormatting sqref="BR58">
    <cfRule type="cellIs" dxfId="23065" priority="1598" operator="lessThan">
      <formula>$C$4</formula>
    </cfRule>
  </conditionalFormatting>
  <conditionalFormatting sqref="BR59">
    <cfRule type="cellIs" dxfId="23064" priority="1599" operator="lessThan">
      <formula>$C$4</formula>
    </cfRule>
  </conditionalFormatting>
  <conditionalFormatting sqref="BR60">
    <cfRule type="cellIs" dxfId="23063" priority="1600" operator="lessThan">
      <formula>$C$4</formula>
    </cfRule>
  </conditionalFormatting>
  <conditionalFormatting sqref="BS11">
    <cfRule type="cellIs" dxfId="23062" priority="1601" operator="lessThan">
      <formula>$C$4</formula>
    </cfRule>
  </conditionalFormatting>
  <conditionalFormatting sqref="BS12">
    <cfRule type="cellIs" dxfId="23061" priority="1602" operator="lessThan">
      <formula>$C$4</formula>
    </cfRule>
  </conditionalFormatting>
  <conditionalFormatting sqref="BS13">
    <cfRule type="cellIs" dxfId="23060" priority="1603" operator="lessThan">
      <formula>$C$4</formula>
    </cfRule>
  </conditionalFormatting>
  <conditionalFormatting sqref="BS14">
    <cfRule type="cellIs" dxfId="23059" priority="1604" operator="lessThan">
      <formula>$C$4</formula>
    </cfRule>
  </conditionalFormatting>
  <conditionalFormatting sqref="BS15">
    <cfRule type="cellIs" dxfId="23058" priority="1605" operator="lessThan">
      <formula>$C$4</formula>
    </cfRule>
  </conditionalFormatting>
  <conditionalFormatting sqref="BS16">
    <cfRule type="cellIs" dxfId="23057" priority="1606" operator="lessThan">
      <formula>$C$4</formula>
    </cfRule>
  </conditionalFormatting>
  <conditionalFormatting sqref="BS17">
    <cfRule type="cellIs" dxfId="23056" priority="1607" operator="lessThan">
      <formula>$C$4</formula>
    </cfRule>
  </conditionalFormatting>
  <conditionalFormatting sqref="BS18">
    <cfRule type="cellIs" dxfId="23055" priority="1608" operator="lessThan">
      <formula>$C$4</formula>
    </cfRule>
  </conditionalFormatting>
  <conditionalFormatting sqref="BS19">
    <cfRule type="cellIs" dxfId="23054" priority="1609" operator="lessThan">
      <formula>$C$4</formula>
    </cfRule>
  </conditionalFormatting>
  <conditionalFormatting sqref="BS20">
    <cfRule type="cellIs" dxfId="23053" priority="1610" operator="lessThan">
      <formula>$C$4</formula>
    </cfRule>
  </conditionalFormatting>
  <conditionalFormatting sqref="BS21">
    <cfRule type="cellIs" dxfId="23052" priority="1611" operator="lessThan">
      <formula>$C$4</formula>
    </cfRule>
  </conditionalFormatting>
  <conditionalFormatting sqref="BS22">
    <cfRule type="cellIs" dxfId="23051" priority="1612" operator="lessThan">
      <formula>$C$4</formula>
    </cfRule>
  </conditionalFormatting>
  <conditionalFormatting sqref="BS23">
    <cfRule type="cellIs" dxfId="23050" priority="1613" operator="lessThan">
      <formula>$C$4</formula>
    </cfRule>
  </conditionalFormatting>
  <conditionalFormatting sqref="BS24">
    <cfRule type="cellIs" dxfId="23049" priority="1614" operator="lessThan">
      <formula>$C$4</formula>
    </cfRule>
  </conditionalFormatting>
  <conditionalFormatting sqref="BS25">
    <cfRule type="cellIs" dxfId="23048" priority="1615" operator="lessThan">
      <formula>$C$4</formula>
    </cfRule>
  </conditionalFormatting>
  <conditionalFormatting sqref="BS26">
    <cfRule type="cellIs" dxfId="23047" priority="1616" operator="lessThan">
      <formula>$C$4</formula>
    </cfRule>
  </conditionalFormatting>
  <conditionalFormatting sqref="BS27">
    <cfRule type="cellIs" dxfId="23046" priority="1617" operator="lessThan">
      <formula>$C$4</formula>
    </cfRule>
  </conditionalFormatting>
  <conditionalFormatting sqref="BS28">
    <cfRule type="cellIs" dxfId="23045" priority="1618" operator="lessThan">
      <formula>$C$4</formula>
    </cfRule>
  </conditionalFormatting>
  <conditionalFormatting sqref="BS29">
    <cfRule type="cellIs" dxfId="23044" priority="1619" operator="lessThan">
      <formula>$C$4</formula>
    </cfRule>
  </conditionalFormatting>
  <conditionalFormatting sqref="BS30">
    <cfRule type="cellIs" dxfId="23043" priority="1620" operator="lessThan">
      <formula>$C$4</formula>
    </cfRule>
  </conditionalFormatting>
  <conditionalFormatting sqref="BS31">
    <cfRule type="cellIs" dxfId="23042" priority="1621" operator="lessThan">
      <formula>$C$4</formula>
    </cfRule>
  </conditionalFormatting>
  <conditionalFormatting sqref="BS32">
    <cfRule type="cellIs" dxfId="23041" priority="1622" operator="lessThan">
      <formula>$C$4</formula>
    </cfRule>
  </conditionalFormatting>
  <conditionalFormatting sqref="BS33">
    <cfRule type="cellIs" dxfId="23040" priority="1623" operator="lessThan">
      <formula>$C$4</formula>
    </cfRule>
  </conditionalFormatting>
  <conditionalFormatting sqref="BS34">
    <cfRule type="cellIs" dxfId="23039" priority="1624" operator="lessThan">
      <formula>$C$4</formula>
    </cfRule>
  </conditionalFormatting>
  <conditionalFormatting sqref="BS35">
    <cfRule type="cellIs" dxfId="23038" priority="1625" operator="lessThan">
      <formula>$C$4</formula>
    </cfRule>
  </conditionalFormatting>
  <conditionalFormatting sqref="BS36">
    <cfRule type="cellIs" dxfId="23037" priority="1626" operator="lessThan">
      <formula>$C$4</formula>
    </cfRule>
  </conditionalFormatting>
  <conditionalFormatting sqref="BS37">
    <cfRule type="cellIs" dxfId="23036" priority="1627" operator="lessThan">
      <formula>$C$4</formula>
    </cfRule>
  </conditionalFormatting>
  <conditionalFormatting sqref="BS38">
    <cfRule type="cellIs" dxfId="23035" priority="1628" operator="lessThan">
      <formula>$C$4</formula>
    </cfRule>
  </conditionalFormatting>
  <conditionalFormatting sqref="BS39">
    <cfRule type="cellIs" dxfId="23034" priority="1629" operator="lessThan">
      <formula>$C$4</formula>
    </cfRule>
  </conditionalFormatting>
  <conditionalFormatting sqref="BS40">
    <cfRule type="cellIs" dxfId="23033" priority="1630" operator="lessThan">
      <formula>$C$4</formula>
    </cfRule>
  </conditionalFormatting>
  <conditionalFormatting sqref="BS41">
    <cfRule type="cellIs" dxfId="23032" priority="1631" operator="lessThan">
      <formula>$C$4</formula>
    </cfRule>
  </conditionalFormatting>
  <conditionalFormatting sqref="BS42">
    <cfRule type="cellIs" dxfId="23031" priority="1632" operator="lessThan">
      <formula>$C$4</formula>
    </cfRule>
  </conditionalFormatting>
  <conditionalFormatting sqref="BS43">
    <cfRule type="cellIs" dxfId="23030" priority="1633" operator="lessThan">
      <formula>$C$4</formula>
    </cfRule>
  </conditionalFormatting>
  <conditionalFormatting sqref="BS44">
    <cfRule type="cellIs" dxfId="23029" priority="1634" operator="lessThan">
      <formula>$C$4</formula>
    </cfRule>
  </conditionalFormatting>
  <conditionalFormatting sqref="BS45">
    <cfRule type="cellIs" dxfId="23028" priority="1635" operator="lessThan">
      <formula>$C$4</formula>
    </cfRule>
  </conditionalFormatting>
  <conditionalFormatting sqref="BS46">
    <cfRule type="cellIs" dxfId="23027" priority="1636" operator="lessThan">
      <formula>$C$4</formula>
    </cfRule>
  </conditionalFormatting>
  <conditionalFormatting sqref="BS47">
    <cfRule type="cellIs" dxfId="23026" priority="1637" operator="lessThan">
      <formula>$C$4</formula>
    </cfRule>
  </conditionalFormatting>
  <conditionalFormatting sqref="BS48">
    <cfRule type="cellIs" dxfId="23025" priority="1638" operator="lessThan">
      <formula>$C$4</formula>
    </cfRule>
  </conditionalFormatting>
  <conditionalFormatting sqref="BS49">
    <cfRule type="cellIs" dxfId="23024" priority="1639" operator="lessThan">
      <formula>$C$4</formula>
    </cfRule>
  </conditionalFormatting>
  <conditionalFormatting sqref="BS50">
    <cfRule type="cellIs" dxfId="23023" priority="1640" operator="lessThan">
      <formula>$C$4</formula>
    </cfRule>
  </conditionalFormatting>
  <conditionalFormatting sqref="BS51">
    <cfRule type="cellIs" dxfId="23022" priority="1641" operator="lessThan">
      <formula>$C$4</formula>
    </cfRule>
  </conditionalFormatting>
  <conditionalFormatting sqref="BS52">
    <cfRule type="cellIs" dxfId="23021" priority="1642" operator="lessThan">
      <formula>$C$4</formula>
    </cfRule>
  </conditionalFormatting>
  <conditionalFormatting sqref="BS53">
    <cfRule type="cellIs" dxfId="23020" priority="1643" operator="lessThan">
      <formula>$C$4</formula>
    </cfRule>
  </conditionalFormatting>
  <conditionalFormatting sqref="BS54">
    <cfRule type="cellIs" dxfId="23019" priority="1644" operator="lessThan">
      <formula>$C$4</formula>
    </cfRule>
  </conditionalFormatting>
  <conditionalFormatting sqref="BS55">
    <cfRule type="cellIs" dxfId="23018" priority="1645" operator="lessThan">
      <formula>$C$4</formula>
    </cfRule>
  </conditionalFormatting>
  <conditionalFormatting sqref="BS56">
    <cfRule type="cellIs" dxfId="23017" priority="1646" operator="lessThan">
      <formula>$C$4</formula>
    </cfRule>
  </conditionalFormatting>
  <conditionalFormatting sqref="BS57">
    <cfRule type="cellIs" dxfId="23016" priority="1647" operator="lessThan">
      <formula>$C$4</formula>
    </cfRule>
  </conditionalFormatting>
  <conditionalFormatting sqref="BS58">
    <cfRule type="cellIs" dxfId="23015" priority="1648" operator="lessThan">
      <formula>$C$4</formula>
    </cfRule>
  </conditionalFormatting>
  <conditionalFormatting sqref="BS59">
    <cfRule type="cellIs" dxfId="23014" priority="1649" operator="lessThan">
      <formula>$C$4</formula>
    </cfRule>
  </conditionalFormatting>
  <conditionalFormatting sqref="BS60">
    <cfRule type="cellIs" dxfId="23013" priority="1650" operator="lessThan">
      <formula>$C$4</formula>
    </cfRule>
  </conditionalFormatting>
  <conditionalFormatting sqref="BT11">
    <cfRule type="cellIs" dxfId="23012" priority="1651" operator="lessThan">
      <formula>$C$4</formula>
    </cfRule>
  </conditionalFormatting>
  <conditionalFormatting sqref="BT12">
    <cfRule type="cellIs" dxfId="23011" priority="1652" operator="lessThan">
      <formula>$C$4</formula>
    </cfRule>
  </conditionalFormatting>
  <conditionalFormatting sqref="BT13">
    <cfRule type="cellIs" dxfId="23010" priority="1653" operator="lessThan">
      <formula>$C$4</formula>
    </cfRule>
  </conditionalFormatting>
  <conditionalFormatting sqref="BT14">
    <cfRule type="cellIs" dxfId="23009" priority="1654" operator="lessThan">
      <formula>$C$4</formula>
    </cfRule>
  </conditionalFormatting>
  <conditionalFormatting sqref="BT15">
    <cfRule type="cellIs" dxfId="23008" priority="1655" operator="lessThan">
      <formula>$C$4</formula>
    </cfRule>
  </conditionalFormatting>
  <conditionalFormatting sqref="BT16">
    <cfRule type="cellIs" dxfId="23007" priority="1656" operator="lessThan">
      <formula>$C$4</formula>
    </cfRule>
  </conditionalFormatting>
  <conditionalFormatting sqref="BT17">
    <cfRule type="cellIs" dxfId="23006" priority="1657" operator="lessThan">
      <formula>$C$4</formula>
    </cfRule>
  </conditionalFormatting>
  <conditionalFormatting sqref="BT18">
    <cfRule type="cellIs" dxfId="23005" priority="1658" operator="lessThan">
      <formula>$C$4</formula>
    </cfRule>
  </conditionalFormatting>
  <conditionalFormatting sqref="BT19">
    <cfRule type="cellIs" dxfId="23004" priority="1659" operator="lessThan">
      <formula>$C$4</formula>
    </cfRule>
  </conditionalFormatting>
  <conditionalFormatting sqref="BT20">
    <cfRule type="cellIs" dxfId="23003" priority="1660" operator="lessThan">
      <formula>$C$4</formula>
    </cfRule>
  </conditionalFormatting>
  <conditionalFormatting sqref="BT21">
    <cfRule type="cellIs" dxfId="23002" priority="1661" operator="lessThan">
      <formula>$C$4</formula>
    </cfRule>
  </conditionalFormatting>
  <conditionalFormatting sqref="BT22">
    <cfRule type="cellIs" dxfId="23001" priority="1662" operator="lessThan">
      <formula>$C$4</formula>
    </cfRule>
  </conditionalFormatting>
  <conditionalFormatting sqref="BT23">
    <cfRule type="cellIs" dxfId="23000" priority="1663" operator="lessThan">
      <formula>$C$4</formula>
    </cfRule>
  </conditionalFormatting>
  <conditionalFormatting sqref="BT24">
    <cfRule type="cellIs" dxfId="22999" priority="1664" operator="lessThan">
      <formula>$C$4</formula>
    </cfRule>
  </conditionalFormatting>
  <conditionalFormatting sqref="BT25">
    <cfRule type="cellIs" dxfId="22998" priority="1665" operator="lessThan">
      <formula>$C$4</formula>
    </cfRule>
  </conditionalFormatting>
  <conditionalFormatting sqref="BT26">
    <cfRule type="cellIs" dxfId="22997" priority="1666" operator="lessThan">
      <formula>$C$4</formula>
    </cfRule>
  </conditionalFormatting>
  <conditionalFormatting sqref="BT27">
    <cfRule type="cellIs" dxfId="22996" priority="1667" operator="lessThan">
      <formula>$C$4</formula>
    </cfRule>
  </conditionalFormatting>
  <conditionalFormatting sqref="BT28">
    <cfRule type="cellIs" dxfId="22995" priority="1668" operator="lessThan">
      <formula>$C$4</formula>
    </cfRule>
  </conditionalFormatting>
  <conditionalFormatting sqref="BT29">
    <cfRule type="cellIs" dxfId="22994" priority="1669" operator="lessThan">
      <formula>$C$4</formula>
    </cfRule>
  </conditionalFormatting>
  <conditionalFormatting sqref="BT30">
    <cfRule type="cellIs" dxfId="22993" priority="1670" operator="lessThan">
      <formula>$C$4</formula>
    </cfRule>
  </conditionalFormatting>
  <conditionalFormatting sqref="BT31">
    <cfRule type="cellIs" dxfId="22992" priority="1671" operator="lessThan">
      <formula>$C$4</formula>
    </cfRule>
  </conditionalFormatting>
  <conditionalFormatting sqref="BT32">
    <cfRule type="cellIs" dxfId="22991" priority="1672" operator="lessThan">
      <formula>$C$4</formula>
    </cfRule>
  </conditionalFormatting>
  <conditionalFormatting sqref="BT33">
    <cfRule type="cellIs" dxfId="22990" priority="1673" operator="lessThan">
      <formula>$C$4</formula>
    </cfRule>
  </conditionalFormatting>
  <conditionalFormatting sqref="BT34">
    <cfRule type="cellIs" dxfId="22989" priority="1674" operator="lessThan">
      <formula>$C$4</formula>
    </cfRule>
  </conditionalFormatting>
  <conditionalFormatting sqref="BT35">
    <cfRule type="cellIs" dxfId="22988" priority="1675" operator="lessThan">
      <formula>$C$4</formula>
    </cfRule>
  </conditionalFormatting>
  <conditionalFormatting sqref="BT36">
    <cfRule type="cellIs" dxfId="22987" priority="1676" operator="lessThan">
      <formula>$C$4</formula>
    </cfRule>
  </conditionalFormatting>
  <conditionalFormatting sqref="BT37">
    <cfRule type="cellIs" dxfId="22986" priority="1677" operator="lessThan">
      <formula>$C$4</formula>
    </cfRule>
  </conditionalFormatting>
  <conditionalFormatting sqref="BT38">
    <cfRule type="cellIs" dxfId="22985" priority="1678" operator="lessThan">
      <formula>$C$4</formula>
    </cfRule>
  </conditionalFormatting>
  <conditionalFormatting sqref="BT39">
    <cfRule type="cellIs" dxfId="22984" priority="1679" operator="lessThan">
      <formula>$C$4</formula>
    </cfRule>
  </conditionalFormatting>
  <conditionalFormatting sqref="BT40">
    <cfRule type="cellIs" dxfId="22983" priority="1680" operator="lessThan">
      <formula>$C$4</formula>
    </cfRule>
  </conditionalFormatting>
  <conditionalFormatting sqref="BT41">
    <cfRule type="cellIs" dxfId="22982" priority="1681" operator="lessThan">
      <formula>$C$4</formula>
    </cfRule>
  </conditionalFormatting>
  <conditionalFormatting sqref="BT42">
    <cfRule type="cellIs" dxfId="22981" priority="1682" operator="lessThan">
      <formula>$C$4</formula>
    </cfRule>
  </conditionalFormatting>
  <conditionalFormatting sqref="BT43">
    <cfRule type="cellIs" dxfId="22980" priority="1683" operator="lessThan">
      <formula>$C$4</formula>
    </cfRule>
  </conditionalFormatting>
  <conditionalFormatting sqref="BT44">
    <cfRule type="cellIs" dxfId="22979" priority="1684" operator="lessThan">
      <formula>$C$4</formula>
    </cfRule>
  </conditionalFormatting>
  <conditionalFormatting sqref="BT45">
    <cfRule type="cellIs" dxfId="22978" priority="1685" operator="lessThan">
      <formula>$C$4</formula>
    </cfRule>
  </conditionalFormatting>
  <conditionalFormatting sqref="BT46">
    <cfRule type="cellIs" dxfId="22977" priority="1686" operator="lessThan">
      <formula>$C$4</formula>
    </cfRule>
  </conditionalFormatting>
  <conditionalFormatting sqref="BT47">
    <cfRule type="cellIs" dxfId="22976" priority="1687" operator="lessThan">
      <formula>$C$4</formula>
    </cfRule>
  </conditionalFormatting>
  <conditionalFormatting sqref="BT48">
    <cfRule type="cellIs" dxfId="22975" priority="1688" operator="lessThan">
      <formula>$C$4</formula>
    </cfRule>
  </conditionalFormatting>
  <conditionalFormatting sqref="BT49">
    <cfRule type="cellIs" dxfId="22974" priority="1689" operator="lessThan">
      <formula>$C$4</formula>
    </cfRule>
  </conditionalFormatting>
  <conditionalFormatting sqref="BT50">
    <cfRule type="cellIs" dxfId="22973" priority="1690" operator="lessThan">
      <formula>$C$4</formula>
    </cfRule>
  </conditionalFormatting>
  <conditionalFormatting sqref="BT51">
    <cfRule type="cellIs" dxfId="22972" priority="1691" operator="lessThan">
      <formula>$C$4</formula>
    </cfRule>
  </conditionalFormatting>
  <conditionalFormatting sqref="BT52">
    <cfRule type="cellIs" dxfId="22971" priority="1692" operator="lessThan">
      <formula>$C$4</formula>
    </cfRule>
  </conditionalFormatting>
  <conditionalFormatting sqref="BT53">
    <cfRule type="cellIs" dxfId="22970" priority="1693" operator="lessThan">
      <formula>$C$4</formula>
    </cfRule>
  </conditionalFormatting>
  <conditionalFormatting sqref="BT54">
    <cfRule type="cellIs" dxfId="22969" priority="1694" operator="lessThan">
      <formula>$C$4</formula>
    </cfRule>
  </conditionalFormatting>
  <conditionalFormatting sqref="BT55">
    <cfRule type="cellIs" dxfId="22968" priority="1695" operator="lessThan">
      <formula>$C$4</formula>
    </cfRule>
  </conditionalFormatting>
  <conditionalFormatting sqref="BT56">
    <cfRule type="cellIs" dxfId="22967" priority="1696" operator="lessThan">
      <formula>$C$4</formula>
    </cfRule>
  </conditionalFormatting>
  <conditionalFormatting sqref="BT57">
    <cfRule type="cellIs" dxfId="22966" priority="1697" operator="lessThan">
      <formula>$C$4</formula>
    </cfRule>
  </conditionalFormatting>
  <conditionalFormatting sqref="BT58">
    <cfRule type="cellIs" dxfId="22965" priority="1698" operator="lessThan">
      <formula>$C$4</formula>
    </cfRule>
  </conditionalFormatting>
  <conditionalFormatting sqref="BT59">
    <cfRule type="cellIs" dxfId="22964" priority="1699" operator="lessThan">
      <formula>$C$4</formula>
    </cfRule>
  </conditionalFormatting>
  <conditionalFormatting sqref="BT60">
    <cfRule type="cellIs" dxfId="22963" priority="1700" operator="lessThan">
      <formula>$C$4</formula>
    </cfRule>
  </conditionalFormatting>
  <conditionalFormatting sqref="BU11:BU46">
    <cfRule type="cellIs" dxfId="22962" priority="1701" operator="lessThan">
      <formula>$C$4</formula>
    </cfRule>
  </conditionalFormatting>
  <conditionalFormatting sqref="BU47">
    <cfRule type="cellIs" dxfId="22961" priority="1737" operator="lessThan">
      <formula>$C$4</formula>
    </cfRule>
  </conditionalFormatting>
  <conditionalFormatting sqref="BU48">
    <cfRule type="cellIs" dxfId="22960" priority="1738" operator="lessThan">
      <formula>$C$4</formula>
    </cfRule>
  </conditionalFormatting>
  <conditionalFormatting sqref="BU49">
    <cfRule type="cellIs" dxfId="22959" priority="1739" operator="lessThan">
      <formula>$C$4</formula>
    </cfRule>
  </conditionalFormatting>
  <conditionalFormatting sqref="BU50">
    <cfRule type="cellIs" dxfId="22958" priority="1740" operator="lessThan">
      <formula>$C$4</formula>
    </cfRule>
  </conditionalFormatting>
  <conditionalFormatting sqref="BU51">
    <cfRule type="cellIs" dxfId="22957" priority="1741" operator="lessThan">
      <formula>$C$4</formula>
    </cfRule>
  </conditionalFormatting>
  <conditionalFormatting sqref="BU52">
    <cfRule type="cellIs" dxfId="22956" priority="1742" operator="lessThan">
      <formula>$C$4</formula>
    </cfRule>
  </conditionalFormatting>
  <conditionalFormatting sqref="BU53">
    <cfRule type="cellIs" dxfId="22955" priority="1743" operator="lessThan">
      <formula>$C$4</formula>
    </cfRule>
  </conditionalFormatting>
  <conditionalFormatting sqref="BU54">
    <cfRule type="cellIs" dxfId="22954" priority="1744" operator="lessThan">
      <formula>$C$4</formula>
    </cfRule>
  </conditionalFormatting>
  <conditionalFormatting sqref="BU55">
    <cfRule type="cellIs" dxfId="22953" priority="1745" operator="lessThan">
      <formula>$C$4</formula>
    </cfRule>
  </conditionalFormatting>
  <conditionalFormatting sqref="BU56">
    <cfRule type="cellIs" dxfId="22952" priority="1746" operator="lessThan">
      <formula>$C$4</formula>
    </cfRule>
  </conditionalFormatting>
  <conditionalFormatting sqref="BU57">
    <cfRule type="cellIs" dxfId="22951" priority="1747" operator="lessThan">
      <formula>$C$4</formula>
    </cfRule>
  </conditionalFormatting>
  <conditionalFormatting sqref="BU58">
    <cfRule type="cellIs" dxfId="22950" priority="1748" operator="lessThan">
      <formula>$C$4</formula>
    </cfRule>
  </conditionalFormatting>
  <conditionalFormatting sqref="BU59">
    <cfRule type="cellIs" dxfId="22949" priority="1749" operator="lessThan">
      <formula>$C$4</formula>
    </cfRule>
  </conditionalFormatting>
  <conditionalFormatting sqref="BU60">
    <cfRule type="cellIs" dxfId="22948" priority="1750" operator="lessThan">
      <formula>$C$4</formula>
    </cfRule>
  </conditionalFormatting>
  <conditionalFormatting sqref="BV11">
    <cfRule type="cellIs" dxfId="22947" priority="1751" operator="lessThan">
      <formula>$C$4</formula>
    </cfRule>
  </conditionalFormatting>
  <conditionalFormatting sqref="BV12">
    <cfRule type="cellIs" dxfId="22946" priority="1752" operator="lessThan">
      <formula>$C$4</formula>
    </cfRule>
  </conditionalFormatting>
  <conditionalFormatting sqref="BV13">
    <cfRule type="cellIs" dxfId="22945" priority="1753" operator="lessThan">
      <formula>$C$4</formula>
    </cfRule>
  </conditionalFormatting>
  <conditionalFormatting sqref="BV14">
    <cfRule type="cellIs" dxfId="22944" priority="1754" operator="lessThan">
      <formula>$C$4</formula>
    </cfRule>
  </conditionalFormatting>
  <conditionalFormatting sqref="BV15">
    <cfRule type="cellIs" dxfId="22943" priority="1755" operator="lessThan">
      <formula>$C$4</formula>
    </cfRule>
  </conditionalFormatting>
  <conditionalFormatting sqref="BV16">
    <cfRule type="cellIs" dxfId="22942" priority="1756" operator="lessThan">
      <formula>$C$4</formula>
    </cfRule>
  </conditionalFormatting>
  <conditionalFormatting sqref="BV17">
    <cfRule type="cellIs" dxfId="22941" priority="1757" operator="lessThan">
      <formula>$C$4</formula>
    </cfRule>
  </conditionalFormatting>
  <conditionalFormatting sqref="BV18">
    <cfRule type="cellIs" dxfId="22940" priority="1758" operator="lessThan">
      <formula>$C$4</formula>
    </cfRule>
  </conditionalFormatting>
  <conditionalFormatting sqref="BV19">
    <cfRule type="cellIs" dxfId="22939" priority="1759" operator="lessThan">
      <formula>$C$4</formula>
    </cfRule>
  </conditionalFormatting>
  <conditionalFormatting sqref="BV20">
    <cfRule type="cellIs" dxfId="22938" priority="1760" operator="lessThan">
      <formula>$C$4</formula>
    </cfRule>
  </conditionalFormatting>
  <conditionalFormatting sqref="BV21">
    <cfRule type="cellIs" dxfId="22937" priority="1761" operator="lessThan">
      <formula>$C$4</formula>
    </cfRule>
  </conditionalFormatting>
  <conditionalFormatting sqref="BV22">
    <cfRule type="cellIs" dxfId="22936" priority="1762" operator="lessThan">
      <formula>$C$4</formula>
    </cfRule>
  </conditionalFormatting>
  <conditionalFormatting sqref="BV23">
    <cfRule type="cellIs" dxfId="22935" priority="1763" operator="lessThan">
      <formula>$C$4</formula>
    </cfRule>
  </conditionalFormatting>
  <conditionalFormatting sqref="BV24">
    <cfRule type="cellIs" dxfId="22934" priority="1764" operator="lessThan">
      <formula>$C$4</formula>
    </cfRule>
  </conditionalFormatting>
  <conditionalFormatting sqref="BV25">
    <cfRule type="cellIs" dxfId="22933" priority="1765" operator="lessThan">
      <formula>$C$4</formula>
    </cfRule>
  </conditionalFormatting>
  <conditionalFormatting sqref="BV26">
    <cfRule type="cellIs" dxfId="22932" priority="1766" operator="lessThan">
      <formula>$C$4</formula>
    </cfRule>
  </conditionalFormatting>
  <conditionalFormatting sqref="BV27">
    <cfRule type="cellIs" dxfId="22931" priority="1767" operator="lessThan">
      <formula>$C$4</formula>
    </cfRule>
  </conditionalFormatting>
  <conditionalFormatting sqref="BV28">
    <cfRule type="cellIs" dxfId="22930" priority="1768" operator="lessThan">
      <formula>$C$4</formula>
    </cfRule>
  </conditionalFormatting>
  <conditionalFormatting sqref="BV29">
    <cfRule type="cellIs" dxfId="22929" priority="1769" operator="lessThan">
      <formula>$C$4</formula>
    </cfRule>
  </conditionalFormatting>
  <conditionalFormatting sqref="BV30">
    <cfRule type="cellIs" dxfId="22928" priority="1770" operator="lessThan">
      <formula>$C$4</formula>
    </cfRule>
  </conditionalFormatting>
  <conditionalFormatting sqref="BV31">
    <cfRule type="cellIs" dxfId="22927" priority="1771" operator="lessThan">
      <formula>$C$4</formula>
    </cfRule>
  </conditionalFormatting>
  <conditionalFormatting sqref="BV32">
    <cfRule type="cellIs" dxfId="22926" priority="1772" operator="lessThan">
      <formula>$C$4</formula>
    </cfRule>
  </conditionalFormatting>
  <conditionalFormatting sqref="BV33">
    <cfRule type="cellIs" dxfId="22925" priority="1773" operator="lessThan">
      <formula>$C$4</formula>
    </cfRule>
  </conditionalFormatting>
  <conditionalFormatting sqref="BV34">
    <cfRule type="cellIs" dxfId="22924" priority="1774" operator="lessThan">
      <formula>$C$4</formula>
    </cfRule>
  </conditionalFormatting>
  <conditionalFormatting sqref="BV35">
    <cfRule type="cellIs" dxfId="22923" priority="1775" operator="lessThan">
      <formula>$C$4</formula>
    </cfRule>
  </conditionalFormatting>
  <conditionalFormatting sqref="BV36">
    <cfRule type="cellIs" dxfId="22922" priority="1776" operator="lessThan">
      <formula>$C$4</formula>
    </cfRule>
  </conditionalFormatting>
  <conditionalFormatting sqref="BV37">
    <cfRule type="cellIs" dxfId="22921" priority="1777" operator="lessThan">
      <formula>$C$4</formula>
    </cfRule>
  </conditionalFormatting>
  <conditionalFormatting sqref="BV38">
    <cfRule type="cellIs" dxfId="22920" priority="1778" operator="lessThan">
      <formula>$C$4</formula>
    </cfRule>
  </conditionalFormatting>
  <conditionalFormatting sqref="BV39">
    <cfRule type="cellIs" dxfId="22919" priority="1779" operator="lessThan">
      <formula>$C$4</formula>
    </cfRule>
  </conditionalFormatting>
  <conditionalFormatting sqref="BV40">
    <cfRule type="cellIs" dxfId="22918" priority="1780" operator="lessThan">
      <formula>$C$4</formula>
    </cfRule>
  </conditionalFormatting>
  <conditionalFormatting sqref="BV41">
    <cfRule type="cellIs" dxfId="22917" priority="1781" operator="lessThan">
      <formula>$C$4</formula>
    </cfRule>
  </conditionalFormatting>
  <conditionalFormatting sqref="BV42">
    <cfRule type="cellIs" dxfId="22916" priority="1782" operator="lessThan">
      <formula>$C$4</formula>
    </cfRule>
  </conditionalFormatting>
  <conditionalFormatting sqref="BV43">
    <cfRule type="cellIs" dxfId="22915" priority="1783" operator="lessThan">
      <formula>$C$4</formula>
    </cfRule>
  </conditionalFormatting>
  <conditionalFormatting sqref="BV44">
    <cfRule type="cellIs" dxfId="22914" priority="1784" operator="lessThan">
      <formula>$C$4</formula>
    </cfRule>
  </conditionalFormatting>
  <conditionalFormatting sqref="BV45">
    <cfRule type="cellIs" dxfId="22913" priority="1785" operator="lessThan">
      <formula>$C$4</formula>
    </cfRule>
  </conditionalFormatting>
  <conditionalFormatting sqref="BV46">
    <cfRule type="cellIs" dxfId="22912" priority="1786" operator="lessThan">
      <formula>$C$4</formula>
    </cfRule>
  </conditionalFormatting>
  <conditionalFormatting sqref="BV47">
    <cfRule type="cellIs" dxfId="22911" priority="1787" operator="lessThan">
      <formula>$C$4</formula>
    </cfRule>
  </conditionalFormatting>
  <conditionalFormatting sqref="BV48">
    <cfRule type="cellIs" dxfId="22910" priority="1788" operator="lessThan">
      <formula>$C$4</formula>
    </cfRule>
  </conditionalFormatting>
  <conditionalFormatting sqref="BV49">
    <cfRule type="cellIs" dxfId="22909" priority="1789" operator="lessThan">
      <formula>$C$4</formula>
    </cfRule>
  </conditionalFormatting>
  <conditionalFormatting sqref="BV50">
    <cfRule type="cellIs" dxfId="22908" priority="1790" operator="lessThan">
      <formula>$C$4</formula>
    </cfRule>
  </conditionalFormatting>
  <conditionalFormatting sqref="BV51">
    <cfRule type="cellIs" dxfId="22907" priority="1791" operator="lessThan">
      <formula>$C$4</formula>
    </cfRule>
  </conditionalFormatting>
  <conditionalFormatting sqref="BV52">
    <cfRule type="cellIs" dxfId="22906" priority="1792" operator="lessThan">
      <formula>$C$4</formula>
    </cfRule>
  </conditionalFormatting>
  <conditionalFormatting sqref="BV53">
    <cfRule type="cellIs" dxfId="22905" priority="1793" operator="lessThan">
      <formula>$C$4</formula>
    </cfRule>
  </conditionalFormatting>
  <conditionalFormatting sqref="BV54">
    <cfRule type="cellIs" dxfId="22904" priority="1794" operator="lessThan">
      <formula>$C$4</formula>
    </cfRule>
  </conditionalFormatting>
  <conditionalFormatting sqref="BV55">
    <cfRule type="cellIs" dxfId="22903" priority="1795" operator="lessThan">
      <formula>$C$4</formula>
    </cfRule>
  </conditionalFormatting>
  <conditionalFormatting sqref="BV56">
    <cfRule type="cellIs" dxfId="22902" priority="1796" operator="lessThan">
      <formula>$C$4</formula>
    </cfRule>
  </conditionalFormatting>
  <conditionalFormatting sqref="BV57">
    <cfRule type="cellIs" dxfId="22901" priority="1797" operator="lessThan">
      <formula>$C$4</formula>
    </cfRule>
  </conditionalFormatting>
  <conditionalFormatting sqref="BV58">
    <cfRule type="cellIs" dxfId="22900" priority="1798" operator="lessThan">
      <formula>$C$4</formula>
    </cfRule>
  </conditionalFormatting>
  <conditionalFormatting sqref="BV59">
    <cfRule type="cellIs" dxfId="22899" priority="1799" operator="lessThan">
      <formula>$C$4</formula>
    </cfRule>
  </conditionalFormatting>
  <conditionalFormatting sqref="BV60">
    <cfRule type="cellIs" dxfId="22898" priority="1800" operator="lessThan">
      <formula>$C$4</formula>
    </cfRule>
  </conditionalFormatting>
  <conditionalFormatting sqref="BW11">
    <cfRule type="cellIs" dxfId="22897" priority="1801" operator="lessThan">
      <formula>$C$4</formula>
    </cfRule>
  </conditionalFormatting>
  <conditionalFormatting sqref="BW12">
    <cfRule type="cellIs" dxfId="22896" priority="1802" operator="lessThan">
      <formula>$C$4</formula>
    </cfRule>
  </conditionalFormatting>
  <conditionalFormatting sqref="BW13">
    <cfRule type="cellIs" dxfId="22895" priority="1803" operator="lessThan">
      <formula>$C$4</formula>
    </cfRule>
  </conditionalFormatting>
  <conditionalFormatting sqref="BW14">
    <cfRule type="cellIs" dxfId="22894" priority="1804" operator="lessThan">
      <formula>$C$4</formula>
    </cfRule>
  </conditionalFormatting>
  <conditionalFormatting sqref="BW15">
    <cfRule type="cellIs" dxfId="22893" priority="1805" operator="lessThan">
      <formula>$C$4</formula>
    </cfRule>
  </conditionalFormatting>
  <conditionalFormatting sqref="BW16">
    <cfRule type="cellIs" dxfId="22892" priority="1806" operator="lessThan">
      <formula>$C$4</formula>
    </cfRule>
  </conditionalFormatting>
  <conditionalFormatting sqref="BW17">
    <cfRule type="cellIs" dxfId="22891" priority="1807" operator="lessThan">
      <formula>$C$4</formula>
    </cfRule>
  </conditionalFormatting>
  <conditionalFormatting sqref="BW18">
    <cfRule type="cellIs" dxfId="22890" priority="1808" operator="lessThan">
      <formula>$C$4</formula>
    </cfRule>
  </conditionalFormatting>
  <conditionalFormatting sqref="BW19">
    <cfRule type="cellIs" dxfId="22889" priority="1809" operator="lessThan">
      <formula>$C$4</formula>
    </cfRule>
  </conditionalFormatting>
  <conditionalFormatting sqref="BW20">
    <cfRule type="cellIs" dxfId="22888" priority="1810" operator="lessThan">
      <formula>$C$4</formula>
    </cfRule>
  </conditionalFormatting>
  <conditionalFormatting sqref="BW21">
    <cfRule type="cellIs" dxfId="22887" priority="1811" operator="lessThan">
      <formula>$C$4</formula>
    </cfRule>
  </conditionalFormatting>
  <conditionalFormatting sqref="BW22">
    <cfRule type="cellIs" dxfId="22886" priority="1812" operator="lessThan">
      <formula>$C$4</formula>
    </cfRule>
  </conditionalFormatting>
  <conditionalFormatting sqref="BW23">
    <cfRule type="cellIs" dxfId="22885" priority="1813" operator="lessThan">
      <formula>$C$4</formula>
    </cfRule>
  </conditionalFormatting>
  <conditionalFormatting sqref="BW24">
    <cfRule type="cellIs" dxfId="22884" priority="1814" operator="lessThan">
      <formula>$C$4</formula>
    </cfRule>
  </conditionalFormatting>
  <conditionalFormatting sqref="BW25">
    <cfRule type="cellIs" dxfId="22883" priority="1815" operator="lessThan">
      <formula>$C$4</formula>
    </cfRule>
  </conditionalFormatting>
  <conditionalFormatting sqref="BW26">
    <cfRule type="cellIs" dxfId="22882" priority="1816" operator="lessThan">
      <formula>$C$4</formula>
    </cfRule>
  </conditionalFormatting>
  <conditionalFormatting sqref="BW27">
    <cfRule type="cellIs" dxfId="22881" priority="1817" operator="lessThan">
      <formula>$C$4</formula>
    </cfRule>
  </conditionalFormatting>
  <conditionalFormatting sqref="BW28">
    <cfRule type="cellIs" dxfId="22880" priority="1818" operator="lessThan">
      <formula>$C$4</formula>
    </cfRule>
  </conditionalFormatting>
  <conditionalFormatting sqref="BW29">
    <cfRule type="cellIs" dxfId="22879" priority="1819" operator="lessThan">
      <formula>$C$4</formula>
    </cfRule>
  </conditionalFormatting>
  <conditionalFormatting sqref="BW30">
    <cfRule type="cellIs" dxfId="22878" priority="1820" operator="lessThan">
      <formula>$C$4</formula>
    </cfRule>
  </conditionalFormatting>
  <conditionalFormatting sqref="BW31">
    <cfRule type="cellIs" dxfId="22877" priority="1821" operator="lessThan">
      <formula>$C$4</formula>
    </cfRule>
  </conditionalFormatting>
  <conditionalFormatting sqref="BW32">
    <cfRule type="cellIs" dxfId="22876" priority="1822" operator="lessThan">
      <formula>$C$4</formula>
    </cfRule>
  </conditionalFormatting>
  <conditionalFormatting sqref="BW33">
    <cfRule type="cellIs" dxfId="22875" priority="1823" operator="lessThan">
      <formula>$C$4</formula>
    </cfRule>
  </conditionalFormatting>
  <conditionalFormatting sqref="BW34">
    <cfRule type="cellIs" dxfId="22874" priority="1824" operator="lessThan">
      <formula>$C$4</formula>
    </cfRule>
  </conditionalFormatting>
  <conditionalFormatting sqref="BW35">
    <cfRule type="cellIs" dxfId="22873" priority="1825" operator="lessThan">
      <formula>$C$4</formula>
    </cfRule>
  </conditionalFormatting>
  <conditionalFormatting sqref="BW36">
    <cfRule type="cellIs" dxfId="22872" priority="1826" operator="lessThan">
      <formula>$C$4</formula>
    </cfRule>
  </conditionalFormatting>
  <conditionalFormatting sqref="BW37">
    <cfRule type="cellIs" dxfId="22871" priority="1827" operator="lessThan">
      <formula>$C$4</formula>
    </cfRule>
  </conditionalFormatting>
  <conditionalFormatting sqref="BW38">
    <cfRule type="cellIs" dxfId="22870" priority="1828" operator="lessThan">
      <formula>$C$4</formula>
    </cfRule>
  </conditionalFormatting>
  <conditionalFormatting sqref="BW39">
    <cfRule type="cellIs" dxfId="22869" priority="1829" operator="lessThan">
      <formula>$C$4</formula>
    </cfRule>
  </conditionalFormatting>
  <conditionalFormatting sqref="BW40">
    <cfRule type="cellIs" dxfId="22868" priority="1830" operator="lessThan">
      <formula>$C$4</formula>
    </cfRule>
  </conditionalFormatting>
  <conditionalFormatting sqref="BW41">
    <cfRule type="cellIs" dxfId="22867" priority="1831" operator="lessThan">
      <formula>$C$4</formula>
    </cfRule>
  </conditionalFormatting>
  <conditionalFormatting sqref="BW42">
    <cfRule type="cellIs" dxfId="22866" priority="1832" operator="lessThan">
      <formula>$C$4</formula>
    </cfRule>
  </conditionalFormatting>
  <conditionalFormatting sqref="BW43">
    <cfRule type="cellIs" dxfId="22865" priority="1833" operator="lessThan">
      <formula>$C$4</formula>
    </cfRule>
  </conditionalFormatting>
  <conditionalFormatting sqref="BW44">
    <cfRule type="cellIs" dxfId="22864" priority="1834" operator="lessThan">
      <formula>$C$4</formula>
    </cfRule>
  </conditionalFormatting>
  <conditionalFormatting sqref="BW45">
    <cfRule type="cellIs" dxfId="22863" priority="1835" operator="lessThan">
      <formula>$C$4</formula>
    </cfRule>
  </conditionalFormatting>
  <conditionalFormatting sqref="BW46">
    <cfRule type="cellIs" dxfId="22862" priority="1836" operator="lessThan">
      <formula>$C$4</formula>
    </cfRule>
  </conditionalFormatting>
  <conditionalFormatting sqref="BW47">
    <cfRule type="cellIs" dxfId="22861" priority="1837" operator="lessThan">
      <formula>$C$4</formula>
    </cfRule>
  </conditionalFormatting>
  <conditionalFormatting sqref="BW48">
    <cfRule type="cellIs" dxfId="22860" priority="1838" operator="lessThan">
      <formula>$C$4</formula>
    </cfRule>
  </conditionalFormatting>
  <conditionalFormatting sqref="BW49">
    <cfRule type="cellIs" dxfId="22859" priority="1839" operator="lessThan">
      <formula>$C$4</formula>
    </cfRule>
  </conditionalFormatting>
  <conditionalFormatting sqref="BW50">
    <cfRule type="cellIs" dxfId="22858" priority="1840" operator="lessThan">
      <formula>$C$4</formula>
    </cfRule>
  </conditionalFormatting>
  <conditionalFormatting sqref="BW51">
    <cfRule type="cellIs" dxfId="22857" priority="1841" operator="lessThan">
      <formula>$C$4</formula>
    </cfRule>
  </conditionalFormatting>
  <conditionalFormatting sqref="BW52">
    <cfRule type="cellIs" dxfId="22856" priority="1842" operator="lessThan">
      <formula>$C$4</formula>
    </cfRule>
  </conditionalFormatting>
  <conditionalFormatting sqref="BW53">
    <cfRule type="cellIs" dxfId="22855" priority="1843" operator="lessThan">
      <formula>$C$4</formula>
    </cfRule>
  </conditionalFormatting>
  <conditionalFormatting sqref="BW54">
    <cfRule type="cellIs" dxfId="22854" priority="1844" operator="lessThan">
      <formula>$C$4</formula>
    </cfRule>
  </conditionalFormatting>
  <conditionalFormatting sqref="BW55">
    <cfRule type="cellIs" dxfId="22853" priority="1845" operator="lessThan">
      <formula>$C$4</formula>
    </cfRule>
  </conditionalFormatting>
  <conditionalFormatting sqref="BW56">
    <cfRule type="cellIs" dxfId="22852" priority="1846" operator="lessThan">
      <formula>$C$4</formula>
    </cfRule>
  </conditionalFormatting>
  <conditionalFormatting sqref="BW57">
    <cfRule type="cellIs" dxfId="22851" priority="1847" operator="lessThan">
      <formula>$C$4</formula>
    </cfRule>
  </conditionalFormatting>
  <conditionalFormatting sqref="BW58">
    <cfRule type="cellIs" dxfId="22850" priority="1848" operator="lessThan">
      <formula>$C$4</formula>
    </cfRule>
  </conditionalFormatting>
  <conditionalFormatting sqref="BW59">
    <cfRule type="cellIs" dxfId="22849" priority="1849" operator="lessThan">
      <formula>$C$4</formula>
    </cfRule>
  </conditionalFormatting>
  <conditionalFormatting sqref="BW60">
    <cfRule type="cellIs" dxfId="22848" priority="1850" operator="lessThan">
      <formula>$C$4</formula>
    </cfRule>
  </conditionalFormatting>
  <conditionalFormatting sqref="BX11">
    <cfRule type="cellIs" dxfId="22847" priority="1851" operator="lessThan">
      <formula>$C$4</formula>
    </cfRule>
  </conditionalFormatting>
  <conditionalFormatting sqref="BX12">
    <cfRule type="cellIs" dxfId="22846" priority="1852" operator="lessThan">
      <formula>$C$4</formula>
    </cfRule>
  </conditionalFormatting>
  <conditionalFormatting sqref="BX13">
    <cfRule type="cellIs" dxfId="22845" priority="1853" operator="lessThan">
      <formula>$C$4</formula>
    </cfRule>
  </conditionalFormatting>
  <conditionalFormatting sqref="BX14">
    <cfRule type="cellIs" dxfId="22844" priority="1854" operator="lessThan">
      <formula>$C$4</formula>
    </cfRule>
  </conditionalFormatting>
  <conditionalFormatting sqref="BX15">
    <cfRule type="cellIs" dxfId="22843" priority="1855" operator="lessThan">
      <formula>$C$4</formula>
    </cfRule>
  </conditionalFormatting>
  <conditionalFormatting sqref="BX16">
    <cfRule type="cellIs" dxfId="22842" priority="1856" operator="lessThan">
      <formula>$C$4</formula>
    </cfRule>
  </conditionalFormatting>
  <conditionalFormatting sqref="BX17">
    <cfRule type="cellIs" dxfId="22841" priority="1857" operator="lessThan">
      <formula>$C$4</formula>
    </cfRule>
  </conditionalFormatting>
  <conditionalFormatting sqref="BX18">
    <cfRule type="cellIs" dxfId="22840" priority="1858" operator="lessThan">
      <formula>$C$4</formula>
    </cfRule>
  </conditionalFormatting>
  <conditionalFormatting sqref="BX19">
    <cfRule type="cellIs" dxfId="22839" priority="1859" operator="lessThan">
      <formula>$C$4</formula>
    </cfRule>
  </conditionalFormatting>
  <conditionalFormatting sqref="BX20">
    <cfRule type="cellIs" dxfId="22838" priority="1860" operator="lessThan">
      <formula>$C$4</formula>
    </cfRule>
  </conditionalFormatting>
  <conditionalFormatting sqref="BX21">
    <cfRule type="cellIs" dxfId="22837" priority="1861" operator="lessThan">
      <formula>$C$4</formula>
    </cfRule>
  </conditionalFormatting>
  <conditionalFormatting sqref="BX22">
    <cfRule type="cellIs" dxfId="22836" priority="1862" operator="lessThan">
      <formula>$C$4</formula>
    </cfRule>
  </conditionalFormatting>
  <conditionalFormatting sqref="BX23">
    <cfRule type="cellIs" dxfId="22835" priority="1863" operator="lessThan">
      <formula>$C$4</formula>
    </cfRule>
  </conditionalFormatting>
  <conditionalFormatting sqref="BX24">
    <cfRule type="cellIs" dxfId="22834" priority="1864" operator="lessThan">
      <formula>$C$4</formula>
    </cfRule>
  </conditionalFormatting>
  <conditionalFormatting sqref="BX25">
    <cfRule type="cellIs" dxfId="22833" priority="1865" operator="lessThan">
      <formula>$C$4</formula>
    </cfRule>
  </conditionalFormatting>
  <conditionalFormatting sqref="BX26">
    <cfRule type="cellIs" dxfId="22832" priority="1866" operator="lessThan">
      <formula>$C$4</formula>
    </cfRule>
  </conditionalFormatting>
  <conditionalFormatting sqref="BX27">
    <cfRule type="cellIs" dxfId="22831" priority="1867" operator="lessThan">
      <formula>$C$4</formula>
    </cfRule>
  </conditionalFormatting>
  <conditionalFormatting sqref="BX28">
    <cfRule type="cellIs" dxfId="22830" priority="1868" operator="lessThan">
      <formula>$C$4</formula>
    </cfRule>
  </conditionalFormatting>
  <conditionalFormatting sqref="BX29">
    <cfRule type="cellIs" dxfId="22829" priority="1869" operator="lessThan">
      <formula>$C$4</formula>
    </cfRule>
  </conditionalFormatting>
  <conditionalFormatting sqref="BX30">
    <cfRule type="cellIs" dxfId="22828" priority="1870" operator="lessThan">
      <formula>$C$4</formula>
    </cfRule>
  </conditionalFormatting>
  <conditionalFormatting sqref="BX31">
    <cfRule type="cellIs" dxfId="22827" priority="1871" operator="lessThan">
      <formula>$C$4</formula>
    </cfRule>
  </conditionalFormatting>
  <conditionalFormatting sqref="BX32">
    <cfRule type="cellIs" dxfId="22826" priority="1872" operator="lessThan">
      <formula>$C$4</formula>
    </cfRule>
  </conditionalFormatting>
  <conditionalFormatting sqref="BX33">
    <cfRule type="cellIs" dxfId="22825" priority="1873" operator="lessThan">
      <formula>$C$4</formula>
    </cfRule>
  </conditionalFormatting>
  <conditionalFormatting sqref="BX34">
    <cfRule type="cellIs" dxfId="22824" priority="1874" operator="lessThan">
      <formula>$C$4</formula>
    </cfRule>
  </conditionalFormatting>
  <conditionalFormatting sqref="BX35">
    <cfRule type="cellIs" dxfId="22823" priority="1875" operator="lessThan">
      <formula>$C$4</formula>
    </cfRule>
  </conditionalFormatting>
  <conditionalFormatting sqref="BX36">
    <cfRule type="cellIs" dxfId="22822" priority="1876" operator="lessThan">
      <formula>$C$4</formula>
    </cfRule>
  </conditionalFormatting>
  <conditionalFormatting sqref="BX37">
    <cfRule type="cellIs" dxfId="22821" priority="1877" operator="lessThan">
      <formula>$C$4</formula>
    </cfRule>
  </conditionalFormatting>
  <conditionalFormatting sqref="BX38">
    <cfRule type="cellIs" dxfId="22820" priority="1878" operator="lessThan">
      <formula>$C$4</formula>
    </cfRule>
  </conditionalFormatting>
  <conditionalFormatting sqref="BX39">
    <cfRule type="cellIs" dxfId="22819" priority="1879" operator="lessThan">
      <formula>$C$4</formula>
    </cfRule>
  </conditionalFormatting>
  <conditionalFormatting sqref="BX40">
    <cfRule type="cellIs" dxfId="22818" priority="1880" operator="lessThan">
      <formula>$C$4</formula>
    </cfRule>
  </conditionalFormatting>
  <conditionalFormatting sqref="BX41">
    <cfRule type="cellIs" dxfId="22817" priority="1881" operator="lessThan">
      <formula>$C$4</formula>
    </cfRule>
  </conditionalFormatting>
  <conditionalFormatting sqref="BX42">
    <cfRule type="cellIs" dxfId="22816" priority="1882" operator="lessThan">
      <formula>$C$4</formula>
    </cfRule>
  </conditionalFormatting>
  <conditionalFormatting sqref="BX43">
    <cfRule type="cellIs" dxfId="22815" priority="1883" operator="lessThan">
      <formula>$C$4</formula>
    </cfRule>
  </conditionalFormatting>
  <conditionalFormatting sqref="BX44">
    <cfRule type="cellIs" dxfId="22814" priority="1884" operator="lessThan">
      <formula>$C$4</formula>
    </cfRule>
  </conditionalFormatting>
  <conditionalFormatting sqref="BX45">
    <cfRule type="cellIs" dxfId="22813" priority="1885" operator="lessThan">
      <formula>$C$4</formula>
    </cfRule>
  </conditionalFormatting>
  <conditionalFormatting sqref="BX46">
    <cfRule type="cellIs" dxfId="22812" priority="1886" operator="lessThan">
      <formula>$C$4</formula>
    </cfRule>
  </conditionalFormatting>
  <conditionalFormatting sqref="BX47">
    <cfRule type="cellIs" dxfId="22811" priority="1887" operator="lessThan">
      <formula>$C$4</formula>
    </cfRule>
  </conditionalFormatting>
  <conditionalFormatting sqref="BX48">
    <cfRule type="cellIs" dxfId="22810" priority="1888" operator="lessThan">
      <formula>$C$4</formula>
    </cfRule>
  </conditionalFormatting>
  <conditionalFormatting sqref="BX49">
    <cfRule type="cellIs" dxfId="22809" priority="1889" operator="lessThan">
      <formula>$C$4</formula>
    </cfRule>
  </conditionalFormatting>
  <conditionalFormatting sqref="BX50">
    <cfRule type="cellIs" dxfId="22808" priority="1890" operator="lessThan">
      <formula>$C$4</formula>
    </cfRule>
  </conditionalFormatting>
  <conditionalFormatting sqref="BX51">
    <cfRule type="cellIs" dxfId="22807" priority="1891" operator="lessThan">
      <formula>$C$4</formula>
    </cfRule>
  </conditionalFormatting>
  <conditionalFormatting sqref="BX52">
    <cfRule type="cellIs" dxfId="22806" priority="1892" operator="lessThan">
      <formula>$C$4</formula>
    </cfRule>
  </conditionalFormatting>
  <conditionalFormatting sqref="BX53">
    <cfRule type="cellIs" dxfId="22805" priority="1893" operator="lessThan">
      <formula>$C$4</formula>
    </cfRule>
  </conditionalFormatting>
  <conditionalFormatting sqref="BX54">
    <cfRule type="cellIs" dxfId="22804" priority="1894" operator="lessThan">
      <formula>$C$4</formula>
    </cfRule>
  </conditionalFormatting>
  <conditionalFormatting sqref="BX55">
    <cfRule type="cellIs" dxfId="22803" priority="1895" operator="lessThan">
      <formula>$C$4</formula>
    </cfRule>
  </conditionalFormatting>
  <conditionalFormatting sqref="BX56">
    <cfRule type="cellIs" dxfId="22802" priority="1896" operator="lessThan">
      <formula>$C$4</formula>
    </cfRule>
  </conditionalFormatting>
  <conditionalFormatting sqref="BX57">
    <cfRule type="cellIs" dxfId="22801" priority="1897" operator="lessThan">
      <formula>$C$4</formula>
    </cfRule>
  </conditionalFormatting>
  <conditionalFormatting sqref="BX58">
    <cfRule type="cellIs" dxfId="22800" priority="1898" operator="lessThan">
      <formula>$C$4</formula>
    </cfRule>
  </conditionalFormatting>
  <conditionalFormatting sqref="BX59">
    <cfRule type="cellIs" dxfId="22799" priority="1899" operator="lessThan">
      <formula>$C$4</formula>
    </cfRule>
  </conditionalFormatting>
  <conditionalFormatting sqref="BX60">
    <cfRule type="cellIs" dxfId="22798" priority="1900" operator="lessThan">
      <formula>$C$4</formula>
    </cfRule>
  </conditionalFormatting>
  <conditionalFormatting sqref="BY11">
    <cfRule type="cellIs" dxfId="22797" priority="1901" operator="lessThan">
      <formula>$C$4</formula>
    </cfRule>
  </conditionalFormatting>
  <conditionalFormatting sqref="BY12">
    <cfRule type="cellIs" dxfId="22796" priority="1902" operator="lessThan">
      <formula>$C$4</formula>
    </cfRule>
  </conditionalFormatting>
  <conditionalFormatting sqref="BY13">
    <cfRule type="cellIs" dxfId="22795" priority="1903" operator="lessThan">
      <formula>$C$4</formula>
    </cfRule>
  </conditionalFormatting>
  <conditionalFormatting sqref="BY14">
    <cfRule type="cellIs" dxfId="22794" priority="1904" operator="lessThan">
      <formula>$C$4</formula>
    </cfRule>
  </conditionalFormatting>
  <conditionalFormatting sqref="BY15">
    <cfRule type="cellIs" dxfId="22793" priority="1905" operator="lessThan">
      <formula>$C$4</formula>
    </cfRule>
  </conditionalFormatting>
  <conditionalFormatting sqref="BY16">
    <cfRule type="cellIs" dxfId="22792" priority="1906" operator="lessThan">
      <formula>$C$4</formula>
    </cfRule>
  </conditionalFormatting>
  <conditionalFormatting sqref="BY17">
    <cfRule type="cellIs" dxfId="22791" priority="1907" operator="lessThan">
      <formula>$C$4</formula>
    </cfRule>
  </conditionalFormatting>
  <conditionalFormatting sqref="BY18">
    <cfRule type="cellIs" dxfId="22790" priority="1908" operator="lessThan">
      <formula>$C$4</formula>
    </cfRule>
  </conditionalFormatting>
  <conditionalFormatting sqref="BY19">
    <cfRule type="cellIs" dxfId="22789" priority="1909" operator="lessThan">
      <formula>$C$4</formula>
    </cfRule>
  </conditionalFormatting>
  <conditionalFormatting sqref="BY20">
    <cfRule type="cellIs" dxfId="22788" priority="1910" operator="lessThan">
      <formula>$C$4</formula>
    </cfRule>
  </conditionalFormatting>
  <conditionalFormatting sqref="BY21">
    <cfRule type="cellIs" dxfId="22787" priority="1911" operator="lessThan">
      <formula>$C$4</formula>
    </cfRule>
  </conditionalFormatting>
  <conditionalFormatting sqref="BY22">
    <cfRule type="cellIs" dxfId="22786" priority="1912" operator="lessThan">
      <formula>$C$4</formula>
    </cfRule>
  </conditionalFormatting>
  <conditionalFormatting sqref="BY23">
    <cfRule type="cellIs" dxfId="22785" priority="1913" operator="lessThan">
      <formula>$C$4</formula>
    </cfRule>
  </conditionalFormatting>
  <conditionalFormatting sqref="BY24">
    <cfRule type="cellIs" dxfId="22784" priority="1914" operator="lessThan">
      <formula>$C$4</formula>
    </cfRule>
  </conditionalFormatting>
  <conditionalFormatting sqref="BY25">
    <cfRule type="cellIs" dxfId="22783" priority="1915" operator="lessThan">
      <formula>$C$4</formula>
    </cfRule>
  </conditionalFormatting>
  <conditionalFormatting sqref="BY26">
    <cfRule type="cellIs" dxfId="22782" priority="1916" operator="lessThan">
      <formula>$C$4</formula>
    </cfRule>
  </conditionalFormatting>
  <conditionalFormatting sqref="BY27">
    <cfRule type="cellIs" dxfId="22781" priority="1917" operator="lessThan">
      <formula>$C$4</formula>
    </cfRule>
  </conditionalFormatting>
  <conditionalFormatting sqref="BY28">
    <cfRule type="cellIs" dxfId="22780" priority="1918" operator="lessThan">
      <formula>$C$4</formula>
    </cfRule>
  </conditionalFormatting>
  <conditionalFormatting sqref="BY29">
    <cfRule type="cellIs" dxfId="22779" priority="1919" operator="lessThan">
      <formula>$C$4</formula>
    </cfRule>
  </conditionalFormatting>
  <conditionalFormatting sqref="BY30">
    <cfRule type="cellIs" dxfId="22778" priority="1920" operator="lessThan">
      <formula>$C$4</formula>
    </cfRule>
  </conditionalFormatting>
  <conditionalFormatting sqref="BY31">
    <cfRule type="cellIs" dxfId="22777" priority="1921" operator="lessThan">
      <formula>$C$4</formula>
    </cfRule>
  </conditionalFormatting>
  <conditionalFormatting sqref="BY32">
    <cfRule type="cellIs" dxfId="22776" priority="1922" operator="lessThan">
      <formula>$C$4</formula>
    </cfRule>
  </conditionalFormatting>
  <conditionalFormatting sqref="BY33">
    <cfRule type="cellIs" dxfId="22775" priority="1923" operator="lessThan">
      <formula>$C$4</formula>
    </cfRule>
  </conditionalFormatting>
  <conditionalFormatting sqref="BY34">
    <cfRule type="cellIs" dxfId="22774" priority="1924" operator="lessThan">
      <formula>$C$4</formula>
    </cfRule>
  </conditionalFormatting>
  <conditionalFormatting sqref="BY35">
    <cfRule type="cellIs" dxfId="22773" priority="1925" operator="lessThan">
      <formula>$C$4</formula>
    </cfRule>
  </conditionalFormatting>
  <conditionalFormatting sqref="BY36">
    <cfRule type="cellIs" dxfId="22772" priority="1926" operator="lessThan">
      <formula>$C$4</formula>
    </cfRule>
  </conditionalFormatting>
  <conditionalFormatting sqref="BY37">
    <cfRule type="cellIs" dxfId="22771" priority="1927" operator="lessThan">
      <formula>$C$4</formula>
    </cfRule>
  </conditionalFormatting>
  <conditionalFormatting sqref="BY38">
    <cfRule type="cellIs" dxfId="22770" priority="1928" operator="lessThan">
      <formula>$C$4</formula>
    </cfRule>
  </conditionalFormatting>
  <conditionalFormatting sqref="BY39">
    <cfRule type="cellIs" dxfId="22769" priority="1929" operator="lessThan">
      <formula>$C$4</formula>
    </cfRule>
  </conditionalFormatting>
  <conditionalFormatting sqref="BY40">
    <cfRule type="cellIs" dxfId="22768" priority="1930" operator="lessThan">
      <formula>$C$4</formula>
    </cfRule>
  </conditionalFormatting>
  <conditionalFormatting sqref="BY41">
    <cfRule type="cellIs" dxfId="22767" priority="1931" operator="lessThan">
      <formula>$C$4</formula>
    </cfRule>
  </conditionalFormatting>
  <conditionalFormatting sqref="BY42">
    <cfRule type="cellIs" dxfId="22766" priority="1932" operator="lessThan">
      <formula>$C$4</formula>
    </cfRule>
  </conditionalFormatting>
  <conditionalFormatting sqref="BY43">
    <cfRule type="cellIs" dxfId="22765" priority="1933" operator="lessThan">
      <formula>$C$4</formula>
    </cfRule>
  </conditionalFormatting>
  <conditionalFormatting sqref="BY44">
    <cfRule type="cellIs" dxfId="22764" priority="1934" operator="lessThan">
      <formula>$C$4</formula>
    </cfRule>
  </conditionalFormatting>
  <conditionalFormatting sqref="BY45">
    <cfRule type="cellIs" dxfId="22763" priority="1935" operator="lessThan">
      <formula>$C$4</formula>
    </cfRule>
  </conditionalFormatting>
  <conditionalFormatting sqref="BY46">
    <cfRule type="cellIs" dxfId="22762" priority="1936" operator="lessThan">
      <formula>$C$4</formula>
    </cfRule>
  </conditionalFormatting>
  <conditionalFormatting sqref="BY47">
    <cfRule type="cellIs" dxfId="22761" priority="1937" operator="lessThan">
      <formula>$C$4</formula>
    </cfRule>
  </conditionalFormatting>
  <conditionalFormatting sqref="BY48">
    <cfRule type="cellIs" dxfId="22760" priority="1938" operator="lessThan">
      <formula>$C$4</formula>
    </cfRule>
  </conditionalFormatting>
  <conditionalFormatting sqref="BY49">
    <cfRule type="cellIs" dxfId="22759" priority="1939" operator="lessThan">
      <formula>$C$4</formula>
    </cfRule>
  </conditionalFormatting>
  <conditionalFormatting sqref="BY50">
    <cfRule type="cellIs" dxfId="22758" priority="1940" operator="lessThan">
      <formula>$C$4</formula>
    </cfRule>
  </conditionalFormatting>
  <conditionalFormatting sqref="BY51">
    <cfRule type="cellIs" dxfId="22757" priority="1941" operator="lessThan">
      <formula>$C$4</formula>
    </cfRule>
  </conditionalFormatting>
  <conditionalFormatting sqref="BY52">
    <cfRule type="cellIs" dxfId="22756" priority="1942" operator="lessThan">
      <formula>$C$4</formula>
    </cfRule>
  </conditionalFormatting>
  <conditionalFormatting sqref="BY53">
    <cfRule type="cellIs" dxfId="22755" priority="1943" operator="lessThan">
      <formula>$C$4</formula>
    </cfRule>
  </conditionalFormatting>
  <conditionalFormatting sqref="BY54">
    <cfRule type="cellIs" dxfId="22754" priority="1944" operator="lessThan">
      <formula>$C$4</formula>
    </cfRule>
  </conditionalFormatting>
  <conditionalFormatting sqref="BY55">
    <cfRule type="cellIs" dxfId="22753" priority="1945" operator="lessThan">
      <formula>$C$4</formula>
    </cfRule>
  </conditionalFormatting>
  <conditionalFormatting sqref="BY56">
    <cfRule type="cellIs" dxfId="22752" priority="1946" operator="lessThan">
      <formula>$C$4</formula>
    </cfRule>
  </conditionalFormatting>
  <conditionalFormatting sqref="BY57">
    <cfRule type="cellIs" dxfId="22751" priority="1947" operator="lessThan">
      <formula>$C$4</formula>
    </cfRule>
  </conditionalFormatting>
  <conditionalFormatting sqref="BY58">
    <cfRule type="cellIs" dxfId="22750" priority="1948" operator="lessThan">
      <formula>$C$4</formula>
    </cfRule>
  </conditionalFormatting>
  <conditionalFormatting sqref="BY59">
    <cfRule type="cellIs" dxfId="22749" priority="1949" operator="lessThan">
      <formula>$C$4</formula>
    </cfRule>
  </conditionalFormatting>
  <conditionalFormatting sqref="BY60">
    <cfRule type="cellIs" dxfId="22748" priority="1950" operator="lessThan">
      <formula>$C$4</formula>
    </cfRule>
  </conditionalFormatting>
  <conditionalFormatting sqref="BZ11">
    <cfRule type="cellIs" dxfId="22747" priority="1951" operator="lessThan">
      <formula>$C$4</formula>
    </cfRule>
  </conditionalFormatting>
  <conditionalFormatting sqref="BZ12">
    <cfRule type="cellIs" dxfId="22746" priority="1952" operator="lessThan">
      <formula>$C$4</formula>
    </cfRule>
  </conditionalFormatting>
  <conditionalFormatting sqref="BZ13">
    <cfRule type="cellIs" dxfId="22745" priority="1953" operator="lessThan">
      <formula>$C$4</formula>
    </cfRule>
  </conditionalFormatting>
  <conditionalFormatting sqref="BZ14">
    <cfRule type="cellIs" dxfId="22744" priority="1954" operator="lessThan">
      <formula>$C$4</formula>
    </cfRule>
  </conditionalFormatting>
  <conditionalFormatting sqref="BZ15">
    <cfRule type="cellIs" dxfId="22743" priority="1955" operator="lessThan">
      <formula>$C$4</formula>
    </cfRule>
  </conditionalFormatting>
  <conditionalFormatting sqref="BZ16">
    <cfRule type="cellIs" dxfId="22742" priority="1956" operator="lessThan">
      <formula>$C$4</formula>
    </cfRule>
  </conditionalFormatting>
  <conditionalFormatting sqref="BZ17">
    <cfRule type="cellIs" dxfId="22741" priority="1957" operator="lessThan">
      <formula>$C$4</formula>
    </cfRule>
  </conditionalFormatting>
  <conditionalFormatting sqref="BZ18">
    <cfRule type="cellIs" dxfId="22740" priority="1958" operator="lessThan">
      <formula>$C$4</formula>
    </cfRule>
  </conditionalFormatting>
  <conditionalFormatting sqref="BZ19">
    <cfRule type="cellIs" dxfId="22739" priority="1959" operator="lessThan">
      <formula>$C$4</formula>
    </cfRule>
  </conditionalFormatting>
  <conditionalFormatting sqref="BZ20">
    <cfRule type="cellIs" dxfId="22738" priority="1960" operator="lessThan">
      <formula>$C$4</formula>
    </cfRule>
  </conditionalFormatting>
  <conditionalFormatting sqref="BZ21">
    <cfRule type="cellIs" dxfId="22737" priority="1961" operator="lessThan">
      <formula>$C$4</formula>
    </cfRule>
  </conditionalFormatting>
  <conditionalFormatting sqref="BZ22">
    <cfRule type="cellIs" dxfId="22736" priority="1962" operator="lessThan">
      <formula>$C$4</formula>
    </cfRule>
  </conditionalFormatting>
  <conditionalFormatting sqref="BZ23">
    <cfRule type="cellIs" dxfId="22735" priority="1963" operator="lessThan">
      <formula>$C$4</formula>
    </cfRule>
  </conditionalFormatting>
  <conditionalFormatting sqref="BZ24">
    <cfRule type="cellIs" dxfId="22734" priority="1964" operator="lessThan">
      <formula>$C$4</formula>
    </cfRule>
  </conditionalFormatting>
  <conditionalFormatting sqref="BZ25">
    <cfRule type="cellIs" dxfId="22733" priority="1965" operator="lessThan">
      <formula>$C$4</formula>
    </cfRule>
  </conditionalFormatting>
  <conditionalFormatting sqref="BZ26">
    <cfRule type="cellIs" dxfId="22732" priority="1966" operator="lessThan">
      <formula>$C$4</formula>
    </cfRule>
  </conditionalFormatting>
  <conditionalFormatting sqref="BZ27">
    <cfRule type="cellIs" dxfId="22731" priority="1967" operator="lessThan">
      <formula>$C$4</formula>
    </cfRule>
  </conditionalFormatting>
  <conditionalFormatting sqref="BZ28">
    <cfRule type="cellIs" dxfId="22730" priority="1968" operator="lessThan">
      <formula>$C$4</formula>
    </cfRule>
  </conditionalFormatting>
  <conditionalFormatting sqref="BZ29">
    <cfRule type="cellIs" dxfId="22729" priority="1969" operator="lessThan">
      <formula>$C$4</formula>
    </cfRule>
  </conditionalFormatting>
  <conditionalFormatting sqref="BZ30">
    <cfRule type="cellIs" dxfId="22728" priority="1970" operator="lessThan">
      <formula>$C$4</formula>
    </cfRule>
  </conditionalFormatting>
  <conditionalFormatting sqref="BZ31">
    <cfRule type="cellIs" dxfId="22727" priority="1971" operator="lessThan">
      <formula>$C$4</formula>
    </cfRule>
  </conditionalFormatting>
  <conditionalFormatting sqref="BZ32">
    <cfRule type="cellIs" dxfId="22726" priority="1972" operator="lessThan">
      <formula>$C$4</formula>
    </cfRule>
  </conditionalFormatting>
  <conditionalFormatting sqref="BZ33">
    <cfRule type="cellIs" dxfId="22725" priority="1973" operator="lessThan">
      <formula>$C$4</formula>
    </cfRule>
  </conditionalFormatting>
  <conditionalFormatting sqref="BZ34">
    <cfRule type="cellIs" dxfId="22724" priority="1974" operator="lessThan">
      <formula>$C$4</formula>
    </cfRule>
  </conditionalFormatting>
  <conditionalFormatting sqref="BZ35">
    <cfRule type="cellIs" dxfId="22723" priority="1975" operator="lessThan">
      <formula>$C$4</formula>
    </cfRule>
  </conditionalFormatting>
  <conditionalFormatting sqref="BZ36">
    <cfRule type="cellIs" dxfId="22722" priority="1976" operator="lessThan">
      <formula>$C$4</formula>
    </cfRule>
  </conditionalFormatting>
  <conditionalFormatting sqref="BZ37">
    <cfRule type="cellIs" dxfId="22721" priority="1977" operator="lessThan">
      <formula>$C$4</formula>
    </cfRule>
  </conditionalFormatting>
  <conditionalFormatting sqref="BZ38">
    <cfRule type="cellIs" dxfId="22720" priority="1978" operator="lessThan">
      <formula>$C$4</formula>
    </cfRule>
  </conditionalFormatting>
  <conditionalFormatting sqref="BZ39">
    <cfRule type="cellIs" dxfId="22719" priority="1979" operator="lessThan">
      <formula>$C$4</formula>
    </cfRule>
  </conditionalFormatting>
  <conditionalFormatting sqref="BZ40">
    <cfRule type="cellIs" dxfId="22718" priority="1980" operator="lessThan">
      <formula>$C$4</formula>
    </cfRule>
  </conditionalFormatting>
  <conditionalFormatting sqref="BZ41">
    <cfRule type="cellIs" dxfId="22717" priority="1981" operator="lessThan">
      <formula>$C$4</formula>
    </cfRule>
  </conditionalFormatting>
  <conditionalFormatting sqref="BZ42">
    <cfRule type="cellIs" dxfId="22716" priority="1982" operator="lessThan">
      <formula>$C$4</formula>
    </cfRule>
  </conditionalFormatting>
  <conditionalFormatting sqref="BZ43">
    <cfRule type="cellIs" dxfId="22715" priority="1983" operator="lessThan">
      <formula>$C$4</formula>
    </cfRule>
  </conditionalFormatting>
  <conditionalFormatting sqref="BZ44">
    <cfRule type="cellIs" dxfId="22714" priority="1984" operator="lessThan">
      <formula>$C$4</formula>
    </cfRule>
  </conditionalFormatting>
  <conditionalFormatting sqref="BZ45">
    <cfRule type="cellIs" dxfId="22713" priority="1985" operator="lessThan">
      <formula>$C$4</formula>
    </cfRule>
  </conditionalFormatting>
  <conditionalFormatting sqref="BZ46">
    <cfRule type="cellIs" dxfId="22712" priority="1986" operator="lessThan">
      <formula>$C$4</formula>
    </cfRule>
  </conditionalFormatting>
  <conditionalFormatting sqref="BZ47">
    <cfRule type="cellIs" dxfId="22711" priority="1987" operator="lessThan">
      <formula>$C$4</formula>
    </cfRule>
  </conditionalFormatting>
  <conditionalFormatting sqref="BZ48">
    <cfRule type="cellIs" dxfId="22710" priority="1988" operator="lessThan">
      <formula>$C$4</formula>
    </cfRule>
  </conditionalFormatting>
  <conditionalFormatting sqref="BZ49">
    <cfRule type="cellIs" dxfId="22709" priority="1989" operator="lessThan">
      <formula>$C$4</formula>
    </cfRule>
  </conditionalFormatting>
  <conditionalFormatting sqref="BZ50">
    <cfRule type="cellIs" dxfId="22708" priority="1990" operator="lessThan">
      <formula>$C$4</formula>
    </cfRule>
  </conditionalFormatting>
  <conditionalFormatting sqref="BZ51">
    <cfRule type="cellIs" dxfId="22707" priority="1991" operator="lessThan">
      <formula>$C$4</formula>
    </cfRule>
  </conditionalFormatting>
  <conditionalFormatting sqref="BZ52">
    <cfRule type="cellIs" dxfId="22706" priority="1992" operator="lessThan">
      <formula>$C$4</formula>
    </cfRule>
  </conditionalFormatting>
  <conditionalFormatting sqref="BZ53">
    <cfRule type="cellIs" dxfId="22705" priority="1993" operator="lessThan">
      <formula>$C$4</formula>
    </cfRule>
  </conditionalFormatting>
  <conditionalFormatting sqref="BZ54">
    <cfRule type="cellIs" dxfId="22704" priority="1994" operator="lessThan">
      <formula>$C$4</formula>
    </cfRule>
  </conditionalFormatting>
  <conditionalFormatting sqref="BZ55">
    <cfRule type="cellIs" dxfId="22703" priority="1995" operator="lessThan">
      <formula>$C$4</formula>
    </cfRule>
  </conditionalFormatting>
  <conditionalFormatting sqref="BZ56">
    <cfRule type="cellIs" dxfId="22702" priority="1996" operator="lessThan">
      <formula>$C$4</formula>
    </cfRule>
  </conditionalFormatting>
  <conditionalFormatting sqref="BZ57">
    <cfRule type="cellIs" dxfId="22701" priority="1997" operator="lessThan">
      <formula>$C$4</formula>
    </cfRule>
  </conditionalFormatting>
  <conditionalFormatting sqref="BZ58">
    <cfRule type="cellIs" dxfId="22700" priority="1998" operator="lessThan">
      <formula>$C$4</formula>
    </cfRule>
  </conditionalFormatting>
  <conditionalFormatting sqref="BZ59">
    <cfRule type="cellIs" dxfId="22699" priority="1999" operator="lessThan">
      <formula>$C$4</formula>
    </cfRule>
  </conditionalFormatting>
  <conditionalFormatting sqref="BZ60">
    <cfRule type="cellIs" dxfId="22698" priority="2000" operator="lessThan">
      <formula>$C$4</formula>
    </cfRule>
  </conditionalFormatting>
  <conditionalFormatting sqref="CA11">
    <cfRule type="cellIs" dxfId="22697" priority="2001" operator="lessThan">
      <formula>$C$4</formula>
    </cfRule>
  </conditionalFormatting>
  <conditionalFormatting sqref="CA12">
    <cfRule type="cellIs" dxfId="22696" priority="2002" operator="lessThan">
      <formula>$C$4</formula>
    </cfRule>
  </conditionalFormatting>
  <conditionalFormatting sqref="CA13">
    <cfRule type="cellIs" dxfId="22695" priority="2003" operator="lessThan">
      <formula>$C$4</formula>
    </cfRule>
  </conditionalFormatting>
  <conditionalFormatting sqref="CA14">
    <cfRule type="cellIs" dxfId="22694" priority="2004" operator="lessThan">
      <formula>$C$4</formula>
    </cfRule>
  </conditionalFormatting>
  <conditionalFormatting sqref="CA15">
    <cfRule type="cellIs" dxfId="22693" priority="2005" operator="lessThan">
      <formula>$C$4</formula>
    </cfRule>
  </conditionalFormatting>
  <conditionalFormatting sqref="CA16">
    <cfRule type="cellIs" dxfId="22692" priority="2006" operator="lessThan">
      <formula>$C$4</formula>
    </cfRule>
  </conditionalFormatting>
  <conditionalFormatting sqref="CA17">
    <cfRule type="cellIs" dxfId="22691" priority="2007" operator="lessThan">
      <formula>$C$4</formula>
    </cfRule>
  </conditionalFormatting>
  <conditionalFormatting sqref="CA18">
    <cfRule type="cellIs" dxfId="22690" priority="2008" operator="lessThan">
      <formula>$C$4</formula>
    </cfRule>
  </conditionalFormatting>
  <conditionalFormatting sqref="CA19">
    <cfRule type="cellIs" dxfId="22689" priority="2009" operator="lessThan">
      <formula>$C$4</formula>
    </cfRule>
  </conditionalFormatting>
  <conditionalFormatting sqref="CA20">
    <cfRule type="cellIs" dxfId="22688" priority="2010" operator="lessThan">
      <formula>$C$4</formula>
    </cfRule>
  </conditionalFormatting>
  <conditionalFormatting sqref="CA21">
    <cfRule type="cellIs" dxfId="22687" priority="2011" operator="lessThan">
      <formula>$C$4</formula>
    </cfRule>
  </conditionalFormatting>
  <conditionalFormatting sqref="CA22">
    <cfRule type="cellIs" dxfId="22686" priority="2012" operator="lessThan">
      <formula>$C$4</formula>
    </cfRule>
  </conditionalFormatting>
  <conditionalFormatting sqref="CA23">
    <cfRule type="cellIs" dxfId="22685" priority="2013" operator="lessThan">
      <formula>$C$4</formula>
    </cfRule>
  </conditionalFormatting>
  <conditionalFormatting sqref="CA24">
    <cfRule type="cellIs" dxfId="22684" priority="2014" operator="lessThan">
      <formula>$C$4</formula>
    </cfRule>
  </conditionalFormatting>
  <conditionalFormatting sqref="CA25">
    <cfRule type="cellIs" dxfId="22683" priority="2015" operator="lessThan">
      <formula>$C$4</formula>
    </cfRule>
  </conditionalFormatting>
  <conditionalFormatting sqref="CA26">
    <cfRule type="cellIs" dxfId="22682" priority="2016" operator="lessThan">
      <formula>$C$4</formula>
    </cfRule>
  </conditionalFormatting>
  <conditionalFormatting sqref="CA27">
    <cfRule type="cellIs" dxfId="22681" priority="2017" operator="lessThan">
      <formula>$C$4</formula>
    </cfRule>
  </conditionalFormatting>
  <conditionalFormatting sqref="CA28">
    <cfRule type="cellIs" dxfId="22680" priority="2018" operator="lessThan">
      <formula>$C$4</formula>
    </cfRule>
  </conditionalFormatting>
  <conditionalFormatting sqref="CA29">
    <cfRule type="cellIs" dxfId="22679" priority="2019" operator="lessThan">
      <formula>$C$4</formula>
    </cfRule>
  </conditionalFormatting>
  <conditionalFormatting sqref="CA30">
    <cfRule type="cellIs" dxfId="22678" priority="2020" operator="lessThan">
      <formula>$C$4</formula>
    </cfRule>
  </conditionalFormatting>
  <conditionalFormatting sqref="CA31">
    <cfRule type="cellIs" dxfId="22677" priority="2021" operator="lessThan">
      <formula>$C$4</formula>
    </cfRule>
  </conditionalFormatting>
  <conditionalFormatting sqref="CA32">
    <cfRule type="cellIs" dxfId="22676" priority="2022" operator="lessThan">
      <formula>$C$4</formula>
    </cfRule>
  </conditionalFormatting>
  <conditionalFormatting sqref="CA33">
    <cfRule type="cellIs" dxfId="22675" priority="2023" operator="lessThan">
      <formula>$C$4</formula>
    </cfRule>
  </conditionalFormatting>
  <conditionalFormatting sqref="CA34">
    <cfRule type="cellIs" dxfId="22674" priority="2024" operator="lessThan">
      <formula>$C$4</formula>
    </cfRule>
  </conditionalFormatting>
  <conditionalFormatting sqref="CA35">
    <cfRule type="cellIs" dxfId="22673" priority="2025" operator="lessThan">
      <formula>$C$4</formula>
    </cfRule>
  </conditionalFormatting>
  <conditionalFormatting sqref="CA36">
    <cfRule type="cellIs" dxfId="22672" priority="2026" operator="lessThan">
      <formula>$C$4</formula>
    </cfRule>
  </conditionalFormatting>
  <conditionalFormatting sqref="CA37">
    <cfRule type="cellIs" dxfId="22671" priority="2027" operator="lessThan">
      <formula>$C$4</formula>
    </cfRule>
  </conditionalFormatting>
  <conditionalFormatting sqref="CA38">
    <cfRule type="cellIs" dxfId="22670" priority="2028" operator="lessThan">
      <formula>$C$4</formula>
    </cfRule>
  </conditionalFormatting>
  <conditionalFormatting sqref="CA39">
    <cfRule type="cellIs" dxfId="22669" priority="2029" operator="lessThan">
      <formula>$C$4</formula>
    </cfRule>
  </conditionalFormatting>
  <conditionalFormatting sqref="CA40">
    <cfRule type="cellIs" dxfId="22668" priority="2030" operator="lessThan">
      <formula>$C$4</formula>
    </cfRule>
  </conditionalFormatting>
  <conditionalFormatting sqref="CA41">
    <cfRule type="cellIs" dxfId="22667" priority="2031" operator="lessThan">
      <formula>$C$4</formula>
    </cfRule>
  </conditionalFormatting>
  <conditionalFormatting sqref="CA42">
    <cfRule type="cellIs" dxfId="22666" priority="2032" operator="lessThan">
      <formula>$C$4</formula>
    </cfRule>
  </conditionalFormatting>
  <conditionalFormatting sqref="CA43">
    <cfRule type="cellIs" dxfId="22665" priority="2033" operator="lessThan">
      <formula>$C$4</formula>
    </cfRule>
  </conditionalFormatting>
  <conditionalFormatting sqref="CA44">
    <cfRule type="cellIs" dxfId="22664" priority="2034" operator="lessThan">
      <formula>$C$4</formula>
    </cfRule>
  </conditionalFormatting>
  <conditionalFormatting sqref="CA45">
    <cfRule type="cellIs" dxfId="22663" priority="2035" operator="lessThan">
      <formula>$C$4</formula>
    </cfRule>
  </conditionalFormatting>
  <conditionalFormatting sqref="CA46">
    <cfRule type="cellIs" dxfId="22662" priority="2036" operator="lessThan">
      <formula>$C$4</formula>
    </cfRule>
  </conditionalFormatting>
  <conditionalFormatting sqref="CA47">
    <cfRule type="cellIs" dxfId="22661" priority="2037" operator="lessThan">
      <formula>$C$4</formula>
    </cfRule>
  </conditionalFormatting>
  <conditionalFormatting sqref="CA48">
    <cfRule type="cellIs" dxfId="22660" priority="2038" operator="lessThan">
      <formula>$C$4</formula>
    </cfRule>
  </conditionalFormatting>
  <conditionalFormatting sqref="CA49">
    <cfRule type="cellIs" dxfId="22659" priority="2039" operator="lessThan">
      <formula>$C$4</formula>
    </cfRule>
  </conditionalFormatting>
  <conditionalFormatting sqref="CA50">
    <cfRule type="cellIs" dxfId="22658" priority="2040" operator="lessThan">
      <formula>$C$4</formula>
    </cfRule>
  </conditionalFormatting>
  <conditionalFormatting sqref="CA51">
    <cfRule type="cellIs" dxfId="22657" priority="2041" operator="lessThan">
      <formula>$C$4</formula>
    </cfRule>
  </conditionalFormatting>
  <conditionalFormatting sqref="CA52">
    <cfRule type="cellIs" dxfId="22656" priority="2042" operator="lessThan">
      <formula>$C$4</formula>
    </cfRule>
  </conditionalFormatting>
  <conditionalFormatting sqref="CA53">
    <cfRule type="cellIs" dxfId="22655" priority="2043" operator="lessThan">
      <formula>$C$4</formula>
    </cfRule>
  </conditionalFormatting>
  <conditionalFormatting sqref="CA54">
    <cfRule type="cellIs" dxfId="22654" priority="2044" operator="lessThan">
      <formula>$C$4</formula>
    </cfRule>
  </conditionalFormatting>
  <conditionalFormatting sqref="CA55">
    <cfRule type="cellIs" dxfId="22653" priority="2045" operator="lessThan">
      <formula>$C$4</formula>
    </cfRule>
  </conditionalFormatting>
  <conditionalFormatting sqref="CA56">
    <cfRule type="cellIs" dxfId="22652" priority="2046" operator="lessThan">
      <formula>$C$4</formula>
    </cfRule>
  </conditionalFormatting>
  <conditionalFormatting sqref="CA57">
    <cfRule type="cellIs" dxfId="22651" priority="2047" operator="lessThan">
      <formula>$C$4</formula>
    </cfRule>
  </conditionalFormatting>
  <conditionalFormatting sqref="CA58">
    <cfRule type="cellIs" dxfId="22650" priority="2048" operator="lessThan">
      <formula>$C$4</formula>
    </cfRule>
  </conditionalFormatting>
  <conditionalFormatting sqref="CA59">
    <cfRule type="cellIs" dxfId="22649" priority="2049" operator="lessThan">
      <formula>$C$4</formula>
    </cfRule>
  </conditionalFormatting>
  <conditionalFormatting sqref="CA60">
    <cfRule type="cellIs" dxfId="22648" priority="2050" operator="lessThan">
      <formula>$C$4</formula>
    </cfRule>
  </conditionalFormatting>
  <conditionalFormatting sqref="CB11">
    <cfRule type="cellIs" dxfId="22647" priority="2051" operator="lessThan">
      <formula>$C$4</formula>
    </cfRule>
  </conditionalFormatting>
  <conditionalFormatting sqref="CB12">
    <cfRule type="cellIs" dxfId="22646" priority="2052" operator="lessThan">
      <formula>$C$4</formula>
    </cfRule>
  </conditionalFormatting>
  <conditionalFormatting sqref="CB13">
    <cfRule type="cellIs" dxfId="22645" priority="2053" operator="lessThan">
      <formula>$C$4</formula>
    </cfRule>
  </conditionalFormatting>
  <conditionalFormatting sqref="CB14">
    <cfRule type="cellIs" dxfId="22644" priority="2054" operator="lessThan">
      <formula>$C$4</formula>
    </cfRule>
  </conditionalFormatting>
  <conditionalFormatting sqref="CB15">
    <cfRule type="cellIs" dxfId="22643" priority="2055" operator="lessThan">
      <formula>$C$4</formula>
    </cfRule>
  </conditionalFormatting>
  <conditionalFormatting sqref="CB16">
    <cfRule type="cellIs" dxfId="22642" priority="2056" operator="lessThan">
      <formula>$C$4</formula>
    </cfRule>
  </conditionalFormatting>
  <conditionalFormatting sqref="CB17">
    <cfRule type="cellIs" dxfId="22641" priority="2057" operator="lessThan">
      <formula>$C$4</formula>
    </cfRule>
  </conditionalFormatting>
  <conditionalFormatting sqref="CB18">
    <cfRule type="cellIs" dxfId="22640" priority="2058" operator="lessThan">
      <formula>$C$4</formula>
    </cfRule>
  </conditionalFormatting>
  <conditionalFormatting sqref="CB19">
    <cfRule type="cellIs" dxfId="22639" priority="2059" operator="lessThan">
      <formula>$C$4</formula>
    </cfRule>
  </conditionalFormatting>
  <conditionalFormatting sqref="CB20">
    <cfRule type="cellIs" dxfId="22638" priority="2060" operator="lessThan">
      <formula>$C$4</formula>
    </cfRule>
  </conditionalFormatting>
  <conditionalFormatting sqref="CB21">
    <cfRule type="cellIs" dxfId="22637" priority="2061" operator="lessThan">
      <formula>$C$4</formula>
    </cfRule>
  </conditionalFormatting>
  <conditionalFormatting sqref="CB22">
    <cfRule type="cellIs" dxfId="22636" priority="2062" operator="lessThan">
      <formula>$C$4</formula>
    </cfRule>
  </conditionalFormatting>
  <conditionalFormatting sqref="CB23">
    <cfRule type="cellIs" dxfId="22635" priority="2063" operator="lessThan">
      <formula>$C$4</formula>
    </cfRule>
  </conditionalFormatting>
  <conditionalFormatting sqref="CB24">
    <cfRule type="cellIs" dxfId="22634" priority="2064" operator="lessThan">
      <formula>$C$4</formula>
    </cfRule>
  </conditionalFormatting>
  <conditionalFormatting sqref="CB25">
    <cfRule type="cellIs" dxfId="22633" priority="2065" operator="lessThan">
      <formula>$C$4</formula>
    </cfRule>
  </conditionalFormatting>
  <conditionalFormatting sqref="CB26">
    <cfRule type="cellIs" dxfId="22632" priority="2066" operator="lessThan">
      <formula>$C$4</formula>
    </cfRule>
  </conditionalFormatting>
  <conditionalFormatting sqref="CB27">
    <cfRule type="cellIs" dxfId="22631" priority="2067" operator="lessThan">
      <formula>$C$4</formula>
    </cfRule>
  </conditionalFormatting>
  <conditionalFormatting sqref="CB28">
    <cfRule type="cellIs" dxfId="22630" priority="2068" operator="lessThan">
      <formula>$C$4</formula>
    </cfRule>
  </conditionalFormatting>
  <conditionalFormatting sqref="CB29">
    <cfRule type="cellIs" dxfId="22629" priority="2069" operator="lessThan">
      <formula>$C$4</formula>
    </cfRule>
  </conditionalFormatting>
  <conditionalFormatting sqref="CB30">
    <cfRule type="cellIs" dxfId="22628" priority="2070" operator="lessThan">
      <formula>$C$4</formula>
    </cfRule>
  </conditionalFormatting>
  <conditionalFormatting sqref="CB31">
    <cfRule type="cellIs" dxfId="22627" priority="2071" operator="lessThan">
      <formula>$C$4</formula>
    </cfRule>
  </conditionalFormatting>
  <conditionalFormatting sqref="CB32">
    <cfRule type="cellIs" dxfId="22626" priority="2072" operator="lessThan">
      <formula>$C$4</formula>
    </cfRule>
  </conditionalFormatting>
  <conditionalFormatting sqref="CB33">
    <cfRule type="cellIs" dxfId="22625" priority="2073" operator="lessThan">
      <formula>$C$4</formula>
    </cfRule>
  </conditionalFormatting>
  <conditionalFormatting sqref="CB34">
    <cfRule type="cellIs" dxfId="22624" priority="2074" operator="lessThan">
      <formula>$C$4</formula>
    </cfRule>
  </conditionalFormatting>
  <conditionalFormatting sqref="CB35">
    <cfRule type="cellIs" dxfId="22623" priority="2075" operator="lessThan">
      <formula>$C$4</formula>
    </cfRule>
  </conditionalFormatting>
  <conditionalFormatting sqref="CB36">
    <cfRule type="cellIs" dxfId="22622" priority="2076" operator="lessThan">
      <formula>$C$4</formula>
    </cfRule>
  </conditionalFormatting>
  <conditionalFormatting sqref="CB37">
    <cfRule type="cellIs" dxfId="22621" priority="2077" operator="lessThan">
      <formula>$C$4</formula>
    </cfRule>
  </conditionalFormatting>
  <conditionalFormatting sqref="CB38">
    <cfRule type="cellIs" dxfId="22620" priority="2078" operator="lessThan">
      <formula>$C$4</formula>
    </cfRule>
  </conditionalFormatting>
  <conditionalFormatting sqref="CB39">
    <cfRule type="cellIs" dxfId="22619" priority="2079" operator="lessThan">
      <formula>$C$4</formula>
    </cfRule>
  </conditionalFormatting>
  <conditionalFormatting sqref="CB40">
    <cfRule type="cellIs" dxfId="22618" priority="2080" operator="lessThan">
      <formula>$C$4</formula>
    </cfRule>
  </conditionalFormatting>
  <conditionalFormatting sqref="CB41">
    <cfRule type="cellIs" dxfId="22617" priority="2081" operator="lessThan">
      <formula>$C$4</formula>
    </cfRule>
  </conditionalFormatting>
  <conditionalFormatting sqref="CB42">
    <cfRule type="cellIs" dxfId="22616" priority="2082" operator="lessThan">
      <formula>$C$4</formula>
    </cfRule>
  </conditionalFormatting>
  <conditionalFormatting sqref="CB43">
    <cfRule type="cellIs" dxfId="22615" priority="2083" operator="lessThan">
      <formula>$C$4</formula>
    </cfRule>
  </conditionalFormatting>
  <conditionalFormatting sqref="CB44">
    <cfRule type="cellIs" dxfId="22614" priority="2084" operator="lessThan">
      <formula>$C$4</formula>
    </cfRule>
  </conditionalFormatting>
  <conditionalFormatting sqref="CB45">
    <cfRule type="cellIs" dxfId="22613" priority="2085" operator="lessThan">
      <formula>$C$4</formula>
    </cfRule>
  </conditionalFormatting>
  <conditionalFormatting sqref="CB46">
    <cfRule type="cellIs" dxfId="22612" priority="2086" operator="lessThan">
      <formula>$C$4</formula>
    </cfRule>
  </conditionalFormatting>
  <conditionalFormatting sqref="CB47">
    <cfRule type="cellIs" dxfId="22611" priority="2087" operator="lessThan">
      <formula>$C$4</formula>
    </cfRule>
  </conditionalFormatting>
  <conditionalFormatting sqref="CB48">
    <cfRule type="cellIs" dxfId="22610" priority="2088" operator="lessThan">
      <formula>$C$4</formula>
    </cfRule>
  </conditionalFormatting>
  <conditionalFormatting sqref="CB49">
    <cfRule type="cellIs" dxfId="22609" priority="2089" operator="lessThan">
      <formula>$C$4</formula>
    </cfRule>
  </conditionalFormatting>
  <conditionalFormatting sqref="CB50">
    <cfRule type="cellIs" dxfId="22608" priority="2090" operator="lessThan">
      <formula>$C$4</formula>
    </cfRule>
  </conditionalFormatting>
  <conditionalFormatting sqref="CB51">
    <cfRule type="cellIs" dxfId="22607" priority="2091" operator="lessThan">
      <formula>$C$4</formula>
    </cfRule>
  </conditionalFormatting>
  <conditionalFormatting sqref="CB52">
    <cfRule type="cellIs" dxfId="22606" priority="2092" operator="lessThan">
      <formula>$C$4</formula>
    </cfRule>
  </conditionalFormatting>
  <conditionalFormatting sqref="CB53">
    <cfRule type="cellIs" dxfId="22605" priority="2093" operator="lessThan">
      <formula>$C$4</formula>
    </cfRule>
  </conditionalFormatting>
  <conditionalFormatting sqref="CB54">
    <cfRule type="cellIs" dxfId="22604" priority="2094" operator="lessThan">
      <formula>$C$4</formula>
    </cfRule>
  </conditionalFormatting>
  <conditionalFormatting sqref="CB55">
    <cfRule type="cellIs" dxfId="22603" priority="2095" operator="lessThan">
      <formula>$C$4</formula>
    </cfRule>
  </conditionalFormatting>
  <conditionalFormatting sqref="CB56">
    <cfRule type="cellIs" dxfId="22602" priority="2096" operator="lessThan">
      <formula>$C$4</formula>
    </cfRule>
  </conditionalFormatting>
  <conditionalFormatting sqref="CB57">
    <cfRule type="cellIs" dxfId="22601" priority="2097" operator="lessThan">
      <formula>$C$4</formula>
    </cfRule>
  </conditionalFormatting>
  <conditionalFormatting sqref="CB58">
    <cfRule type="cellIs" dxfId="22600" priority="2098" operator="lessThan">
      <formula>$C$4</formula>
    </cfRule>
  </conditionalFormatting>
  <conditionalFormatting sqref="CB59">
    <cfRule type="cellIs" dxfId="22599" priority="2099" operator="lessThan">
      <formula>$C$4</formula>
    </cfRule>
  </conditionalFormatting>
  <conditionalFormatting sqref="CB60">
    <cfRule type="cellIs" dxfId="22598" priority="2100" operator="lessThan">
      <formula>$C$4</formula>
    </cfRule>
  </conditionalFormatting>
  <conditionalFormatting sqref="CC11">
    <cfRule type="cellIs" dxfId="22597" priority="2101" operator="lessThan">
      <formula>$C$4</formula>
    </cfRule>
  </conditionalFormatting>
  <conditionalFormatting sqref="CC12">
    <cfRule type="cellIs" dxfId="22596" priority="2102" operator="lessThan">
      <formula>$C$4</formula>
    </cfRule>
  </conditionalFormatting>
  <conditionalFormatting sqref="CC13">
    <cfRule type="cellIs" dxfId="22595" priority="2103" operator="lessThan">
      <formula>$C$4</formula>
    </cfRule>
  </conditionalFormatting>
  <conditionalFormatting sqref="CC14">
    <cfRule type="cellIs" dxfId="22594" priority="2104" operator="lessThan">
      <formula>$C$4</formula>
    </cfRule>
  </conditionalFormatting>
  <conditionalFormatting sqref="CC15">
    <cfRule type="cellIs" dxfId="22593" priority="2105" operator="lessThan">
      <formula>$C$4</formula>
    </cfRule>
  </conditionalFormatting>
  <conditionalFormatting sqref="CC16">
    <cfRule type="cellIs" dxfId="22592" priority="2106" operator="lessThan">
      <formula>$C$4</formula>
    </cfRule>
  </conditionalFormatting>
  <conditionalFormatting sqref="CC17">
    <cfRule type="cellIs" dxfId="22591" priority="2107" operator="lessThan">
      <formula>$C$4</formula>
    </cfRule>
  </conditionalFormatting>
  <conditionalFormatting sqref="CC18">
    <cfRule type="cellIs" dxfId="22590" priority="2108" operator="lessThan">
      <formula>$C$4</formula>
    </cfRule>
  </conditionalFormatting>
  <conditionalFormatting sqref="CC19">
    <cfRule type="cellIs" dxfId="22589" priority="2109" operator="lessThan">
      <formula>$C$4</formula>
    </cfRule>
  </conditionalFormatting>
  <conditionalFormatting sqref="CC20">
    <cfRule type="cellIs" dxfId="22588" priority="2110" operator="lessThan">
      <formula>$C$4</formula>
    </cfRule>
  </conditionalFormatting>
  <conditionalFormatting sqref="CC21">
    <cfRule type="cellIs" dxfId="22587" priority="2111" operator="lessThan">
      <formula>$C$4</formula>
    </cfRule>
  </conditionalFormatting>
  <conditionalFormatting sqref="CC22">
    <cfRule type="cellIs" dxfId="22586" priority="2112" operator="lessThan">
      <formula>$C$4</formula>
    </cfRule>
  </conditionalFormatting>
  <conditionalFormatting sqref="CC23">
    <cfRule type="cellIs" dxfId="22585" priority="2113" operator="lessThan">
      <formula>$C$4</formula>
    </cfRule>
  </conditionalFormatting>
  <conditionalFormatting sqref="CC24">
    <cfRule type="cellIs" dxfId="22584" priority="2114" operator="lessThan">
      <formula>$C$4</formula>
    </cfRule>
  </conditionalFormatting>
  <conditionalFormatting sqref="CC25">
    <cfRule type="cellIs" dxfId="22583" priority="2115" operator="lessThan">
      <formula>$C$4</formula>
    </cfRule>
  </conditionalFormatting>
  <conditionalFormatting sqref="CC26">
    <cfRule type="cellIs" dxfId="22582" priority="2116" operator="lessThan">
      <formula>$C$4</formula>
    </cfRule>
  </conditionalFormatting>
  <conditionalFormatting sqref="CC27">
    <cfRule type="cellIs" dxfId="22581" priority="2117" operator="lessThan">
      <formula>$C$4</formula>
    </cfRule>
  </conditionalFormatting>
  <conditionalFormatting sqref="CC28">
    <cfRule type="cellIs" dxfId="22580" priority="2118" operator="lessThan">
      <formula>$C$4</formula>
    </cfRule>
  </conditionalFormatting>
  <conditionalFormatting sqref="CC29">
    <cfRule type="cellIs" dxfId="22579" priority="2119" operator="lessThan">
      <formula>$C$4</formula>
    </cfRule>
  </conditionalFormatting>
  <conditionalFormatting sqref="CC30">
    <cfRule type="cellIs" dxfId="22578" priority="2120" operator="lessThan">
      <formula>$C$4</formula>
    </cfRule>
  </conditionalFormatting>
  <conditionalFormatting sqref="CC31">
    <cfRule type="cellIs" dxfId="22577" priority="2121" operator="lessThan">
      <formula>$C$4</formula>
    </cfRule>
  </conditionalFormatting>
  <conditionalFormatting sqref="CC32">
    <cfRule type="cellIs" dxfId="22576" priority="2122" operator="lessThan">
      <formula>$C$4</formula>
    </cfRule>
  </conditionalFormatting>
  <conditionalFormatting sqref="CC33">
    <cfRule type="cellIs" dxfId="22575" priority="2123" operator="lessThan">
      <formula>$C$4</formula>
    </cfRule>
  </conditionalFormatting>
  <conditionalFormatting sqref="CC34">
    <cfRule type="cellIs" dxfId="22574" priority="2124" operator="lessThan">
      <formula>$C$4</formula>
    </cfRule>
  </conditionalFormatting>
  <conditionalFormatting sqref="CC35">
    <cfRule type="cellIs" dxfId="22573" priority="2125" operator="lessThan">
      <formula>$C$4</formula>
    </cfRule>
  </conditionalFormatting>
  <conditionalFormatting sqref="CC36">
    <cfRule type="cellIs" dxfId="22572" priority="2126" operator="lessThan">
      <formula>$C$4</formula>
    </cfRule>
  </conditionalFormatting>
  <conditionalFormatting sqref="CC37">
    <cfRule type="cellIs" dxfId="22571" priority="2127" operator="lessThan">
      <formula>$C$4</formula>
    </cfRule>
  </conditionalFormatting>
  <conditionalFormatting sqref="CC38">
    <cfRule type="cellIs" dxfId="22570" priority="2128" operator="lessThan">
      <formula>$C$4</formula>
    </cfRule>
  </conditionalFormatting>
  <conditionalFormatting sqref="CC39">
    <cfRule type="cellIs" dxfId="22569" priority="2129" operator="lessThan">
      <formula>$C$4</formula>
    </cfRule>
  </conditionalFormatting>
  <conditionalFormatting sqref="CC40">
    <cfRule type="cellIs" dxfId="22568" priority="2130" operator="lessThan">
      <formula>$C$4</formula>
    </cfRule>
  </conditionalFormatting>
  <conditionalFormatting sqref="CC41">
    <cfRule type="cellIs" dxfId="22567" priority="2131" operator="lessThan">
      <formula>$C$4</formula>
    </cfRule>
  </conditionalFormatting>
  <conditionalFormatting sqref="CC42">
    <cfRule type="cellIs" dxfId="22566" priority="2132" operator="lessThan">
      <formula>$C$4</formula>
    </cfRule>
  </conditionalFormatting>
  <conditionalFormatting sqref="CC43">
    <cfRule type="cellIs" dxfId="22565" priority="2133" operator="lessThan">
      <formula>$C$4</formula>
    </cfRule>
  </conditionalFormatting>
  <conditionalFormatting sqref="CC44">
    <cfRule type="cellIs" dxfId="22564" priority="2134" operator="lessThan">
      <formula>$C$4</formula>
    </cfRule>
  </conditionalFormatting>
  <conditionalFormatting sqref="CC45">
    <cfRule type="cellIs" dxfId="22563" priority="2135" operator="lessThan">
      <formula>$C$4</formula>
    </cfRule>
  </conditionalFormatting>
  <conditionalFormatting sqref="CC46">
    <cfRule type="cellIs" dxfId="22562" priority="2136" operator="lessThan">
      <formula>$C$4</formula>
    </cfRule>
  </conditionalFormatting>
  <conditionalFormatting sqref="CC47">
    <cfRule type="cellIs" dxfId="22561" priority="2137" operator="lessThan">
      <formula>$C$4</formula>
    </cfRule>
  </conditionalFormatting>
  <conditionalFormatting sqref="CC48">
    <cfRule type="cellIs" dxfId="22560" priority="2138" operator="lessThan">
      <formula>$C$4</formula>
    </cfRule>
  </conditionalFormatting>
  <conditionalFormatting sqref="CC49">
    <cfRule type="cellIs" dxfId="22559" priority="2139" operator="lessThan">
      <formula>$C$4</formula>
    </cfRule>
  </conditionalFormatting>
  <conditionalFormatting sqref="CC50">
    <cfRule type="cellIs" dxfId="22558" priority="2140" operator="lessThan">
      <formula>$C$4</formula>
    </cfRule>
  </conditionalFormatting>
  <conditionalFormatting sqref="CC51">
    <cfRule type="cellIs" dxfId="22557" priority="2141" operator="lessThan">
      <formula>$C$4</formula>
    </cfRule>
  </conditionalFormatting>
  <conditionalFormatting sqref="CC52">
    <cfRule type="cellIs" dxfId="22556" priority="2142" operator="lessThan">
      <formula>$C$4</formula>
    </cfRule>
  </conditionalFormatting>
  <conditionalFormatting sqref="CC53">
    <cfRule type="cellIs" dxfId="22555" priority="2143" operator="lessThan">
      <formula>$C$4</formula>
    </cfRule>
  </conditionalFormatting>
  <conditionalFormatting sqref="CC54">
    <cfRule type="cellIs" dxfId="22554" priority="2144" operator="lessThan">
      <formula>$C$4</formula>
    </cfRule>
  </conditionalFormatting>
  <conditionalFormatting sqref="CC55">
    <cfRule type="cellIs" dxfId="22553" priority="2145" operator="lessThan">
      <formula>$C$4</formula>
    </cfRule>
  </conditionalFormatting>
  <conditionalFormatting sqref="CC56">
    <cfRule type="cellIs" dxfId="22552" priority="2146" operator="lessThan">
      <formula>$C$4</formula>
    </cfRule>
  </conditionalFormatting>
  <conditionalFormatting sqref="CC57">
    <cfRule type="cellIs" dxfId="22551" priority="2147" operator="lessThan">
      <formula>$C$4</formula>
    </cfRule>
  </conditionalFormatting>
  <conditionalFormatting sqref="CC58">
    <cfRule type="cellIs" dxfId="22550" priority="2148" operator="lessThan">
      <formula>$C$4</formula>
    </cfRule>
  </conditionalFormatting>
  <conditionalFormatting sqref="CC59">
    <cfRule type="cellIs" dxfId="22549" priority="2149" operator="lessThan">
      <formula>$C$4</formula>
    </cfRule>
  </conditionalFormatting>
  <conditionalFormatting sqref="CC60">
    <cfRule type="cellIs" dxfId="22548" priority="2150" operator="lessThan">
      <formula>$C$4</formula>
    </cfRule>
  </conditionalFormatting>
  <conditionalFormatting sqref="CD11">
    <cfRule type="cellIs" dxfId="22547" priority="2151" operator="lessThan">
      <formula>$C$4</formula>
    </cfRule>
  </conditionalFormatting>
  <conditionalFormatting sqref="CD12">
    <cfRule type="cellIs" dxfId="22546" priority="2152" operator="lessThan">
      <formula>$C$4</formula>
    </cfRule>
  </conditionalFormatting>
  <conditionalFormatting sqref="CD13">
    <cfRule type="cellIs" dxfId="22545" priority="2153" operator="lessThan">
      <formula>$C$4</formula>
    </cfRule>
  </conditionalFormatting>
  <conditionalFormatting sqref="CD14">
    <cfRule type="cellIs" dxfId="22544" priority="2154" operator="lessThan">
      <formula>$C$4</formula>
    </cfRule>
  </conditionalFormatting>
  <conditionalFormatting sqref="CD15">
    <cfRule type="cellIs" dxfId="22543" priority="2155" operator="lessThan">
      <formula>$C$4</formula>
    </cfRule>
  </conditionalFormatting>
  <conditionalFormatting sqref="CD16">
    <cfRule type="cellIs" dxfId="22542" priority="2156" operator="lessThan">
      <formula>$C$4</formula>
    </cfRule>
  </conditionalFormatting>
  <conditionalFormatting sqref="CD17">
    <cfRule type="cellIs" dxfId="22541" priority="2157" operator="lessThan">
      <formula>$C$4</formula>
    </cfRule>
  </conditionalFormatting>
  <conditionalFormatting sqref="CD18">
    <cfRule type="cellIs" dxfId="22540" priority="2158" operator="lessThan">
      <formula>$C$4</formula>
    </cfRule>
  </conditionalFormatting>
  <conditionalFormatting sqref="CD19">
    <cfRule type="cellIs" dxfId="22539" priority="2159" operator="lessThan">
      <formula>$C$4</formula>
    </cfRule>
  </conditionalFormatting>
  <conditionalFormatting sqref="CD20">
    <cfRule type="cellIs" dxfId="22538" priority="2160" operator="lessThan">
      <formula>$C$4</formula>
    </cfRule>
  </conditionalFormatting>
  <conditionalFormatting sqref="CD21">
    <cfRule type="cellIs" dxfId="22537" priority="2161" operator="lessThan">
      <formula>$C$4</formula>
    </cfRule>
  </conditionalFormatting>
  <conditionalFormatting sqref="CD22">
    <cfRule type="cellIs" dxfId="22536" priority="2162" operator="lessThan">
      <formula>$C$4</formula>
    </cfRule>
  </conditionalFormatting>
  <conditionalFormatting sqref="CD23">
    <cfRule type="cellIs" dxfId="22535" priority="2163" operator="lessThan">
      <formula>$C$4</formula>
    </cfRule>
  </conditionalFormatting>
  <conditionalFormatting sqref="CD24">
    <cfRule type="cellIs" dxfId="22534" priority="2164" operator="lessThan">
      <formula>$C$4</formula>
    </cfRule>
  </conditionalFormatting>
  <conditionalFormatting sqref="CD25">
    <cfRule type="cellIs" dxfId="22533" priority="2165" operator="lessThan">
      <formula>$C$4</formula>
    </cfRule>
  </conditionalFormatting>
  <conditionalFormatting sqref="CD26">
    <cfRule type="cellIs" dxfId="22532" priority="2166" operator="lessThan">
      <formula>$C$4</formula>
    </cfRule>
  </conditionalFormatting>
  <conditionalFormatting sqref="CD27">
    <cfRule type="cellIs" dxfId="22531" priority="2167" operator="lessThan">
      <formula>$C$4</formula>
    </cfRule>
  </conditionalFormatting>
  <conditionalFormatting sqref="CD28">
    <cfRule type="cellIs" dxfId="22530" priority="2168" operator="lessThan">
      <formula>$C$4</formula>
    </cfRule>
  </conditionalFormatting>
  <conditionalFormatting sqref="CD29">
    <cfRule type="cellIs" dxfId="22529" priority="2169" operator="lessThan">
      <formula>$C$4</formula>
    </cfRule>
  </conditionalFormatting>
  <conditionalFormatting sqref="CD30">
    <cfRule type="cellIs" dxfId="22528" priority="2170" operator="lessThan">
      <formula>$C$4</formula>
    </cfRule>
  </conditionalFormatting>
  <conditionalFormatting sqref="CD31">
    <cfRule type="cellIs" dxfId="22527" priority="2171" operator="lessThan">
      <formula>$C$4</formula>
    </cfRule>
  </conditionalFormatting>
  <conditionalFormatting sqref="CD32">
    <cfRule type="cellIs" dxfId="22526" priority="2172" operator="lessThan">
      <formula>$C$4</formula>
    </cfRule>
  </conditionalFormatting>
  <conditionalFormatting sqref="CD33">
    <cfRule type="cellIs" dxfId="22525" priority="2173" operator="lessThan">
      <formula>$C$4</formula>
    </cfRule>
  </conditionalFormatting>
  <conditionalFormatting sqref="CD34">
    <cfRule type="cellIs" dxfId="22524" priority="2174" operator="lessThan">
      <formula>$C$4</formula>
    </cfRule>
  </conditionalFormatting>
  <conditionalFormatting sqref="CD35">
    <cfRule type="cellIs" dxfId="22523" priority="2175" operator="lessThan">
      <formula>$C$4</formula>
    </cfRule>
  </conditionalFormatting>
  <conditionalFormatting sqref="CD36">
    <cfRule type="cellIs" dxfId="22522" priority="2176" operator="lessThan">
      <formula>$C$4</formula>
    </cfRule>
  </conditionalFormatting>
  <conditionalFormatting sqref="CD37">
    <cfRule type="cellIs" dxfId="22521" priority="2177" operator="lessThan">
      <formula>$C$4</formula>
    </cfRule>
  </conditionalFormatting>
  <conditionalFormatting sqref="CD38">
    <cfRule type="cellIs" dxfId="22520" priority="2178" operator="lessThan">
      <formula>$C$4</formula>
    </cfRule>
  </conditionalFormatting>
  <conditionalFormatting sqref="CD39">
    <cfRule type="cellIs" dxfId="22519" priority="2179" operator="lessThan">
      <formula>$C$4</formula>
    </cfRule>
  </conditionalFormatting>
  <conditionalFormatting sqref="CD40">
    <cfRule type="cellIs" dxfId="22518" priority="2180" operator="lessThan">
      <formula>$C$4</formula>
    </cfRule>
  </conditionalFormatting>
  <conditionalFormatting sqref="CD41">
    <cfRule type="cellIs" dxfId="22517" priority="2181" operator="lessThan">
      <formula>$C$4</formula>
    </cfRule>
  </conditionalFormatting>
  <conditionalFormatting sqref="CD42">
    <cfRule type="cellIs" dxfId="22516" priority="2182" operator="lessThan">
      <formula>$C$4</formula>
    </cfRule>
  </conditionalFormatting>
  <conditionalFormatting sqref="CD43">
    <cfRule type="cellIs" dxfId="22515" priority="2183" operator="lessThan">
      <formula>$C$4</formula>
    </cfRule>
  </conditionalFormatting>
  <conditionalFormatting sqref="CD44">
    <cfRule type="cellIs" dxfId="22514" priority="2184" operator="lessThan">
      <formula>$C$4</formula>
    </cfRule>
  </conditionalFormatting>
  <conditionalFormatting sqref="CD45">
    <cfRule type="cellIs" dxfId="22513" priority="2185" operator="lessThan">
      <formula>$C$4</formula>
    </cfRule>
  </conditionalFormatting>
  <conditionalFormatting sqref="CD46">
    <cfRule type="cellIs" dxfId="22512" priority="2186" operator="lessThan">
      <formula>$C$4</formula>
    </cfRule>
  </conditionalFormatting>
  <conditionalFormatting sqref="CD47">
    <cfRule type="cellIs" dxfId="22511" priority="2187" operator="lessThan">
      <formula>$C$4</formula>
    </cfRule>
  </conditionalFormatting>
  <conditionalFormatting sqref="CD48">
    <cfRule type="cellIs" dxfId="22510" priority="2188" operator="lessThan">
      <formula>$C$4</formula>
    </cfRule>
  </conditionalFormatting>
  <conditionalFormatting sqref="CD49">
    <cfRule type="cellIs" dxfId="22509" priority="2189" operator="lessThan">
      <formula>$C$4</formula>
    </cfRule>
  </conditionalFormatting>
  <conditionalFormatting sqref="CD50">
    <cfRule type="cellIs" dxfId="22508" priority="2190" operator="lessThan">
      <formula>$C$4</formula>
    </cfRule>
  </conditionalFormatting>
  <conditionalFormatting sqref="CD51">
    <cfRule type="cellIs" dxfId="22507" priority="2191" operator="lessThan">
      <formula>$C$4</formula>
    </cfRule>
  </conditionalFormatting>
  <conditionalFormatting sqref="CD52">
    <cfRule type="cellIs" dxfId="22506" priority="2192" operator="lessThan">
      <formula>$C$4</formula>
    </cfRule>
  </conditionalFormatting>
  <conditionalFormatting sqref="CD53">
    <cfRule type="cellIs" dxfId="22505" priority="2193" operator="lessThan">
      <formula>$C$4</formula>
    </cfRule>
  </conditionalFormatting>
  <conditionalFormatting sqref="CD54">
    <cfRule type="cellIs" dxfId="22504" priority="2194" operator="lessThan">
      <formula>$C$4</formula>
    </cfRule>
  </conditionalFormatting>
  <conditionalFormatting sqref="CD55">
    <cfRule type="cellIs" dxfId="22503" priority="2195" operator="lessThan">
      <formula>$C$4</formula>
    </cfRule>
  </conditionalFormatting>
  <conditionalFormatting sqref="CD56">
    <cfRule type="cellIs" dxfId="22502" priority="2196" operator="lessThan">
      <formula>$C$4</formula>
    </cfRule>
  </conditionalFormatting>
  <conditionalFormatting sqref="CD57">
    <cfRule type="cellIs" dxfId="22501" priority="2197" operator="lessThan">
      <formula>$C$4</formula>
    </cfRule>
  </conditionalFormatting>
  <conditionalFormatting sqref="CD58">
    <cfRule type="cellIs" dxfId="22500" priority="2198" operator="lessThan">
      <formula>$C$4</formula>
    </cfRule>
  </conditionalFormatting>
  <conditionalFormatting sqref="CD59">
    <cfRule type="cellIs" dxfId="22499" priority="2199" operator="lessThan">
      <formula>$C$4</formula>
    </cfRule>
  </conditionalFormatting>
  <conditionalFormatting sqref="CD60">
    <cfRule type="cellIs" dxfId="22498" priority="2200" operator="lessThan">
      <formula>$C$4</formula>
    </cfRule>
  </conditionalFormatting>
  <conditionalFormatting sqref="CE11">
    <cfRule type="cellIs" dxfId="22497" priority="2201" operator="lessThan">
      <formula>$C$4</formula>
    </cfRule>
  </conditionalFormatting>
  <conditionalFormatting sqref="CE12">
    <cfRule type="cellIs" dxfId="22496" priority="2202" operator="lessThan">
      <formula>$C$4</formula>
    </cfRule>
  </conditionalFormatting>
  <conditionalFormatting sqref="CE13">
    <cfRule type="cellIs" dxfId="22495" priority="2203" operator="lessThan">
      <formula>$C$4</formula>
    </cfRule>
  </conditionalFormatting>
  <conditionalFormatting sqref="CE14">
    <cfRule type="cellIs" dxfId="22494" priority="2204" operator="lessThan">
      <formula>$C$4</formula>
    </cfRule>
  </conditionalFormatting>
  <conditionalFormatting sqref="CE15">
    <cfRule type="cellIs" dxfId="22493" priority="2205" operator="lessThan">
      <formula>$C$4</formula>
    </cfRule>
  </conditionalFormatting>
  <conditionalFormatting sqref="CE16">
    <cfRule type="cellIs" dxfId="22492" priority="2206" operator="lessThan">
      <formula>$C$4</formula>
    </cfRule>
  </conditionalFormatting>
  <conditionalFormatting sqref="CE17">
    <cfRule type="cellIs" dxfId="22491" priority="2207" operator="lessThan">
      <formula>$C$4</formula>
    </cfRule>
  </conditionalFormatting>
  <conditionalFormatting sqref="CE18">
    <cfRule type="cellIs" dxfId="22490" priority="2208" operator="lessThan">
      <formula>$C$4</formula>
    </cfRule>
  </conditionalFormatting>
  <conditionalFormatting sqref="CE19">
    <cfRule type="cellIs" dxfId="22489" priority="2209" operator="lessThan">
      <formula>$C$4</formula>
    </cfRule>
  </conditionalFormatting>
  <conditionalFormatting sqref="CE20">
    <cfRule type="cellIs" dxfId="22488" priority="2210" operator="lessThan">
      <formula>$C$4</formula>
    </cfRule>
  </conditionalFormatting>
  <conditionalFormatting sqref="CE21">
    <cfRule type="cellIs" dxfId="22487" priority="2211" operator="lessThan">
      <formula>$C$4</formula>
    </cfRule>
  </conditionalFormatting>
  <conditionalFormatting sqref="CE22">
    <cfRule type="cellIs" dxfId="22486" priority="2212" operator="lessThan">
      <formula>$C$4</formula>
    </cfRule>
  </conditionalFormatting>
  <conditionalFormatting sqref="CE23">
    <cfRule type="cellIs" dxfId="22485" priority="2213" operator="lessThan">
      <formula>$C$4</formula>
    </cfRule>
  </conditionalFormatting>
  <conditionalFormatting sqref="CE24">
    <cfRule type="cellIs" dxfId="22484" priority="2214" operator="lessThan">
      <formula>$C$4</formula>
    </cfRule>
  </conditionalFormatting>
  <conditionalFormatting sqref="CE25">
    <cfRule type="cellIs" dxfId="22483" priority="2215" operator="lessThan">
      <formula>$C$4</formula>
    </cfRule>
  </conditionalFormatting>
  <conditionalFormatting sqref="CE26">
    <cfRule type="cellIs" dxfId="22482" priority="2216" operator="lessThan">
      <formula>$C$4</formula>
    </cfRule>
  </conditionalFormatting>
  <conditionalFormatting sqref="CE27">
    <cfRule type="cellIs" dxfId="22481" priority="2217" operator="lessThan">
      <formula>$C$4</formula>
    </cfRule>
  </conditionalFormatting>
  <conditionalFormatting sqref="CE28">
    <cfRule type="cellIs" dxfId="22480" priority="2218" operator="lessThan">
      <formula>$C$4</formula>
    </cfRule>
  </conditionalFormatting>
  <conditionalFormatting sqref="CE29">
    <cfRule type="cellIs" dxfId="22479" priority="2219" operator="lessThan">
      <formula>$C$4</formula>
    </cfRule>
  </conditionalFormatting>
  <conditionalFormatting sqref="CE30">
    <cfRule type="cellIs" dxfId="22478" priority="2220" operator="lessThan">
      <formula>$C$4</formula>
    </cfRule>
  </conditionalFormatting>
  <conditionalFormatting sqref="CE31">
    <cfRule type="cellIs" dxfId="22477" priority="2221" operator="lessThan">
      <formula>$C$4</formula>
    </cfRule>
  </conditionalFormatting>
  <conditionalFormatting sqref="CE32">
    <cfRule type="cellIs" dxfId="22476" priority="2222" operator="lessThan">
      <formula>$C$4</formula>
    </cfRule>
  </conditionalFormatting>
  <conditionalFormatting sqref="CE33">
    <cfRule type="cellIs" dxfId="22475" priority="2223" operator="lessThan">
      <formula>$C$4</formula>
    </cfRule>
  </conditionalFormatting>
  <conditionalFormatting sqref="CE34">
    <cfRule type="cellIs" dxfId="22474" priority="2224" operator="lessThan">
      <formula>$C$4</formula>
    </cfRule>
  </conditionalFormatting>
  <conditionalFormatting sqref="CE35">
    <cfRule type="cellIs" dxfId="22473" priority="2225" operator="lessThan">
      <formula>$C$4</formula>
    </cfRule>
  </conditionalFormatting>
  <conditionalFormatting sqref="CE36">
    <cfRule type="cellIs" dxfId="22472" priority="2226" operator="lessThan">
      <formula>$C$4</formula>
    </cfRule>
  </conditionalFormatting>
  <conditionalFormatting sqref="CE37">
    <cfRule type="cellIs" dxfId="22471" priority="2227" operator="lessThan">
      <formula>$C$4</formula>
    </cfRule>
  </conditionalFormatting>
  <conditionalFormatting sqref="CE38">
    <cfRule type="cellIs" dxfId="22470" priority="2228" operator="lessThan">
      <formula>$C$4</formula>
    </cfRule>
  </conditionalFormatting>
  <conditionalFormatting sqref="CE39">
    <cfRule type="cellIs" dxfId="22469" priority="2229" operator="lessThan">
      <formula>$C$4</formula>
    </cfRule>
  </conditionalFormatting>
  <conditionalFormatting sqref="CE40">
    <cfRule type="cellIs" dxfId="22468" priority="2230" operator="lessThan">
      <formula>$C$4</formula>
    </cfRule>
  </conditionalFormatting>
  <conditionalFormatting sqref="CE41">
    <cfRule type="cellIs" dxfId="22467" priority="2231" operator="lessThan">
      <formula>$C$4</formula>
    </cfRule>
  </conditionalFormatting>
  <conditionalFormatting sqref="CE42">
    <cfRule type="cellIs" dxfId="22466" priority="2232" operator="lessThan">
      <formula>$C$4</formula>
    </cfRule>
  </conditionalFormatting>
  <conditionalFormatting sqref="CE43">
    <cfRule type="cellIs" dxfId="22465" priority="2233" operator="lessThan">
      <formula>$C$4</formula>
    </cfRule>
  </conditionalFormatting>
  <conditionalFormatting sqref="CE44">
    <cfRule type="cellIs" dxfId="22464" priority="2234" operator="lessThan">
      <formula>$C$4</formula>
    </cfRule>
  </conditionalFormatting>
  <conditionalFormatting sqref="CE45">
    <cfRule type="cellIs" dxfId="22463" priority="2235" operator="lessThan">
      <formula>$C$4</formula>
    </cfRule>
  </conditionalFormatting>
  <conditionalFormatting sqref="CE46">
    <cfRule type="cellIs" dxfId="22462" priority="2236" operator="lessThan">
      <formula>$C$4</formula>
    </cfRule>
  </conditionalFormatting>
  <conditionalFormatting sqref="CE47">
    <cfRule type="cellIs" dxfId="22461" priority="2237" operator="lessThan">
      <formula>$C$4</formula>
    </cfRule>
  </conditionalFormatting>
  <conditionalFormatting sqref="CE48">
    <cfRule type="cellIs" dxfId="22460" priority="2238" operator="lessThan">
      <formula>$C$4</formula>
    </cfRule>
  </conditionalFormatting>
  <conditionalFormatting sqref="CE49">
    <cfRule type="cellIs" dxfId="22459" priority="2239" operator="lessThan">
      <formula>$C$4</formula>
    </cfRule>
  </conditionalFormatting>
  <conditionalFormatting sqref="CE50">
    <cfRule type="cellIs" dxfId="22458" priority="2240" operator="lessThan">
      <formula>$C$4</formula>
    </cfRule>
  </conditionalFormatting>
  <conditionalFormatting sqref="CE51">
    <cfRule type="cellIs" dxfId="22457" priority="2241" operator="lessThan">
      <formula>$C$4</formula>
    </cfRule>
  </conditionalFormatting>
  <conditionalFormatting sqref="CE52">
    <cfRule type="cellIs" dxfId="22456" priority="2242" operator="lessThan">
      <formula>$C$4</formula>
    </cfRule>
  </conditionalFormatting>
  <conditionalFormatting sqref="CE53">
    <cfRule type="cellIs" dxfId="22455" priority="2243" operator="lessThan">
      <formula>$C$4</formula>
    </cfRule>
  </conditionalFormatting>
  <conditionalFormatting sqref="CE54">
    <cfRule type="cellIs" dxfId="22454" priority="2244" operator="lessThan">
      <formula>$C$4</formula>
    </cfRule>
  </conditionalFormatting>
  <conditionalFormatting sqref="CE55">
    <cfRule type="cellIs" dxfId="22453" priority="2245" operator="lessThan">
      <formula>$C$4</formula>
    </cfRule>
  </conditionalFormatting>
  <conditionalFormatting sqref="CE56">
    <cfRule type="cellIs" dxfId="22452" priority="2246" operator="lessThan">
      <formula>$C$4</formula>
    </cfRule>
  </conditionalFormatting>
  <conditionalFormatting sqref="CE57">
    <cfRule type="cellIs" dxfId="22451" priority="2247" operator="lessThan">
      <formula>$C$4</formula>
    </cfRule>
  </conditionalFormatting>
  <conditionalFormatting sqref="CE58">
    <cfRule type="cellIs" dxfId="22450" priority="2248" operator="lessThan">
      <formula>$C$4</formula>
    </cfRule>
  </conditionalFormatting>
  <conditionalFormatting sqref="CE59">
    <cfRule type="cellIs" dxfId="22449" priority="2249" operator="lessThan">
      <formula>$C$4</formula>
    </cfRule>
  </conditionalFormatting>
  <conditionalFormatting sqref="CE60">
    <cfRule type="cellIs" dxfId="22448" priority="2250" operator="lessThan">
      <formula>$C$4</formula>
    </cfRule>
  </conditionalFormatting>
  <conditionalFormatting sqref="CF11">
    <cfRule type="cellIs" dxfId="22447" priority="2251" operator="lessThan">
      <formula>$C$4</formula>
    </cfRule>
  </conditionalFormatting>
  <conditionalFormatting sqref="CF12">
    <cfRule type="cellIs" dxfId="22446" priority="2252" operator="lessThan">
      <formula>$C$4</formula>
    </cfRule>
  </conditionalFormatting>
  <conditionalFormatting sqref="CF13">
    <cfRule type="cellIs" dxfId="22445" priority="2253" operator="lessThan">
      <formula>$C$4</formula>
    </cfRule>
  </conditionalFormatting>
  <conditionalFormatting sqref="CF14">
    <cfRule type="cellIs" dxfId="22444" priority="2254" operator="lessThan">
      <formula>$C$4</formula>
    </cfRule>
  </conditionalFormatting>
  <conditionalFormatting sqref="CF15">
    <cfRule type="cellIs" dxfId="22443" priority="2255" operator="lessThan">
      <formula>$C$4</formula>
    </cfRule>
  </conditionalFormatting>
  <conditionalFormatting sqref="CF16">
    <cfRule type="cellIs" dxfId="22442" priority="2256" operator="lessThan">
      <formula>$C$4</formula>
    </cfRule>
  </conditionalFormatting>
  <conditionalFormatting sqref="CF17">
    <cfRule type="cellIs" dxfId="22441" priority="2257" operator="lessThan">
      <formula>$C$4</formula>
    </cfRule>
  </conditionalFormatting>
  <conditionalFormatting sqref="CF18">
    <cfRule type="cellIs" dxfId="22440" priority="2258" operator="lessThan">
      <formula>$C$4</formula>
    </cfRule>
  </conditionalFormatting>
  <conditionalFormatting sqref="CF19">
    <cfRule type="cellIs" dxfId="22439" priority="2259" operator="lessThan">
      <formula>$C$4</formula>
    </cfRule>
  </conditionalFormatting>
  <conditionalFormatting sqref="CF20">
    <cfRule type="cellIs" dxfId="22438" priority="2260" operator="lessThan">
      <formula>$C$4</formula>
    </cfRule>
  </conditionalFormatting>
  <conditionalFormatting sqref="CF21">
    <cfRule type="cellIs" dxfId="22437" priority="2261" operator="lessThan">
      <formula>$C$4</formula>
    </cfRule>
  </conditionalFormatting>
  <conditionalFormatting sqref="CF22">
    <cfRule type="cellIs" dxfId="22436" priority="2262" operator="lessThan">
      <formula>$C$4</formula>
    </cfRule>
  </conditionalFormatting>
  <conditionalFormatting sqref="CF23">
    <cfRule type="cellIs" dxfId="22435" priority="2263" operator="lessThan">
      <formula>$C$4</formula>
    </cfRule>
  </conditionalFormatting>
  <conditionalFormatting sqref="CF24">
    <cfRule type="cellIs" dxfId="22434" priority="2264" operator="lessThan">
      <formula>$C$4</formula>
    </cfRule>
  </conditionalFormatting>
  <conditionalFormatting sqref="CF25">
    <cfRule type="cellIs" dxfId="22433" priority="2265" operator="lessThan">
      <formula>$C$4</formula>
    </cfRule>
  </conditionalFormatting>
  <conditionalFormatting sqref="CF26">
    <cfRule type="cellIs" dxfId="22432" priority="2266" operator="lessThan">
      <formula>$C$4</formula>
    </cfRule>
  </conditionalFormatting>
  <conditionalFormatting sqref="CF27">
    <cfRule type="cellIs" dxfId="22431" priority="2267" operator="lessThan">
      <formula>$C$4</formula>
    </cfRule>
  </conditionalFormatting>
  <conditionalFormatting sqref="CF28">
    <cfRule type="cellIs" dxfId="22430" priority="2268" operator="lessThan">
      <formula>$C$4</formula>
    </cfRule>
  </conditionalFormatting>
  <conditionalFormatting sqref="CF29">
    <cfRule type="cellIs" dxfId="22429" priority="2269" operator="lessThan">
      <formula>$C$4</formula>
    </cfRule>
  </conditionalFormatting>
  <conditionalFormatting sqref="CF30">
    <cfRule type="cellIs" dxfId="22428" priority="2270" operator="lessThan">
      <formula>$C$4</formula>
    </cfRule>
  </conditionalFormatting>
  <conditionalFormatting sqref="CF31">
    <cfRule type="cellIs" dxfId="22427" priority="2271" operator="lessThan">
      <formula>$C$4</formula>
    </cfRule>
  </conditionalFormatting>
  <conditionalFormatting sqref="CF32">
    <cfRule type="cellIs" dxfId="22426" priority="2272" operator="lessThan">
      <formula>$C$4</formula>
    </cfRule>
  </conditionalFormatting>
  <conditionalFormatting sqref="CF33">
    <cfRule type="cellIs" dxfId="22425" priority="2273" operator="lessThan">
      <formula>$C$4</formula>
    </cfRule>
  </conditionalFormatting>
  <conditionalFormatting sqref="CF34">
    <cfRule type="cellIs" dxfId="22424" priority="2274" operator="lessThan">
      <formula>$C$4</formula>
    </cfRule>
  </conditionalFormatting>
  <conditionalFormatting sqref="CF35">
    <cfRule type="cellIs" dxfId="22423" priority="2275" operator="lessThan">
      <formula>$C$4</formula>
    </cfRule>
  </conditionalFormatting>
  <conditionalFormatting sqref="CF36">
    <cfRule type="cellIs" dxfId="22422" priority="2276" operator="lessThan">
      <formula>$C$4</formula>
    </cfRule>
  </conditionalFormatting>
  <conditionalFormatting sqref="CF37">
    <cfRule type="cellIs" dxfId="22421" priority="2277" operator="lessThan">
      <formula>$C$4</formula>
    </cfRule>
  </conditionalFormatting>
  <conditionalFormatting sqref="CF38">
    <cfRule type="cellIs" dxfId="22420" priority="2278" operator="lessThan">
      <formula>$C$4</formula>
    </cfRule>
  </conditionalFormatting>
  <conditionalFormatting sqref="CF39">
    <cfRule type="cellIs" dxfId="22419" priority="2279" operator="lessThan">
      <formula>$C$4</formula>
    </cfRule>
  </conditionalFormatting>
  <conditionalFormatting sqref="CF40">
    <cfRule type="cellIs" dxfId="22418" priority="2280" operator="lessThan">
      <formula>$C$4</formula>
    </cfRule>
  </conditionalFormatting>
  <conditionalFormatting sqref="CF41">
    <cfRule type="cellIs" dxfId="22417" priority="2281" operator="lessThan">
      <formula>$C$4</formula>
    </cfRule>
  </conditionalFormatting>
  <conditionalFormatting sqref="CF42">
    <cfRule type="cellIs" dxfId="22416" priority="2282" operator="lessThan">
      <formula>$C$4</formula>
    </cfRule>
  </conditionalFormatting>
  <conditionalFormatting sqref="CF43">
    <cfRule type="cellIs" dxfId="22415" priority="2283" operator="lessThan">
      <formula>$C$4</formula>
    </cfRule>
  </conditionalFormatting>
  <conditionalFormatting sqref="CF44">
    <cfRule type="cellIs" dxfId="22414" priority="2284" operator="lessThan">
      <formula>$C$4</formula>
    </cfRule>
  </conditionalFormatting>
  <conditionalFormatting sqref="CF45">
    <cfRule type="cellIs" dxfId="22413" priority="2285" operator="lessThan">
      <formula>$C$4</formula>
    </cfRule>
  </conditionalFormatting>
  <conditionalFormatting sqref="CF46">
    <cfRule type="cellIs" dxfId="22412" priority="2286" operator="lessThan">
      <formula>$C$4</formula>
    </cfRule>
  </conditionalFormatting>
  <conditionalFormatting sqref="CF47">
    <cfRule type="cellIs" dxfId="22411" priority="2287" operator="lessThan">
      <formula>$C$4</formula>
    </cfRule>
  </conditionalFormatting>
  <conditionalFormatting sqref="CF48">
    <cfRule type="cellIs" dxfId="22410" priority="2288" operator="lessThan">
      <formula>$C$4</formula>
    </cfRule>
  </conditionalFormatting>
  <conditionalFormatting sqref="CF49">
    <cfRule type="cellIs" dxfId="22409" priority="2289" operator="lessThan">
      <formula>$C$4</formula>
    </cfRule>
  </conditionalFormatting>
  <conditionalFormatting sqref="CF50">
    <cfRule type="cellIs" dxfId="22408" priority="2290" operator="lessThan">
      <formula>$C$4</formula>
    </cfRule>
  </conditionalFormatting>
  <conditionalFormatting sqref="CF51">
    <cfRule type="cellIs" dxfId="22407" priority="2291" operator="lessThan">
      <formula>$C$4</formula>
    </cfRule>
  </conditionalFormatting>
  <conditionalFormatting sqref="CF52">
    <cfRule type="cellIs" dxfId="22406" priority="2292" operator="lessThan">
      <formula>$C$4</formula>
    </cfRule>
  </conditionalFormatting>
  <conditionalFormatting sqref="CF53">
    <cfRule type="cellIs" dxfId="22405" priority="2293" operator="lessThan">
      <formula>$C$4</formula>
    </cfRule>
  </conditionalFormatting>
  <conditionalFormatting sqref="CF54">
    <cfRule type="cellIs" dxfId="22404" priority="2294" operator="lessThan">
      <formula>$C$4</formula>
    </cfRule>
  </conditionalFormatting>
  <conditionalFormatting sqref="CF55">
    <cfRule type="cellIs" dxfId="22403" priority="2295" operator="lessThan">
      <formula>$C$4</formula>
    </cfRule>
  </conditionalFormatting>
  <conditionalFormatting sqref="CF56">
    <cfRule type="cellIs" dxfId="22402" priority="2296" operator="lessThan">
      <formula>$C$4</formula>
    </cfRule>
  </conditionalFormatting>
  <conditionalFormatting sqref="CF57">
    <cfRule type="cellIs" dxfId="22401" priority="2297" operator="lessThan">
      <formula>$C$4</formula>
    </cfRule>
  </conditionalFormatting>
  <conditionalFormatting sqref="CF58">
    <cfRule type="cellIs" dxfId="22400" priority="2298" operator="lessThan">
      <formula>$C$4</formula>
    </cfRule>
  </conditionalFormatting>
  <conditionalFormatting sqref="CF59">
    <cfRule type="cellIs" dxfId="22399" priority="2299" operator="lessThan">
      <formula>$C$4</formula>
    </cfRule>
  </conditionalFormatting>
  <conditionalFormatting sqref="CF60">
    <cfRule type="cellIs" dxfId="22398" priority="2300" operator="lessThan">
      <formula>$C$4</formula>
    </cfRule>
  </conditionalFormatting>
  <conditionalFormatting sqref="CG11">
    <cfRule type="cellIs" dxfId="22397" priority="2301" operator="lessThan">
      <formula>$C$4</formula>
    </cfRule>
  </conditionalFormatting>
  <conditionalFormatting sqref="CG12">
    <cfRule type="cellIs" dxfId="22396" priority="2302" operator="lessThan">
      <formula>$C$4</formula>
    </cfRule>
  </conditionalFormatting>
  <conditionalFormatting sqref="CG13">
    <cfRule type="cellIs" dxfId="22395" priority="2303" operator="lessThan">
      <formula>$C$4</formula>
    </cfRule>
  </conditionalFormatting>
  <conditionalFormatting sqref="CG14">
    <cfRule type="cellIs" dxfId="22394" priority="2304" operator="lessThan">
      <formula>$C$4</formula>
    </cfRule>
  </conditionalFormatting>
  <conditionalFormatting sqref="CG15">
    <cfRule type="cellIs" dxfId="22393" priority="2305" operator="lessThan">
      <formula>$C$4</formula>
    </cfRule>
  </conditionalFormatting>
  <conditionalFormatting sqref="CG16">
    <cfRule type="cellIs" dxfId="22392" priority="2306" operator="lessThan">
      <formula>$C$4</formula>
    </cfRule>
  </conditionalFormatting>
  <conditionalFormatting sqref="CG17">
    <cfRule type="cellIs" dxfId="22391" priority="2307" operator="lessThan">
      <formula>$C$4</formula>
    </cfRule>
  </conditionalFormatting>
  <conditionalFormatting sqref="CG18">
    <cfRule type="cellIs" dxfId="22390" priority="2308" operator="lessThan">
      <formula>$C$4</formula>
    </cfRule>
  </conditionalFormatting>
  <conditionalFormatting sqref="CG19">
    <cfRule type="cellIs" dxfId="22389" priority="2309" operator="lessThan">
      <formula>$C$4</formula>
    </cfRule>
  </conditionalFormatting>
  <conditionalFormatting sqref="CG20">
    <cfRule type="cellIs" dxfId="22388" priority="2310" operator="lessThan">
      <formula>$C$4</formula>
    </cfRule>
  </conditionalFormatting>
  <conditionalFormatting sqref="CG21">
    <cfRule type="cellIs" dxfId="22387" priority="2311" operator="lessThan">
      <formula>$C$4</formula>
    </cfRule>
  </conditionalFormatting>
  <conditionalFormatting sqref="CG22">
    <cfRule type="cellIs" dxfId="22386" priority="2312" operator="lessThan">
      <formula>$C$4</formula>
    </cfRule>
  </conditionalFormatting>
  <conditionalFormatting sqref="CG23">
    <cfRule type="cellIs" dxfId="22385" priority="2313" operator="lessThan">
      <formula>$C$4</formula>
    </cfRule>
  </conditionalFormatting>
  <conditionalFormatting sqref="CG24">
    <cfRule type="cellIs" dxfId="22384" priority="2314" operator="lessThan">
      <formula>$C$4</formula>
    </cfRule>
  </conditionalFormatting>
  <conditionalFormatting sqref="CG25">
    <cfRule type="cellIs" dxfId="22383" priority="2315" operator="lessThan">
      <formula>$C$4</formula>
    </cfRule>
  </conditionalFormatting>
  <conditionalFormatting sqref="CG26">
    <cfRule type="cellIs" dxfId="22382" priority="2316" operator="lessThan">
      <formula>$C$4</formula>
    </cfRule>
  </conditionalFormatting>
  <conditionalFormatting sqref="CG27">
    <cfRule type="cellIs" dxfId="22381" priority="2317" operator="lessThan">
      <formula>$C$4</formula>
    </cfRule>
  </conditionalFormatting>
  <conditionalFormatting sqref="CG28">
    <cfRule type="cellIs" dxfId="22380" priority="2318" operator="lessThan">
      <formula>$C$4</formula>
    </cfRule>
  </conditionalFormatting>
  <conditionalFormatting sqref="CG29">
    <cfRule type="cellIs" dxfId="22379" priority="2319" operator="lessThan">
      <formula>$C$4</formula>
    </cfRule>
  </conditionalFormatting>
  <conditionalFormatting sqref="CG30">
    <cfRule type="cellIs" dxfId="22378" priority="2320" operator="lessThan">
      <formula>$C$4</formula>
    </cfRule>
  </conditionalFormatting>
  <conditionalFormatting sqref="CG31">
    <cfRule type="cellIs" dxfId="22377" priority="2321" operator="lessThan">
      <formula>$C$4</formula>
    </cfRule>
  </conditionalFormatting>
  <conditionalFormatting sqref="CG32">
    <cfRule type="cellIs" dxfId="22376" priority="2322" operator="lessThan">
      <formula>$C$4</formula>
    </cfRule>
  </conditionalFormatting>
  <conditionalFormatting sqref="CG33">
    <cfRule type="cellIs" dxfId="22375" priority="2323" operator="lessThan">
      <formula>$C$4</formula>
    </cfRule>
  </conditionalFormatting>
  <conditionalFormatting sqref="CG34">
    <cfRule type="cellIs" dxfId="22374" priority="2324" operator="lessThan">
      <formula>$C$4</formula>
    </cfRule>
  </conditionalFormatting>
  <conditionalFormatting sqref="CG35">
    <cfRule type="cellIs" dxfId="22373" priority="2325" operator="lessThan">
      <formula>$C$4</formula>
    </cfRule>
  </conditionalFormatting>
  <conditionalFormatting sqref="CG36">
    <cfRule type="cellIs" dxfId="22372" priority="2326" operator="lessThan">
      <formula>$C$4</formula>
    </cfRule>
  </conditionalFormatting>
  <conditionalFormatting sqref="CG37">
    <cfRule type="cellIs" dxfId="22371" priority="2327" operator="lessThan">
      <formula>$C$4</formula>
    </cfRule>
  </conditionalFormatting>
  <conditionalFormatting sqref="CG38">
    <cfRule type="cellIs" dxfId="22370" priority="2328" operator="lessThan">
      <formula>$C$4</formula>
    </cfRule>
  </conditionalFormatting>
  <conditionalFormatting sqref="CG39">
    <cfRule type="cellIs" dxfId="22369" priority="2329" operator="lessThan">
      <formula>$C$4</formula>
    </cfRule>
  </conditionalFormatting>
  <conditionalFormatting sqref="CG40">
    <cfRule type="cellIs" dxfId="22368" priority="2330" operator="lessThan">
      <formula>$C$4</formula>
    </cfRule>
  </conditionalFormatting>
  <conditionalFormatting sqref="CG41">
    <cfRule type="cellIs" dxfId="22367" priority="2331" operator="lessThan">
      <formula>$C$4</formula>
    </cfRule>
  </conditionalFormatting>
  <conditionalFormatting sqref="CG42">
    <cfRule type="cellIs" dxfId="22366" priority="2332" operator="lessThan">
      <formula>$C$4</formula>
    </cfRule>
  </conditionalFormatting>
  <conditionalFormatting sqref="CG43">
    <cfRule type="cellIs" dxfId="22365" priority="2333" operator="lessThan">
      <formula>$C$4</formula>
    </cfRule>
  </conditionalFormatting>
  <conditionalFormatting sqref="CG44">
    <cfRule type="cellIs" dxfId="22364" priority="2334" operator="lessThan">
      <formula>$C$4</formula>
    </cfRule>
  </conditionalFormatting>
  <conditionalFormatting sqref="CG45">
    <cfRule type="cellIs" dxfId="22363" priority="2335" operator="lessThan">
      <formula>$C$4</formula>
    </cfRule>
  </conditionalFormatting>
  <conditionalFormatting sqref="CG46">
    <cfRule type="cellIs" dxfId="22362" priority="2336" operator="lessThan">
      <formula>$C$4</formula>
    </cfRule>
  </conditionalFormatting>
  <conditionalFormatting sqref="CG47">
    <cfRule type="cellIs" dxfId="22361" priority="2337" operator="lessThan">
      <formula>$C$4</formula>
    </cfRule>
  </conditionalFormatting>
  <conditionalFormatting sqref="CG48">
    <cfRule type="cellIs" dxfId="22360" priority="2338" operator="lessThan">
      <formula>$C$4</formula>
    </cfRule>
  </conditionalFormatting>
  <conditionalFormatting sqref="CG49">
    <cfRule type="cellIs" dxfId="22359" priority="2339" operator="lessThan">
      <formula>$C$4</formula>
    </cfRule>
  </conditionalFormatting>
  <conditionalFormatting sqref="CG50">
    <cfRule type="cellIs" dxfId="22358" priority="2340" operator="lessThan">
      <formula>$C$4</formula>
    </cfRule>
  </conditionalFormatting>
  <conditionalFormatting sqref="CG51">
    <cfRule type="cellIs" dxfId="22357" priority="2341" operator="lessThan">
      <formula>$C$4</formula>
    </cfRule>
  </conditionalFormatting>
  <conditionalFormatting sqref="CG52">
    <cfRule type="cellIs" dxfId="22356" priority="2342" operator="lessThan">
      <formula>$C$4</formula>
    </cfRule>
  </conditionalFormatting>
  <conditionalFormatting sqref="CG53">
    <cfRule type="cellIs" dxfId="22355" priority="2343" operator="lessThan">
      <formula>$C$4</formula>
    </cfRule>
  </conditionalFormatting>
  <conditionalFormatting sqref="CG54">
    <cfRule type="cellIs" dxfId="22354" priority="2344" operator="lessThan">
      <formula>$C$4</formula>
    </cfRule>
  </conditionalFormatting>
  <conditionalFormatting sqref="CG55">
    <cfRule type="cellIs" dxfId="22353" priority="2345" operator="lessThan">
      <formula>$C$4</formula>
    </cfRule>
  </conditionalFormatting>
  <conditionalFormatting sqref="CG56">
    <cfRule type="cellIs" dxfId="22352" priority="2346" operator="lessThan">
      <formula>$C$4</formula>
    </cfRule>
  </conditionalFormatting>
  <conditionalFormatting sqref="CG57">
    <cfRule type="cellIs" dxfId="22351" priority="2347" operator="lessThan">
      <formula>$C$4</formula>
    </cfRule>
  </conditionalFormatting>
  <conditionalFormatting sqref="CG58">
    <cfRule type="cellIs" dxfId="22350" priority="2348" operator="lessThan">
      <formula>$C$4</formula>
    </cfRule>
  </conditionalFormatting>
  <conditionalFormatting sqref="CG59">
    <cfRule type="cellIs" dxfId="22349" priority="2349" operator="lessThan">
      <formula>$C$4</formula>
    </cfRule>
  </conditionalFormatting>
  <conditionalFormatting sqref="CG60">
    <cfRule type="cellIs" dxfId="22348" priority="2350" operator="lessThan">
      <formula>$C$4</formula>
    </cfRule>
  </conditionalFormatting>
  <conditionalFormatting sqref="CM11">
    <cfRule type="cellIs" dxfId="22347" priority="2351" operator="lessThan">
      <formula>$C$4</formula>
    </cfRule>
  </conditionalFormatting>
  <conditionalFormatting sqref="CM12">
    <cfRule type="cellIs" dxfId="22346" priority="2352" operator="lessThan">
      <formula>$C$4</formula>
    </cfRule>
  </conditionalFormatting>
  <conditionalFormatting sqref="CM13">
    <cfRule type="cellIs" dxfId="22345" priority="2353" operator="lessThan">
      <formula>$C$4</formula>
    </cfRule>
  </conditionalFormatting>
  <conditionalFormatting sqref="CM14">
    <cfRule type="cellIs" dxfId="22344" priority="2354" operator="lessThan">
      <formula>$C$4</formula>
    </cfRule>
  </conditionalFormatting>
  <conditionalFormatting sqref="CM15">
    <cfRule type="cellIs" dxfId="22343" priority="2355" operator="lessThan">
      <formula>$C$4</formula>
    </cfRule>
  </conditionalFormatting>
  <conditionalFormatting sqref="CM16">
    <cfRule type="cellIs" dxfId="22342" priority="2356" operator="lessThan">
      <formula>$C$4</formula>
    </cfRule>
  </conditionalFormatting>
  <conditionalFormatting sqref="CM17">
    <cfRule type="cellIs" dxfId="22341" priority="2357" operator="lessThan">
      <formula>$C$4</formula>
    </cfRule>
  </conditionalFormatting>
  <conditionalFormatting sqref="CM18">
    <cfRule type="cellIs" dxfId="22340" priority="2358" operator="lessThan">
      <formula>$C$4</formula>
    </cfRule>
  </conditionalFormatting>
  <conditionalFormatting sqref="CM19">
    <cfRule type="cellIs" dxfId="22339" priority="2359" operator="lessThan">
      <formula>$C$4</formula>
    </cfRule>
  </conditionalFormatting>
  <conditionalFormatting sqref="CM20">
    <cfRule type="cellIs" dxfId="22338" priority="2360" operator="lessThan">
      <formula>$C$4</formula>
    </cfRule>
  </conditionalFormatting>
  <conditionalFormatting sqref="CM21">
    <cfRule type="cellIs" dxfId="22337" priority="2361" operator="lessThan">
      <formula>$C$4</formula>
    </cfRule>
  </conditionalFormatting>
  <conditionalFormatting sqref="CM22">
    <cfRule type="cellIs" dxfId="22336" priority="2362" operator="lessThan">
      <formula>$C$4</formula>
    </cfRule>
  </conditionalFormatting>
  <conditionalFormatting sqref="CM23">
    <cfRule type="cellIs" dxfId="22335" priority="2363" operator="lessThan">
      <formula>$C$4</formula>
    </cfRule>
  </conditionalFormatting>
  <conditionalFormatting sqref="CM24">
    <cfRule type="cellIs" dxfId="22334" priority="2364" operator="lessThan">
      <formula>$C$4</formula>
    </cfRule>
  </conditionalFormatting>
  <conditionalFormatting sqref="CM25">
    <cfRule type="cellIs" dxfId="22333" priority="2365" operator="lessThan">
      <formula>$C$4</formula>
    </cfRule>
  </conditionalFormatting>
  <conditionalFormatting sqref="CM26">
    <cfRule type="cellIs" dxfId="22332" priority="2366" operator="lessThan">
      <formula>$C$4</formula>
    </cfRule>
  </conditionalFormatting>
  <conditionalFormatting sqref="CM27">
    <cfRule type="cellIs" dxfId="22331" priority="2367" operator="lessThan">
      <formula>$C$4</formula>
    </cfRule>
  </conditionalFormatting>
  <conditionalFormatting sqref="CM28">
    <cfRule type="cellIs" dxfId="22330" priority="2368" operator="lessThan">
      <formula>$C$4</formula>
    </cfRule>
  </conditionalFormatting>
  <conditionalFormatting sqref="CM29">
    <cfRule type="cellIs" dxfId="22329" priority="2369" operator="lessThan">
      <formula>$C$4</formula>
    </cfRule>
  </conditionalFormatting>
  <conditionalFormatting sqref="CM30">
    <cfRule type="cellIs" dxfId="22328" priority="2370" operator="lessThan">
      <formula>$C$4</formula>
    </cfRule>
  </conditionalFormatting>
  <conditionalFormatting sqref="CM31">
    <cfRule type="cellIs" dxfId="22327" priority="2371" operator="lessThan">
      <formula>$C$4</formula>
    </cfRule>
  </conditionalFormatting>
  <conditionalFormatting sqref="CM32">
    <cfRule type="cellIs" dxfId="22326" priority="2372" operator="lessThan">
      <formula>$C$4</formula>
    </cfRule>
  </conditionalFormatting>
  <conditionalFormatting sqref="CM33">
    <cfRule type="cellIs" dxfId="22325" priority="2373" operator="lessThan">
      <formula>$C$4</formula>
    </cfRule>
  </conditionalFormatting>
  <conditionalFormatting sqref="CM34">
    <cfRule type="cellIs" dxfId="22324" priority="2374" operator="lessThan">
      <formula>$C$4</formula>
    </cfRule>
  </conditionalFormatting>
  <conditionalFormatting sqref="CM35">
    <cfRule type="cellIs" dxfId="22323" priority="2375" operator="lessThan">
      <formula>$C$4</formula>
    </cfRule>
  </conditionalFormatting>
  <conditionalFormatting sqref="CM36">
    <cfRule type="cellIs" dxfId="22322" priority="2376" operator="lessThan">
      <formula>$C$4</formula>
    </cfRule>
  </conditionalFormatting>
  <conditionalFormatting sqref="CM37">
    <cfRule type="cellIs" dxfId="22321" priority="2377" operator="lessThan">
      <formula>$C$4</formula>
    </cfRule>
  </conditionalFormatting>
  <conditionalFormatting sqref="CM38">
    <cfRule type="cellIs" dxfId="22320" priority="2378" operator="lessThan">
      <formula>$C$4</formula>
    </cfRule>
  </conditionalFormatting>
  <conditionalFormatting sqref="CM39">
    <cfRule type="cellIs" dxfId="22319" priority="2379" operator="lessThan">
      <formula>$C$4</formula>
    </cfRule>
  </conditionalFormatting>
  <conditionalFormatting sqref="CM40">
    <cfRule type="cellIs" dxfId="22318" priority="2380" operator="lessThan">
      <formula>$C$4</formula>
    </cfRule>
  </conditionalFormatting>
  <conditionalFormatting sqref="CM41">
    <cfRule type="cellIs" dxfId="22317" priority="2381" operator="lessThan">
      <formula>$C$4</formula>
    </cfRule>
  </conditionalFormatting>
  <conditionalFormatting sqref="CM42">
    <cfRule type="cellIs" dxfId="22316" priority="2382" operator="lessThan">
      <formula>$C$4</formula>
    </cfRule>
  </conditionalFormatting>
  <conditionalFormatting sqref="CM43">
    <cfRule type="cellIs" dxfId="22315" priority="2383" operator="lessThan">
      <formula>$C$4</formula>
    </cfRule>
  </conditionalFormatting>
  <conditionalFormatting sqref="CM44">
    <cfRule type="cellIs" dxfId="22314" priority="2384" operator="lessThan">
      <formula>$C$4</formula>
    </cfRule>
  </conditionalFormatting>
  <conditionalFormatting sqref="CM45">
    <cfRule type="cellIs" dxfId="22313" priority="2385" operator="lessThan">
      <formula>$C$4</formula>
    </cfRule>
  </conditionalFormatting>
  <conditionalFormatting sqref="CM46">
    <cfRule type="cellIs" dxfId="22312" priority="2386" operator="lessThan">
      <formula>$C$4</formula>
    </cfRule>
  </conditionalFormatting>
  <conditionalFormatting sqref="CM47">
    <cfRule type="cellIs" dxfId="22311" priority="2387" operator="lessThan">
      <formula>$C$4</formula>
    </cfRule>
  </conditionalFormatting>
  <conditionalFormatting sqref="CM48">
    <cfRule type="cellIs" dxfId="22310" priority="2388" operator="lessThan">
      <formula>$C$4</formula>
    </cfRule>
  </conditionalFormatting>
  <conditionalFormatting sqref="CM49">
    <cfRule type="cellIs" dxfId="22309" priority="2389" operator="lessThan">
      <formula>$C$4</formula>
    </cfRule>
  </conditionalFormatting>
  <conditionalFormatting sqref="CM50">
    <cfRule type="cellIs" dxfId="22308" priority="2390" operator="lessThan">
      <formula>$C$4</formula>
    </cfRule>
  </conditionalFormatting>
  <conditionalFormatting sqref="CM51">
    <cfRule type="cellIs" dxfId="22307" priority="2391" operator="lessThan">
      <formula>$C$4</formula>
    </cfRule>
  </conditionalFormatting>
  <conditionalFormatting sqref="CM52">
    <cfRule type="cellIs" dxfId="22306" priority="2392" operator="lessThan">
      <formula>$C$4</formula>
    </cfRule>
  </conditionalFormatting>
  <conditionalFormatting sqref="CM53">
    <cfRule type="cellIs" dxfId="22305" priority="2393" operator="lessThan">
      <formula>$C$4</formula>
    </cfRule>
  </conditionalFormatting>
  <conditionalFormatting sqref="CM54">
    <cfRule type="cellIs" dxfId="22304" priority="2394" operator="lessThan">
      <formula>$C$4</formula>
    </cfRule>
  </conditionalFormatting>
  <conditionalFormatting sqref="CM55">
    <cfRule type="cellIs" dxfId="22303" priority="2395" operator="lessThan">
      <formula>$C$4</formula>
    </cfRule>
  </conditionalFormatting>
  <conditionalFormatting sqref="CM56">
    <cfRule type="cellIs" dxfId="22302" priority="2396" operator="lessThan">
      <formula>$C$4</formula>
    </cfRule>
  </conditionalFormatting>
  <conditionalFormatting sqref="CM57">
    <cfRule type="cellIs" dxfId="22301" priority="2397" operator="lessThan">
      <formula>$C$4</formula>
    </cfRule>
  </conditionalFormatting>
  <conditionalFormatting sqref="CM58">
    <cfRule type="cellIs" dxfId="22300" priority="2398" operator="lessThan">
      <formula>$C$4</formula>
    </cfRule>
  </conditionalFormatting>
  <conditionalFormatting sqref="CM59">
    <cfRule type="cellIs" dxfId="22299" priority="2399" operator="lessThan">
      <formula>$C$4</formula>
    </cfRule>
  </conditionalFormatting>
  <conditionalFormatting sqref="CM60">
    <cfRule type="cellIs" dxfId="22298" priority="2400" operator="lessThan">
      <formula>$C$4</formula>
    </cfRule>
  </conditionalFormatting>
  <conditionalFormatting sqref="CN11">
    <cfRule type="cellIs" dxfId="22297" priority="2401" operator="lessThan">
      <formula>$C$4</formula>
    </cfRule>
  </conditionalFormatting>
  <conditionalFormatting sqref="CN12">
    <cfRule type="cellIs" dxfId="22296" priority="2402" operator="lessThan">
      <formula>$C$4</formula>
    </cfRule>
  </conditionalFormatting>
  <conditionalFormatting sqref="CN13">
    <cfRule type="cellIs" dxfId="22295" priority="2403" operator="lessThan">
      <formula>$C$4</formula>
    </cfRule>
  </conditionalFormatting>
  <conditionalFormatting sqref="CN14">
    <cfRule type="cellIs" dxfId="22294" priority="2404" operator="lessThan">
      <formula>$C$4</formula>
    </cfRule>
  </conditionalFormatting>
  <conditionalFormatting sqref="CN15">
    <cfRule type="cellIs" dxfId="22293" priority="2405" operator="lessThan">
      <formula>$C$4</formula>
    </cfRule>
  </conditionalFormatting>
  <conditionalFormatting sqref="CN16">
    <cfRule type="cellIs" dxfId="22292" priority="2406" operator="lessThan">
      <formula>$C$4</formula>
    </cfRule>
  </conditionalFormatting>
  <conditionalFormatting sqref="CN17">
    <cfRule type="cellIs" dxfId="22291" priority="2407" operator="lessThan">
      <formula>$C$4</formula>
    </cfRule>
  </conditionalFormatting>
  <conditionalFormatting sqref="CN18">
    <cfRule type="cellIs" dxfId="22290" priority="2408" operator="lessThan">
      <formula>$C$4</formula>
    </cfRule>
  </conditionalFormatting>
  <conditionalFormatting sqref="CN19">
    <cfRule type="cellIs" dxfId="22289" priority="2409" operator="lessThan">
      <formula>$C$4</formula>
    </cfRule>
  </conditionalFormatting>
  <conditionalFormatting sqref="CN20">
    <cfRule type="cellIs" dxfId="22288" priority="2410" operator="lessThan">
      <formula>$C$4</formula>
    </cfRule>
  </conditionalFormatting>
  <conditionalFormatting sqref="CN21">
    <cfRule type="cellIs" dxfId="22287" priority="2411" operator="lessThan">
      <formula>$C$4</formula>
    </cfRule>
  </conditionalFormatting>
  <conditionalFormatting sqref="CN22">
    <cfRule type="cellIs" dxfId="22286" priority="2412" operator="lessThan">
      <formula>$C$4</formula>
    </cfRule>
  </conditionalFormatting>
  <conditionalFormatting sqref="CN23">
    <cfRule type="cellIs" dxfId="22285" priority="2413" operator="lessThan">
      <formula>$C$4</formula>
    </cfRule>
  </conditionalFormatting>
  <conditionalFormatting sqref="CN24">
    <cfRule type="cellIs" dxfId="22284" priority="2414" operator="lessThan">
      <formula>$C$4</formula>
    </cfRule>
  </conditionalFormatting>
  <conditionalFormatting sqref="CN25">
    <cfRule type="cellIs" dxfId="22283" priority="2415" operator="lessThan">
      <formula>$C$4</formula>
    </cfRule>
  </conditionalFormatting>
  <conditionalFormatting sqref="CN26">
    <cfRule type="cellIs" dxfId="22282" priority="2416" operator="lessThan">
      <formula>$C$4</formula>
    </cfRule>
  </conditionalFormatting>
  <conditionalFormatting sqref="CN27">
    <cfRule type="cellIs" dxfId="22281" priority="2417" operator="lessThan">
      <formula>$C$4</formula>
    </cfRule>
  </conditionalFormatting>
  <conditionalFormatting sqref="CN28">
    <cfRule type="cellIs" dxfId="22280" priority="2418" operator="lessThan">
      <formula>$C$4</formula>
    </cfRule>
  </conditionalFormatting>
  <conditionalFormatting sqref="CN29">
    <cfRule type="cellIs" dxfId="22279" priority="2419" operator="lessThan">
      <formula>$C$4</formula>
    </cfRule>
  </conditionalFormatting>
  <conditionalFormatting sqref="CN30">
    <cfRule type="cellIs" dxfId="22278" priority="2420" operator="lessThan">
      <formula>$C$4</formula>
    </cfRule>
  </conditionalFormatting>
  <conditionalFormatting sqref="CN31">
    <cfRule type="cellIs" dxfId="22277" priority="2421" operator="lessThan">
      <formula>$C$4</formula>
    </cfRule>
  </conditionalFormatting>
  <conditionalFormatting sqref="CN32">
    <cfRule type="cellIs" dxfId="22276" priority="2422" operator="lessThan">
      <formula>$C$4</formula>
    </cfRule>
  </conditionalFormatting>
  <conditionalFormatting sqref="CN33">
    <cfRule type="cellIs" dxfId="22275" priority="2423" operator="lessThan">
      <formula>$C$4</formula>
    </cfRule>
  </conditionalFormatting>
  <conditionalFormatting sqref="CN34">
    <cfRule type="cellIs" dxfId="22274" priority="2424" operator="lessThan">
      <formula>$C$4</formula>
    </cfRule>
  </conditionalFormatting>
  <conditionalFormatting sqref="CN35">
    <cfRule type="cellIs" dxfId="22273" priority="2425" operator="lessThan">
      <formula>$C$4</formula>
    </cfRule>
  </conditionalFormatting>
  <conditionalFormatting sqref="CN36">
    <cfRule type="cellIs" dxfId="22272" priority="2426" operator="lessThan">
      <formula>$C$4</formula>
    </cfRule>
  </conditionalFormatting>
  <conditionalFormatting sqref="CN37">
    <cfRule type="cellIs" dxfId="22271" priority="2427" operator="lessThan">
      <formula>$C$4</formula>
    </cfRule>
  </conditionalFormatting>
  <conditionalFormatting sqref="CN38">
    <cfRule type="cellIs" dxfId="22270" priority="2428" operator="lessThan">
      <formula>$C$4</formula>
    </cfRule>
  </conditionalFormatting>
  <conditionalFormatting sqref="CN39">
    <cfRule type="cellIs" dxfId="22269" priority="2429" operator="lessThan">
      <formula>$C$4</formula>
    </cfRule>
  </conditionalFormatting>
  <conditionalFormatting sqref="CN40">
    <cfRule type="cellIs" dxfId="22268" priority="2430" operator="lessThan">
      <formula>$C$4</formula>
    </cfRule>
  </conditionalFormatting>
  <conditionalFormatting sqref="CN41">
    <cfRule type="cellIs" dxfId="22267" priority="2431" operator="lessThan">
      <formula>$C$4</formula>
    </cfRule>
  </conditionalFormatting>
  <conditionalFormatting sqref="CN42">
    <cfRule type="cellIs" dxfId="22266" priority="2432" operator="lessThan">
      <formula>$C$4</formula>
    </cfRule>
  </conditionalFormatting>
  <conditionalFormatting sqref="CN43">
    <cfRule type="cellIs" dxfId="22265" priority="2433" operator="lessThan">
      <formula>$C$4</formula>
    </cfRule>
  </conditionalFormatting>
  <conditionalFormatting sqref="CN44">
    <cfRule type="cellIs" dxfId="22264" priority="2434" operator="lessThan">
      <formula>$C$4</formula>
    </cfRule>
  </conditionalFormatting>
  <conditionalFormatting sqref="CN45">
    <cfRule type="cellIs" dxfId="22263" priority="2435" operator="lessThan">
      <formula>$C$4</formula>
    </cfRule>
  </conditionalFormatting>
  <conditionalFormatting sqref="CN46">
    <cfRule type="cellIs" dxfId="22262" priority="2436" operator="lessThan">
      <formula>$C$4</formula>
    </cfRule>
  </conditionalFormatting>
  <conditionalFormatting sqref="CN47">
    <cfRule type="cellIs" dxfId="22261" priority="2437" operator="lessThan">
      <formula>$C$4</formula>
    </cfRule>
  </conditionalFormatting>
  <conditionalFormatting sqref="CN48">
    <cfRule type="cellIs" dxfId="22260" priority="2438" operator="lessThan">
      <formula>$C$4</formula>
    </cfRule>
  </conditionalFormatting>
  <conditionalFormatting sqref="CN49">
    <cfRule type="cellIs" dxfId="22259" priority="2439" operator="lessThan">
      <formula>$C$4</formula>
    </cfRule>
  </conditionalFormatting>
  <conditionalFormatting sqref="CN50">
    <cfRule type="cellIs" dxfId="22258" priority="2440" operator="lessThan">
      <formula>$C$4</formula>
    </cfRule>
  </conditionalFormatting>
  <conditionalFormatting sqref="CN51">
    <cfRule type="cellIs" dxfId="22257" priority="2441" operator="lessThan">
      <formula>$C$4</formula>
    </cfRule>
  </conditionalFormatting>
  <conditionalFormatting sqref="CN52">
    <cfRule type="cellIs" dxfId="22256" priority="2442" operator="lessThan">
      <formula>$C$4</formula>
    </cfRule>
  </conditionalFormatting>
  <conditionalFormatting sqref="CN53">
    <cfRule type="cellIs" dxfId="22255" priority="2443" operator="lessThan">
      <formula>$C$4</formula>
    </cfRule>
  </conditionalFormatting>
  <conditionalFormatting sqref="CN54">
    <cfRule type="cellIs" dxfId="22254" priority="2444" operator="lessThan">
      <formula>$C$4</formula>
    </cfRule>
  </conditionalFormatting>
  <conditionalFormatting sqref="CN55">
    <cfRule type="cellIs" dxfId="22253" priority="2445" operator="lessThan">
      <formula>$C$4</formula>
    </cfRule>
  </conditionalFormatting>
  <conditionalFormatting sqref="CN56">
    <cfRule type="cellIs" dxfId="22252" priority="2446" operator="lessThan">
      <formula>$C$4</formula>
    </cfRule>
  </conditionalFormatting>
  <conditionalFormatting sqref="CN57">
    <cfRule type="cellIs" dxfId="22251" priority="2447" operator="lessThan">
      <formula>$C$4</formula>
    </cfRule>
  </conditionalFormatting>
  <conditionalFormatting sqref="CN58">
    <cfRule type="cellIs" dxfId="22250" priority="2448" operator="lessThan">
      <formula>$C$4</formula>
    </cfRule>
  </conditionalFormatting>
  <conditionalFormatting sqref="CN59">
    <cfRule type="cellIs" dxfId="22249" priority="2449" operator="lessThan">
      <formula>$C$4</formula>
    </cfRule>
  </conditionalFormatting>
  <conditionalFormatting sqref="CN60">
    <cfRule type="cellIs" dxfId="22248" priority="2450" operator="lessThan">
      <formula>$C$4</formula>
    </cfRule>
  </conditionalFormatting>
  <conditionalFormatting sqref="CO11">
    <cfRule type="cellIs" dxfId="22247" priority="2451" operator="lessThan">
      <formula>$C$4</formula>
    </cfRule>
  </conditionalFormatting>
  <conditionalFormatting sqref="CO12">
    <cfRule type="cellIs" dxfId="22246" priority="2452" operator="lessThan">
      <formula>$C$4</formula>
    </cfRule>
  </conditionalFormatting>
  <conditionalFormatting sqref="CO13">
    <cfRule type="cellIs" dxfId="22245" priority="2453" operator="lessThan">
      <formula>$C$4</formula>
    </cfRule>
  </conditionalFormatting>
  <conditionalFormatting sqref="CO14">
    <cfRule type="cellIs" dxfId="22244" priority="2454" operator="lessThan">
      <formula>$C$4</formula>
    </cfRule>
  </conditionalFormatting>
  <conditionalFormatting sqref="CO15">
    <cfRule type="cellIs" dxfId="22243" priority="2455" operator="lessThan">
      <formula>$C$4</formula>
    </cfRule>
  </conditionalFormatting>
  <conditionalFormatting sqref="CO16">
    <cfRule type="cellIs" dxfId="22242" priority="2456" operator="lessThan">
      <formula>$C$4</formula>
    </cfRule>
  </conditionalFormatting>
  <conditionalFormatting sqref="CO17">
    <cfRule type="cellIs" dxfId="22241" priority="2457" operator="lessThan">
      <formula>$C$4</formula>
    </cfRule>
  </conditionalFormatting>
  <conditionalFormatting sqref="CO18">
    <cfRule type="cellIs" dxfId="22240" priority="2458" operator="lessThan">
      <formula>$C$4</formula>
    </cfRule>
  </conditionalFormatting>
  <conditionalFormatting sqref="CO19">
    <cfRule type="cellIs" dxfId="22239" priority="2459" operator="lessThan">
      <formula>$C$4</formula>
    </cfRule>
  </conditionalFormatting>
  <conditionalFormatting sqref="CO20">
    <cfRule type="cellIs" dxfId="22238" priority="2460" operator="lessThan">
      <formula>$C$4</formula>
    </cfRule>
  </conditionalFormatting>
  <conditionalFormatting sqref="CO21">
    <cfRule type="cellIs" dxfId="22237" priority="2461" operator="lessThan">
      <formula>$C$4</formula>
    </cfRule>
  </conditionalFormatting>
  <conditionalFormatting sqref="CO22">
    <cfRule type="cellIs" dxfId="22236" priority="2462" operator="lessThan">
      <formula>$C$4</formula>
    </cfRule>
  </conditionalFormatting>
  <conditionalFormatting sqref="CO23">
    <cfRule type="cellIs" dxfId="22235" priority="2463" operator="lessThan">
      <formula>$C$4</formula>
    </cfRule>
  </conditionalFormatting>
  <conditionalFormatting sqref="CO24">
    <cfRule type="cellIs" dxfId="22234" priority="2464" operator="lessThan">
      <formula>$C$4</formula>
    </cfRule>
  </conditionalFormatting>
  <conditionalFormatting sqref="CO25">
    <cfRule type="cellIs" dxfId="22233" priority="2465" operator="lessThan">
      <formula>$C$4</formula>
    </cfRule>
  </conditionalFormatting>
  <conditionalFormatting sqref="CO26">
    <cfRule type="cellIs" dxfId="22232" priority="2466" operator="lessThan">
      <formula>$C$4</formula>
    </cfRule>
  </conditionalFormatting>
  <conditionalFormatting sqref="CO27">
    <cfRule type="cellIs" dxfId="22231" priority="2467" operator="lessThan">
      <formula>$C$4</formula>
    </cfRule>
  </conditionalFormatting>
  <conditionalFormatting sqref="CO28">
    <cfRule type="cellIs" dxfId="22230" priority="2468" operator="lessThan">
      <formula>$C$4</formula>
    </cfRule>
  </conditionalFormatting>
  <conditionalFormatting sqref="CO29">
    <cfRule type="cellIs" dxfId="22229" priority="2469" operator="lessThan">
      <formula>$C$4</formula>
    </cfRule>
  </conditionalFormatting>
  <conditionalFormatting sqref="CO30">
    <cfRule type="cellIs" dxfId="22228" priority="2470" operator="lessThan">
      <formula>$C$4</formula>
    </cfRule>
  </conditionalFormatting>
  <conditionalFormatting sqref="CO31">
    <cfRule type="cellIs" dxfId="22227" priority="2471" operator="lessThan">
      <formula>$C$4</formula>
    </cfRule>
  </conditionalFormatting>
  <conditionalFormatting sqref="CO32">
    <cfRule type="cellIs" dxfId="22226" priority="2472" operator="lessThan">
      <formula>$C$4</formula>
    </cfRule>
  </conditionalFormatting>
  <conditionalFormatting sqref="CO33">
    <cfRule type="cellIs" dxfId="22225" priority="2473" operator="lessThan">
      <formula>$C$4</formula>
    </cfRule>
  </conditionalFormatting>
  <conditionalFormatting sqref="CO34">
    <cfRule type="cellIs" dxfId="22224" priority="2474" operator="lessThan">
      <formula>$C$4</formula>
    </cfRule>
  </conditionalFormatting>
  <conditionalFormatting sqref="CO35">
    <cfRule type="cellIs" dxfId="22223" priority="2475" operator="lessThan">
      <formula>$C$4</formula>
    </cfRule>
  </conditionalFormatting>
  <conditionalFormatting sqref="CO36">
    <cfRule type="cellIs" dxfId="22222" priority="2476" operator="lessThan">
      <formula>$C$4</formula>
    </cfRule>
  </conditionalFormatting>
  <conditionalFormatting sqref="CO37">
    <cfRule type="cellIs" dxfId="22221" priority="2477" operator="lessThan">
      <formula>$C$4</formula>
    </cfRule>
  </conditionalFormatting>
  <conditionalFormatting sqref="CO38">
    <cfRule type="cellIs" dxfId="22220" priority="2478" operator="lessThan">
      <formula>$C$4</formula>
    </cfRule>
  </conditionalFormatting>
  <conditionalFormatting sqref="CO39">
    <cfRule type="cellIs" dxfId="22219" priority="2479" operator="lessThan">
      <formula>$C$4</formula>
    </cfRule>
  </conditionalFormatting>
  <conditionalFormatting sqref="CO40">
    <cfRule type="cellIs" dxfId="22218" priority="2480" operator="lessThan">
      <formula>$C$4</formula>
    </cfRule>
  </conditionalFormatting>
  <conditionalFormatting sqref="CO41">
    <cfRule type="cellIs" dxfId="22217" priority="2481" operator="lessThan">
      <formula>$C$4</formula>
    </cfRule>
  </conditionalFormatting>
  <conditionalFormatting sqref="CO42">
    <cfRule type="cellIs" dxfId="22216" priority="2482" operator="lessThan">
      <formula>$C$4</formula>
    </cfRule>
  </conditionalFormatting>
  <conditionalFormatting sqref="CO43">
    <cfRule type="cellIs" dxfId="22215" priority="2483" operator="lessThan">
      <formula>$C$4</formula>
    </cfRule>
  </conditionalFormatting>
  <conditionalFormatting sqref="CO44">
    <cfRule type="cellIs" dxfId="22214" priority="2484" operator="lessThan">
      <formula>$C$4</formula>
    </cfRule>
  </conditionalFormatting>
  <conditionalFormatting sqref="CO45">
    <cfRule type="cellIs" dxfId="22213" priority="2485" operator="lessThan">
      <formula>$C$4</formula>
    </cfRule>
  </conditionalFormatting>
  <conditionalFormatting sqref="CO46">
    <cfRule type="cellIs" dxfId="22212" priority="2486" operator="lessThan">
      <formula>$C$4</formula>
    </cfRule>
  </conditionalFormatting>
  <conditionalFormatting sqref="CO47">
    <cfRule type="cellIs" dxfId="22211" priority="2487" operator="lessThan">
      <formula>$C$4</formula>
    </cfRule>
  </conditionalFormatting>
  <conditionalFormatting sqref="CO48">
    <cfRule type="cellIs" dxfId="22210" priority="2488" operator="lessThan">
      <formula>$C$4</formula>
    </cfRule>
  </conditionalFormatting>
  <conditionalFormatting sqref="CO49">
    <cfRule type="cellIs" dxfId="22209" priority="2489" operator="lessThan">
      <formula>$C$4</formula>
    </cfRule>
  </conditionalFormatting>
  <conditionalFormatting sqref="CO50">
    <cfRule type="cellIs" dxfId="22208" priority="2490" operator="lessThan">
      <formula>$C$4</formula>
    </cfRule>
  </conditionalFormatting>
  <conditionalFormatting sqref="CO51">
    <cfRule type="cellIs" dxfId="22207" priority="2491" operator="lessThan">
      <formula>$C$4</formula>
    </cfRule>
  </conditionalFormatting>
  <conditionalFormatting sqref="CO52">
    <cfRule type="cellIs" dxfId="22206" priority="2492" operator="lessThan">
      <formula>$C$4</formula>
    </cfRule>
  </conditionalFormatting>
  <conditionalFormatting sqref="CO53">
    <cfRule type="cellIs" dxfId="22205" priority="2493" operator="lessThan">
      <formula>$C$4</formula>
    </cfRule>
  </conditionalFormatting>
  <conditionalFormatting sqref="CO54">
    <cfRule type="cellIs" dxfId="22204" priority="2494" operator="lessThan">
      <formula>$C$4</formula>
    </cfRule>
  </conditionalFormatting>
  <conditionalFormatting sqref="CO55">
    <cfRule type="cellIs" dxfId="22203" priority="2495" operator="lessThan">
      <formula>$C$4</formula>
    </cfRule>
  </conditionalFormatting>
  <conditionalFormatting sqref="CO56">
    <cfRule type="cellIs" dxfId="22202" priority="2496" operator="lessThan">
      <formula>$C$4</formula>
    </cfRule>
  </conditionalFormatting>
  <conditionalFormatting sqref="CO57">
    <cfRule type="cellIs" dxfId="22201" priority="2497" operator="lessThan">
      <formula>$C$4</formula>
    </cfRule>
  </conditionalFormatting>
  <conditionalFormatting sqref="CO58">
    <cfRule type="cellIs" dxfId="22200" priority="2498" operator="lessThan">
      <formula>$C$4</formula>
    </cfRule>
  </conditionalFormatting>
  <conditionalFormatting sqref="CO59">
    <cfRule type="cellIs" dxfId="22199" priority="2499" operator="lessThan">
      <formula>$C$4</formula>
    </cfRule>
  </conditionalFormatting>
  <conditionalFormatting sqref="CO60">
    <cfRule type="cellIs" dxfId="22198" priority="2500" operator="lessThan">
      <formula>$C$4</formula>
    </cfRule>
  </conditionalFormatting>
  <conditionalFormatting sqref="R11">
    <cfRule type="cellIs" dxfId="22197" priority="2501" operator="lessThan">
      <formula>$C$4</formula>
    </cfRule>
  </conditionalFormatting>
  <conditionalFormatting sqref="R12">
    <cfRule type="cellIs" dxfId="22196" priority="2502" operator="lessThan">
      <formula>$C$4</formula>
    </cfRule>
  </conditionalFormatting>
  <conditionalFormatting sqref="R13">
    <cfRule type="cellIs" dxfId="22195" priority="2503" operator="lessThan">
      <formula>$C$4</formula>
    </cfRule>
  </conditionalFormatting>
  <conditionalFormatting sqref="R14">
    <cfRule type="cellIs" dxfId="22194" priority="2504" operator="lessThan">
      <formula>$C$4</formula>
    </cfRule>
  </conditionalFormatting>
  <conditionalFormatting sqref="R15">
    <cfRule type="cellIs" dxfId="22193" priority="2505" operator="lessThan">
      <formula>$C$4</formula>
    </cfRule>
  </conditionalFormatting>
  <conditionalFormatting sqref="R16">
    <cfRule type="cellIs" dxfId="22192" priority="2506" operator="lessThan">
      <formula>$C$4</formula>
    </cfRule>
  </conditionalFormatting>
  <conditionalFormatting sqref="R17">
    <cfRule type="cellIs" dxfId="22191" priority="2507" operator="lessThan">
      <formula>$C$4</formula>
    </cfRule>
  </conditionalFormatting>
  <conditionalFormatting sqref="R18">
    <cfRule type="cellIs" dxfId="22190" priority="2508" operator="lessThan">
      <formula>$C$4</formula>
    </cfRule>
  </conditionalFormatting>
  <conditionalFormatting sqref="R19">
    <cfRule type="cellIs" dxfId="22189" priority="2509" operator="lessThan">
      <formula>$C$4</formula>
    </cfRule>
  </conditionalFormatting>
  <conditionalFormatting sqref="R20">
    <cfRule type="cellIs" dxfId="22188" priority="2510" operator="lessThan">
      <formula>$C$4</formula>
    </cfRule>
  </conditionalFormatting>
  <conditionalFormatting sqref="R21">
    <cfRule type="cellIs" dxfId="22187" priority="2511" operator="lessThan">
      <formula>$C$4</formula>
    </cfRule>
  </conditionalFormatting>
  <conditionalFormatting sqref="R22">
    <cfRule type="cellIs" dxfId="22186" priority="2512" operator="lessThan">
      <formula>$C$4</formula>
    </cfRule>
  </conditionalFormatting>
  <conditionalFormatting sqref="R23">
    <cfRule type="cellIs" dxfId="22185" priority="2513" operator="lessThan">
      <formula>$C$4</formula>
    </cfRule>
  </conditionalFormatting>
  <conditionalFormatting sqref="R24">
    <cfRule type="cellIs" dxfId="22184" priority="2514" operator="lessThan">
      <formula>$C$4</formula>
    </cfRule>
  </conditionalFormatting>
  <conditionalFormatting sqref="R25">
    <cfRule type="cellIs" dxfId="22183" priority="2515" operator="lessThan">
      <formula>$C$4</formula>
    </cfRule>
  </conditionalFormatting>
  <conditionalFormatting sqref="R26">
    <cfRule type="cellIs" dxfId="22182" priority="2516" operator="lessThan">
      <formula>$C$4</formula>
    </cfRule>
  </conditionalFormatting>
  <conditionalFormatting sqref="R27">
    <cfRule type="cellIs" dxfId="22181" priority="2517" operator="lessThan">
      <formula>$C$4</formula>
    </cfRule>
  </conditionalFormatting>
  <conditionalFormatting sqref="R28">
    <cfRule type="cellIs" dxfId="22180" priority="2518" operator="lessThan">
      <formula>$C$4</formula>
    </cfRule>
  </conditionalFormatting>
  <conditionalFormatting sqref="R29">
    <cfRule type="cellIs" dxfId="22179" priority="2519" operator="lessThan">
      <formula>$C$4</formula>
    </cfRule>
  </conditionalFormatting>
  <conditionalFormatting sqref="R30">
    <cfRule type="cellIs" dxfId="22178" priority="2520" operator="lessThan">
      <formula>$C$4</formula>
    </cfRule>
  </conditionalFormatting>
  <conditionalFormatting sqref="R31">
    <cfRule type="cellIs" dxfId="22177" priority="2521" operator="lessThan">
      <formula>$C$4</formula>
    </cfRule>
  </conditionalFormatting>
  <conditionalFormatting sqref="R32">
    <cfRule type="cellIs" dxfId="22176" priority="2522" operator="lessThan">
      <formula>$C$4</formula>
    </cfRule>
  </conditionalFormatting>
  <conditionalFormatting sqref="R33">
    <cfRule type="cellIs" dxfId="22175" priority="2523" operator="lessThan">
      <formula>$C$4</formula>
    </cfRule>
  </conditionalFormatting>
  <conditionalFormatting sqref="R34">
    <cfRule type="cellIs" dxfId="22174" priority="2524" operator="lessThan">
      <formula>$C$4</formula>
    </cfRule>
  </conditionalFormatting>
  <conditionalFormatting sqref="R35">
    <cfRule type="cellIs" dxfId="22173" priority="2525" operator="lessThan">
      <formula>$C$4</formula>
    </cfRule>
  </conditionalFormatting>
  <conditionalFormatting sqref="R36">
    <cfRule type="cellIs" dxfId="22172" priority="2526" operator="lessThan">
      <formula>$C$4</formula>
    </cfRule>
  </conditionalFormatting>
  <conditionalFormatting sqref="R37">
    <cfRule type="cellIs" dxfId="22171" priority="2527" operator="lessThan">
      <formula>$C$4</formula>
    </cfRule>
  </conditionalFormatting>
  <conditionalFormatting sqref="R38">
    <cfRule type="cellIs" dxfId="22170" priority="2528" operator="lessThan">
      <formula>$C$4</formula>
    </cfRule>
  </conditionalFormatting>
  <conditionalFormatting sqref="R39">
    <cfRule type="cellIs" dxfId="22169" priority="2529" operator="lessThan">
      <formula>$C$4</formula>
    </cfRule>
  </conditionalFormatting>
  <conditionalFormatting sqref="R40">
    <cfRule type="cellIs" dxfId="22168" priority="2530" operator="lessThan">
      <formula>$C$4</formula>
    </cfRule>
  </conditionalFormatting>
  <conditionalFormatting sqref="R41">
    <cfRule type="cellIs" dxfId="22167" priority="2531" operator="lessThan">
      <formula>$C$4</formula>
    </cfRule>
  </conditionalFormatting>
  <conditionalFormatting sqref="R42">
    <cfRule type="cellIs" dxfId="22166" priority="2532" operator="lessThan">
      <formula>$C$4</formula>
    </cfRule>
  </conditionalFormatting>
  <conditionalFormatting sqref="R43">
    <cfRule type="cellIs" dxfId="22165" priority="2533" operator="lessThan">
      <formula>$C$4</formula>
    </cfRule>
  </conditionalFormatting>
  <conditionalFormatting sqref="R44">
    <cfRule type="cellIs" dxfId="22164" priority="2534" operator="lessThan">
      <formula>$C$4</formula>
    </cfRule>
  </conditionalFormatting>
  <conditionalFormatting sqref="R45">
    <cfRule type="cellIs" dxfId="22163" priority="2535" operator="lessThan">
      <formula>$C$4</formula>
    </cfRule>
  </conditionalFormatting>
  <conditionalFormatting sqref="R46">
    <cfRule type="cellIs" dxfId="22162" priority="2536" operator="lessThan">
      <formula>$C$4</formula>
    </cfRule>
  </conditionalFormatting>
  <conditionalFormatting sqref="R47">
    <cfRule type="cellIs" dxfId="22161" priority="2537" operator="lessThan">
      <formula>$C$4</formula>
    </cfRule>
  </conditionalFormatting>
  <conditionalFormatting sqref="R48">
    <cfRule type="cellIs" dxfId="22160" priority="2538" operator="lessThan">
      <formula>$C$4</formula>
    </cfRule>
  </conditionalFormatting>
  <conditionalFormatting sqref="R49">
    <cfRule type="cellIs" dxfId="22159" priority="2539" operator="lessThan">
      <formula>$C$4</formula>
    </cfRule>
  </conditionalFormatting>
  <conditionalFormatting sqref="R50">
    <cfRule type="cellIs" dxfId="22158" priority="2540" operator="lessThan">
      <formula>$C$4</formula>
    </cfRule>
  </conditionalFormatting>
  <conditionalFormatting sqref="R51">
    <cfRule type="cellIs" dxfId="22157" priority="2541" operator="lessThan">
      <formula>$C$4</formula>
    </cfRule>
  </conditionalFormatting>
  <conditionalFormatting sqref="R52">
    <cfRule type="cellIs" dxfId="22156" priority="2542" operator="lessThan">
      <formula>$C$4</formula>
    </cfRule>
  </conditionalFormatting>
  <conditionalFormatting sqref="R53">
    <cfRule type="cellIs" dxfId="22155" priority="2543" operator="lessThan">
      <formula>$C$4</formula>
    </cfRule>
  </conditionalFormatting>
  <conditionalFormatting sqref="R54">
    <cfRule type="cellIs" dxfId="22154" priority="2544" operator="lessThan">
      <formula>$C$4</formula>
    </cfRule>
  </conditionalFormatting>
  <conditionalFormatting sqref="R55">
    <cfRule type="cellIs" dxfId="22153" priority="2545" operator="lessThan">
      <formula>$C$4</formula>
    </cfRule>
  </conditionalFormatting>
  <conditionalFormatting sqref="R56">
    <cfRule type="cellIs" dxfId="22152" priority="2546" operator="lessThan">
      <formula>$C$4</formula>
    </cfRule>
  </conditionalFormatting>
  <conditionalFormatting sqref="R57">
    <cfRule type="cellIs" dxfId="22151" priority="2547" operator="lessThan">
      <formula>$C$4</formula>
    </cfRule>
  </conditionalFormatting>
  <conditionalFormatting sqref="R58">
    <cfRule type="cellIs" dxfId="22150" priority="2548" operator="lessThan">
      <formula>$C$4</formula>
    </cfRule>
  </conditionalFormatting>
  <conditionalFormatting sqref="R59">
    <cfRule type="cellIs" dxfId="22149" priority="2549" operator="lessThan">
      <formula>$C$4</formula>
    </cfRule>
  </conditionalFormatting>
  <conditionalFormatting sqref="R60">
    <cfRule type="cellIs" dxfId="22148" priority="2550" operator="lessThan">
      <formula>$C$4</formula>
    </cfRule>
  </conditionalFormatting>
  <conditionalFormatting sqref="S11">
    <cfRule type="cellIs" dxfId="22147" priority="2551" operator="lessThan">
      <formula>$C$4</formula>
    </cfRule>
  </conditionalFormatting>
  <conditionalFormatting sqref="S12">
    <cfRule type="cellIs" dxfId="22146" priority="2552" operator="lessThan">
      <formula>$C$4</formula>
    </cfRule>
  </conditionalFormatting>
  <conditionalFormatting sqref="S13">
    <cfRule type="cellIs" dxfId="22145" priority="2553" operator="lessThan">
      <formula>$C$4</formula>
    </cfRule>
  </conditionalFormatting>
  <conditionalFormatting sqref="S14">
    <cfRule type="cellIs" dxfId="22144" priority="2554" operator="lessThan">
      <formula>$C$4</formula>
    </cfRule>
  </conditionalFormatting>
  <conditionalFormatting sqref="S15">
    <cfRule type="cellIs" dxfId="22143" priority="2555" operator="lessThan">
      <formula>$C$4</formula>
    </cfRule>
  </conditionalFormatting>
  <conditionalFormatting sqref="S16">
    <cfRule type="cellIs" dxfId="22142" priority="2556" operator="lessThan">
      <formula>$C$4</formula>
    </cfRule>
  </conditionalFormatting>
  <conditionalFormatting sqref="S17">
    <cfRule type="cellIs" dxfId="22141" priority="2557" operator="lessThan">
      <formula>$C$4</formula>
    </cfRule>
  </conditionalFormatting>
  <conditionalFormatting sqref="S18">
    <cfRule type="cellIs" dxfId="22140" priority="2558" operator="lessThan">
      <formula>$C$4</formula>
    </cfRule>
  </conditionalFormatting>
  <conditionalFormatting sqref="S19">
    <cfRule type="cellIs" dxfId="22139" priority="2559" operator="lessThan">
      <formula>$C$4</formula>
    </cfRule>
  </conditionalFormatting>
  <conditionalFormatting sqref="S20">
    <cfRule type="cellIs" dxfId="22138" priority="2560" operator="lessThan">
      <formula>$C$4</formula>
    </cfRule>
  </conditionalFormatting>
  <conditionalFormatting sqref="S21">
    <cfRule type="cellIs" dxfId="22137" priority="2561" operator="lessThan">
      <formula>$C$4</formula>
    </cfRule>
  </conditionalFormatting>
  <conditionalFormatting sqref="S22">
    <cfRule type="cellIs" dxfId="22136" priority="2562" operator="lessThan">
      <formula>$C$4</formula>
    </cfRule>
  </conditionalFormatting>
  <conditionalFormatting sqref="S23">
    <cfRule type="cellIs" dxfId="22135" priority="2563" operator="lessThan">
      <formula>$C$4</formula>
    </cfRule>
  </conditionalFormatting>
  <conditionalFormatting sqref="S24">
    <cfRule type="cellIs" dxfId="22134" priority="2564" operator="lessThan">
      <formula>$C$4</formula>
    </cfRule>
  </conditionalFormatting>
  <conditionalFormatting sqref="S25">
    <cfRule type="cellIs" dxfId="22133" priority="2565" operator="lessThan">
      <formula>$C$4</formula>
    </cfRule>
  </conditionalFormatting>
  <conditionalFormatting sqref="S26">
    <cfRule type="cellIs" dxfId="22132" priority="2566" operator="lessThan">
      <formula>$C$4</formula>
    </cfRule>
  </conditionalFormatting>
  <conditionalFormatting sqref="S27">
    <cfRule type="cellIs" dxfId="22131" priority="2567" operator="lessThan">
      <formula>$C$4</formula>
    </cfRule>
  </conditionalFormatting>
  <conditionalFormatting sqref="S28">
    <cfRule type="cellIs" dxfId="22130" priority="2568" operator="lessThan">
      <formula>$C$4</formula>
    </cfRule>
  </conditionalFormatting>
  <conditionalFormatting sqref="S29">
    <cfRule type="cellIs" dxfId="22129" priority="2569" operator="lessThan">
      <formula>$C$4</formula>
    </cfRule>
  </conditionalFormatting>
  <conditionalFormatting sqref="S30">
    <cfRule type="cellIs" dxfId="22128" priority="2570" operator="lessThan">
      <formula>$C$4</formula>
    </cfRule>
  </conditionalFormatting>
  <conditionalFormatting sqref="S31">
    <cfRule type="cellIs" dxfId="22127" priority="2571" operator="lessThan">
      <formula>$C$4</formula>
    </cfRule>
  </conditionalFormatting>
  <conditionalFormatting sqref="S32">
    <cfRule type="cellIs" dxfId="22126" priority="2572" operator="lessThan">
      <formula>$C$4</formula>
    </cfRule>
  </conditionalFormatting>
  <conditionalFormatting sqref="S33">
    <cfRule type="cellIs" dxfId="22125" priority="2573" operator="lessThan">
      <formula>$C$4</formula>
    </cfRule>
  </conditionalFormatting>
  <conditionalFormatting sqref="S34">
    <cfRule type="cellIs" dxfId="22124" priority="2574" operator="lessThan">
      <formula>$C$4</formula>
    </cfRule>
  </conditionalFormatting>
  <conditionalFormatting sqref="S35">
    <cfRule type="cellIs" dxfId="22123" priority="2575" operator="lessThan">
      <formula>$C$4</formula>
    </cfRule>
  </conditionalFormatting>
  <conditionalFormatting sqref="S36">
    <cfRule type="cellIs" dxfId="22122" priority="2576" operator="lessThan">
      <formula>$C$4</formula>
    </cfRule>
  </conditionalFormatting>
  <conditionalFormatting sqref="S37">
    <cfRule type="cellIs" dxfId="22121" priority="2577" operator="lessThan">
      <formula>$C$4</formula>
    </cfRule>
  </conditionalFormatting>
  <conditionalFormatting sqref="S38">
    <cfRule type="cellIs" dxfId="22120" priority="2578" operator="lessThan">
      <formula>$C$4</formula>
    </cfRule>
  </conditionalFormatting>
  <conditionalFormatting sqref="S39">
    <cfRule type="cellIs" dxfId="22119" priority="2579" operator="lessThan">
      <formula>$C$4</formula>
    </cfRule>
  </conditionalFormatting>
  <conditionalFormatting sqref="S40">
    <cfRule type="cellIs" dxfId="22118" priority="2580" operator="lessThan">
      <formula>$C$4</formula>
    </cfRule>
  </conditionalFormatting>
  <conditionalFormatting sqref="S41">
    <cfRule type="cellIs" dxfId="22117" priority="2581" operator="lessThan">
      <formula>$C$4</formula>
    </cfRule>
  </conditionalFormatting>
  <conditionalFormatting sqref="S42">
    <cfRule type="cellIs" dxfId="22116" priority="2582" operator="lessThan">
      <formula>$C$4</formula>
    </cfRule>
  </conditionalFormatting>
  <conditionalFormatting sqref="S43">
    <cfRule type="cellIs" dxfId="22115" priority="2583" operator="lessThan">
      <formula>$C$4</formula>
    </cfRule>
  </conditionalFormatting>
  <conditionalFormatting sqref="S44">
    <cfRule type="cellIs" dxfId="22114" priority="2584" operator="lessThan">
      <formula>$C$4</formula>
    </cfRule>
  </conditionalFormatting>
  <conditionalFormatting sqref="S45">
    <cfRule type="cellIs" dxfId="22113" priority="2585" operator="lessThan">
      <formula>$C$4</formula>
    </cfRule>
  </conditionalFormatting>
  <conditionalFormatting sqref="S46">
    <cfRule type="cellIs" dxfId="22112" priority="2586" operator="lessThan">
      <formula>$C$4</formula>
    </cfRule>
  </conditionalFormatting>
  <conditionalFormatting sqref="S47">
    <cfRule type="cellIs" dxfId="22111" priority="2587" operator="lessThan">
      <formula>$C$4</formula>
    </cfRule>
  </conditionalFormatting>
  <conditionalFormatting sqref="S48">
    <cfRule type="cellIs" dxfId="22110" priority="2588" operator="lessThan">
      <formula>$C$4</formula>
    </cfRule>
  </conditionalFormatting>
  <conditionalFormatting sqref="S49">
    <cfRule type="cellIs" dxfId="22109" priority="2589" operator="lessThan">
      <formula>$C$4</formula>
    </cfRule>
  </conditionalFormatting>
  <conditionalFormatting sqref="S50">
    <cfRule type="cellIs" dxfId="22108" priority="2590" operator="lessThan">
      <formula>$C$4</formula>
    </cfRule>
  </conditionalFormatting>
  <conditionalFormatting sqref="S51">
    <cfRule type="cellIs" dxfId="22107" priority="2591" operator="lessThan">
      <formula>$C$4</formula>
    </cfRule>
  </conditionalFormatting>
  <conditionalFormatting sqref="S52">
    <cfRule type="cellIs" dxfId="22106" priority="2592" operator="lessThan">
      <formula>$C$4</formula>
    </cfRule>
  </conditionalFormatting>
  <conditionalFormatting sqref="S53">
    <cfRule type="cellIs" dxfId="22105" priority="2593" operator="lessThan">
      <formula>$C$4</formula>
    </cfRule>
  </conditionalFormatting>
  <conditionalFormatting sqref="S54">
    <cfRule type="cellIs" dxfId="22104" priority="2594" operator="lessThan">
      <formula>$C$4</formula>
    </cfRule>
  </conditionalFormatting>
  <conditionalFormatting sqref="S55">
    <cfRule type="cellIs" dxfId="22103" priority="2595" operator="lessThan">
      <formula>$C$4</formula>
    </cfRule>
  </conditionalFormatting>
  <conditionalFormatting sqref="S56">
    <cfRule type="cellIs" dxfId="22102" priority="2596" operator="lessThan">
      <formula>$C$4</formula>
    </cfRule>
  </conditionalFormatting>
  <conditionalFormatting sqref="S57">
    <cfRule type="cellIs" dxfId="22101" priority="2597" operator="lessThan">
      <formula>$C$4</formula>
    </cfRule>
  </conditionalFormatting>
  <conditionalFormatting sqref="S58">
    <cfRule type="cellIs" dxfId="22100" priority="2598" operator="lessThan">
      <formula>$C$4</formula>
    </cfRule>
  </conditionalFormatting>
  <conditionalFormatting sqref="S59">
    <cfRule type="cellIs" dxfId="22099" priority="2599" operator="lessThan">
      <formula>$C$4</formula>
    </cfRule>
  </conditionalFormatting>
  <conditionalFormatting sqref="S60">
    <cfRule type="cellIs" dxfId="22098" priority="2600" operator="lessThan">
      <formula>$C$4</formula>
    </cfRule>
  </conditionalFormatting>
  <conditionalFormatting sqref="U11">
    <cfRule type="cellIs" dxfId="22097" priority="2601" operator="lessThan">
      <formula>$C$4</formula>
    </cfRule>
  </conditionalFormatting>
  <conditionalFormatting sqref="U12">
    <cfRule type="cellIs" dxfId="22096" priority="2602" operator="lessThan">
      <formula>$C$4</formula>
    </cfRule>
  </conditionalFormatting>
  <conditionalFormatting sqref="U13">
    <cfRule type="cellIs" dxfId="22095" priority="2603" operator="lessThan">
      <formula>$C$4</formula>
    </cfRule>
  </conditionalFormatting>
  <conditionalFormatting sqref="U14">
    <cfRule type="cellIs" dxfId="22094" priority="2604" operator="lessThan">
      <formula>$C$4</formula>
    </cfRule>
  </conditionalFormatting>
  <conditionalFormatting sqref="U15">
    <cfRule type="cellIs" dxfId="22093" priority="2605" operator="lessThan">
      <formula>$C$4</formula>
    </cfRule>
  </conditionalFormatting>
  <conditionalFormatting sqref="U16">
    <cfRule type="cellIs" dxfId="22092" priority="2606" operator="lessThan">
      <formula>$C$4</formula>
    </cfRule>
  </conditionalFormatting>
  <conditionalFormatting sqref="U17">
    <cfRule type="cellIs" dxfId="22091" priority="2607" operator="lessThan">
      <formula>$C$4</formula>
    </cfRule>
  </conditionalFormatting>
  <conditionalFormatting sqref="U18">
    <cfRule type="cellIs" dxfId="22090" priority="2608" operator="lessThan">
      <formula>$C$4</formula>
    </cfRule>
  </conditionalFormatting>
  <conditionalFormatting sqref="U19">
    <cfRule type="cellIs" dxfId="22089" priority="2609" operator="lessThan">
      <formula>$C$4</formula>
    </cfRule>
  </conditionalFormatting>
  <conditionalFormatting sqref="U20">
    <cfRule type="cellIs" dxfId="22088" priority="2610" operator="lessThan">
      <formula>$C$4</formula>
    </cfRule>
  </conditionalFormatting>
  <conditionalFormatting sqref="U21">
    <cfRule type="cellIs" dxfId="22087" priority="2611" operator="lessThan">
      <formula>$C$4</formula>
    </cfRule>
  </conditionalFormatting>
  <conditionalFormatting sqref="U22">
    <cfRule type="cellIs" dxfId="22086" priority="2612" operator="lessThan">
      <formula>$C$4</formula>
    </cfRule>
  </conditionalFormatting>
  <conditionalFormatting sqref="U23">
    <cfRule type="cellIs" dxfId="22085" priority="2613" operator="lessThan">
      <formula>$C$4</formula>
    </cfRule>
  </conditionalFormatting>
  <conditionalFormatting sqref="U24">
    <cfRule type="cellIs" dxfId="22084" priority="2614" operator="lessThan">
      <formula>$C$4</formula>
    </cfRule>
  </conditionalFormatting>
  <conditionalFormatting sqref="U25">
    <cfRule type="cellIs" dxfId="22083" priority="2615" operator="lessThan">
      <formula>$C$4</formula>
    </cfRule>
  </conditionalFormatting>
  <conditionalFormatting sqref="U26">
    <cfRule type="cellIs" dxfId="22082" priority="2616" operator="lessThan">
      <formula>$C$4</formula>
    </cfRule>
  </conditionalFormatting>
  <conditionalFormatting sqref="U27">
    <cfRule type="cellIs" dxfId="22081" priority="2617" operator="lessThan">
      <formula>$C$4</formula>
    </cfRule>
  </conditionalFormatting>
  <conditionalFormatting sqref="U28">
    <cfRule type="cellIs" dxfId="22080" priority="2618" operator="lessThan">
      <formula>$C$4</formula>
    </cfRule>
  </conditionalFormatting>
  <conditionalFormatting sqref="U29">
    <cfRule type="cellIs" dxfId="22079" priority="2619" operator="lessThan">
      <formula>$C$4</formula>
    </cfRule>
  </conditionalFormatting>
  <conditionalFormatting sqref="U30">
    <cfRule type="cellIs" dxfId="22078" priority="2620" operator="lessThan">
      <formula>$C$4</formula>
    </cfRule>
  </conditionalFormatting>
  <conditionalFormatting sqref="U31">
    <cfRule type="cellIs" dxfId="22077" priority="2621" operator="lessThan">
      <formula>$C$4</formula>
    </cfRule>
  </conditionalFormatting>
  <conditionalFormatting sqref="U32">
    <cfRule type="cellIs" dxfId="22076" priority="2622" operator="lessThan">
      <formula>$C$4</formula>
    </cfRule>
  </conditionalFormatting>
  <conditionalFormatting sqref="U33">
    <cfRule type="cellIs" dxfId="22075" priority="2623" operator="lessThan">
      <formula>$C$4</formula>
    </cfRule>
  </conditionalFormatting>
  <conditionalFormatting sqref="U34">
    <cfRule type="cellIs" dxfId="22074" priority="2624" operator="lessThan">
      <formula>$C$4</formula>
    </cfRule>
  </conditionalFormatting>
  <conditionalFormatting sqref="U35">
    <cfRule type="cellIs" dxfId="22073" priority="2625" operator="lessThan">
      <formula>$C$4</formula>
    </cfRule>
  </conditionalFormatting>
  <conditionalFormatting sqref="U36">
    <cfRule type="cellIs" dxfId="22072" priority="2626" operator="lessThan">
      <formula>$C$4</formula>
    </cfRule>
  </conditionalFormatting>
  <conditionalFormatting sqref="U37">
    <cfRule type="cellIs" dxfId="22071" priority="2627" operator="lessThan">
      <formula>$C$4</formula>
    </cfRule>
  </conditionalFormatting>
  <conditionalFormatting sqref="U38">
    <cfRule type="cellIs" dxfId="22070" priority="2628" operator="lessThan">
      <formula>$C$4</formula>
    </cfRule>
  </conditionalFormatting>
  <conditionalFormatting sqref="U39">
    <cfRule type="cellIs" dxfId="22069" priority="2629" operator="lessThan">
      <formula>$C$4</formula>
    </cfRule>
  </conditionalFormatting>
  <conditionalFormatting sqref="U40">
    <cfRule type="cellIs" dxfId="22068" priority="2630" operator="lessThan">
      <formula>$C$4</formula>
    </cfRule>
  </conditionalFormatting>
  <conditionalFormatting sqref="U41">
    <cfRule type="cellIs" dxfId="22067" priority="2631" operator="lessThan">
      <formula>$C$4</formula>
    </cfRule>
  </conditionalFormatting>
  <conditionalFormatting sqref="U42">
    <cfRule type="cellIs" dxfId="22066" priority="2632" operator="lessThan">
      <formula>$C$4</formula>
    </cfRule>
  </conditionalFormatting>
  <conditionalFormatting sqref="U43">
    <cfRule type="cellIs" dxfId="22065" priority="2633" operator="lessThan">
      <formula>$C$4</formula>
    </cfRule>
  </conditionalFormatting>
  <conditionalFormatting sqref="U44">
    <cfRule type="cellIs" dxfId="22064" priority="2634" operator="lessThan">
      <formula>$C$4</formula>
    </cfRule>
  </conditionalFormatting>
  <conditionalFormatting sqref="U45">
    <cfRule type="cellIs" dxfId="22063" priority="2635" operator="lessThan">
      <formula>$C$4</formula>
    </cfRule>
  </conditionalFormatting>
  <conditionalFormatting sqref="U46">
    <cfRule type="cellIs" dxfId="22062" priority="2636" operator="lessThan">
      <formula>$C$4</formula>
    </cfRule>
  </conditionalFormatting>
  <conditionalFormatting sqref="U47">
    <cfRule type="cellIs" dxfId="22061" priority="2637" operator="lessThan">
      <formula>$C$4</formula>
    </cfRule>
  </conditionalFormatting>
  <conditionalFormatting sqref="U48">
    <cfRule type="cellIs" dxfId="22060" priority="2638" operator="lessThan">
      <formula>$C$4</formula>
    </cfRule>
  </conditionalFormatting>
  <conditionalFormatting sqref="U49">
    <cfRule type="cellIs" dxfId="22059" priority="2639" operator="lessThan">
      <formula>$C$4</formula>
    </cfRule>
  </conditionalFormatting>
  <conditionalFormatting sqref="U50">
    <cfRule type="cellIs" dxfId="22058" priority="2640" operator="lessThan">
      <formula>$C$4</formula>
    </cfRule>
  </conditionalFormatting>
  <conditionalFormatting sqref="U51">
    <cfRule type="cellIs" dxfId="22057" priority="2641" operator="lessThan">
      <formula>$C$4</formula>
    </cfRule>
  </conditionalFormatting>
  <conditionalFormatting sqref="U52">
    <cfRule type="cellIs" dxfId="22056" priority="2642" operator="lessThan">
      <formula>$C$4</formula>
    </cfRule>
  </conditionalFormatting>
  <conditionalFormatting sqref="U53">
    <cfRule type="cellIs" dxfId="22055" priority="2643" operator="lessThan">
      <formula>$C$4</formula>
    </cfRule>
  </conditionalFormatting>
  <conditionalFormatting sqref="U54">
    <cfRule type="cellIs" dxfId="22054" priority="2644" operator="lessThan">
      <formula>$C$4</formula>
    </cfRule>
  </conditionalFormatting>
  <conditionalFormatting sqref="U55">
    <cfRule type="cellIs" dxfId="22053" priority="2645" operator="lessThan">
      <formula>$C$4</formula>
    </cfRule>
  </conditionalFormatting>
  <conditionalFormatting sqref="U56">
    <cfRule type="cellIs" dxfId="22052" priority="2646" operator="lessThan">
      <formula>$C$4</formula>
    </cfRule>
  </conditionalFormatting>
  <conditionalFormatting sqref="U57">
    <cfRule type="cellIs" dxfId="22051" priority="2647" operator="lessThan">
      <formula>$C$4</formula>
    </cfRule>
  </conditionalFormatting>
  <conditionalFormatting sqref="U58">
    <cfRule type="cellIs" dxfId="22050" priority="2648" operator="lessThan">
      <formula>$C$4</formula>
    </cfRule>
  </conditionalFormatting>
  <conditionalFormatting sqref="U59">
    <cfRule type="cellIs" dxfId="22049" priority="2649" operator="lessThan">
      <formula>$C$4</formula>
    </cfRule>
  </conditionalFormatting>
  <conditionalFormatting sqref="U60">
    <cfRule type="cellIs" dxfId="22048" priority="2650" operator="lessThan">
      <formula>$C$4</formula>
    </cfRule>
  </conditionalFormatting>
  <conditionalFormatting sqref="V11">
    <cfRule type="cellIs" dxfId="22047" priority="2651" operator="lessThan">
      <formula>$C$4</formula>
    </cfRule>
  </conditionalFormatting>
  <conditionalFormatting sqref="V12">
    <cfRule type="cellIs" dxfId="22046" priority="2652" operator="lessThan">
      <formula>$C$4</formula>
    </cfRule>
  </conditionalFormatting>
  <conditionalFormatting sqref="V13">
    <cfRule type="cellIs" dxfId="22045" priority="2653" operator="lessThan">
      <formula>$C$4</formula>
    </cfRule>
  </conditionalFormatting>
  <conditionalFormatting sqref="V14">
    <cfRule type="cellIs" dxfId="22044" priority="2654" operator="lessThan">
      <formula>$C$4</formula>
    </cfRule>
  </conditionalFormatting>
  <conditionalFormatting sqref="V15">
    <cfRule type="cellIs" dxfId="22043" priority="2655" operator="lessThan">
      <formula>$C$4</formula>
    </cfRule>
  </conditionalFormatting>
  <conditionalFormatting sqref="V16">
    <cfRule type="cellIs" dxfId="22042" priority="2656" operator="lessThan">
      <formula>$C$4</formula>
    </cfRule>
  </conditionalFormatting>
  <conditionalFormatting sqref="V17">
    <cfRule type="cellIs" dxfId="22041" priority="2657" operator="lessThan">
      <formula>$C$4</formula>
    </cfRule>
  </conditionalFormatting>
  <conditionalFormatting sqref="V18">
    <cfRule type="cellIs" dxfId="22040" priority="2658" operator="lessThan">
      <formula>$C$4</formula>
    </cfRule>
  </conditionalFormatting>
  <conditionalFormatting sqref="V19">
    <cfRule type="cellIs" dxfId="22039" priority="2659" operator="lessThan">
      <formula>$C$4</formula>
    </cfRule>
  </conditionalFormatting>
  <conditionalFormatting sqref="V20">
    <cfRule type="cellIs" dxfId="22038" priority="2660" operator="lessThan">
      <formula>$C$4</formula>
    </cfRule>
  </conditionalFormatting>
  <conditionalFormatting sqref="V21">
    <cfRule type="cellIs" dxfId="22037" priority="2661" operator="lessThan">
      <formula>$C$4</formula>
    </cfRule>
  </conditionalFormatting>
  <conditionalFormatting sqref="V22">
    <cfRule type="cellIs" dxfId="22036" priority="2662" operator="lessThan">
      <formula>$C$4</formula>
    </cfRule>
  </conditionalFormatting>
  <conditionalFormatting sqref="V23">
    <cfRule type="cellIs" dxfId="22035" priority="2663" operator="lessThan">
      <formula>$C$4</formula>
    </cfRule>
  </conditionalFormatting>
  <conditionalFormatting sqref="V24">
    <cfRule type="cellIs" dxfId="22034" priority="2664" operator="lessThan">
      <formula>$C$4</formula>
    </cfRule>
  </conditionalFormatting>
  <conditionalFormatting sqref="V25">
    <cfRule type="cellIs" dxfId="22033" priority="2665" operator="lessThan">
      <formula>$C$4</formula>
    </cfRule>
  </conditionalFormatting>
  <conditionalFormatting sqref="V26">
    <cfRule type="cellIs" dxfId="22032" priority="2666" operator="lessThan">
      <formula>$C$4</formula>
    </cfRule>
  </conditionalFormatting>
  <conditionalFormatting sqref="V27">
    <cfRule type="cellIs" dxfId="22031" priority="2667" operator="lessThan">
      <formula>$C$4</formula>
    </cfRule>
  </conditionalFormatting>
  <conditionalFormatting sqref="V28">
    <cfRule type="cellIs" dxfId="22030" priority="2668" operator="lessThan">
      <formula>$C$4</formula>
    </cfRule>
  </conditionalFormatting>
  <conditionalFormatting sqref="V29">
    <cfRule type="cellIs" dxfId="22029" priority="2669" operator="lessThan">
      <formula>$C$4</formula>
    </cfRule>
  </conditionalFormatting>
  <conditionalFormatting sqref="V30">
    <cfRule type="cellIs" dxfId="22028" priority="2670" operator="lessThan">
      <formula>$C$4</formula>
    </cfRule>
  </conditionalFormatting>
  <conditionalFormatting sqref="V31">
    <cfRule type="cellIs" dxfId="22027" priority="2671" operator="lessThan">
      <formula>$C$4</formula>
    </cfRule>
  </conditionalFormatting>
  <conditionalFormatting sqref="V32">
    <cfRule type="cellIs" dxfId="22026" priority="2672" operator="lessThan">
      <formula>$C$4</formula>
    </cfRule>
  </conditionalFormatting>
  <conditionalFormatting sqref="V33">
    <cfRule type="cellIs" dxfId="22025" priority="2673" operator="lessThan">
      <formula>$C$4</formula>
    </cfRule>
  </conditionalFormatting>
  <conditionalFormatting sqref="V34">
    <cfRule type="cellIs" dxfId="22024" priority="2674" operator="lessThan">
      <formula>$C$4</formula>
    </cfRule>
  </conditionalFormatting>
  <conditionalFormatting sqref="V35">
    <cfRule type="cellIs" dxfId="22023" priority="2675" operator="lessThan">
      <formula>$C$4</formula>
    </cfRule>
  </conditionalFormatting>
  <conditionalFormatting sqref="V36">
    <cfRule type="cellIs" dxfId="22022" priority="2676" operator="lessThan">
      <formula>$C$4</formula>
    </cfRule>
  </conditionalFormatting>
  <conditionalFormatting sqref="V37">
    <cfRule type="cellIs" dxfId="22021" priority="2677" operator="lessThan">
      <formula>$C$4</formula>
    </cfRule>
  </conditionalFormatting>
  <conditionalFormatting sqref="V38">
    <cfRule type="cellIs" dxfId="22020" priority="2678" operator="lessThan">
      <formula>$C$4</formula>
    </cfRule>
  </conditionalFormatting>
  <conditionalFormatting sqref="V39">
    <cfRule type="cellIs" dxfId="22019" priority="2679" operator="lessThan">
      <formula>$C$4</formula>
    </cfRule>
  </conditionalFormatting>
  <conditionalFormatting sqref="V40">
    <cfRule type="cellIs" dxfId="22018" priority="2680" operator="lessThan">
      <formula>$C$4</formula>
    </cfRule>
  </conditionalFormatting>
  <conditionalFormatting sqref="V41">
    <cfRule type="cellIs" dxfId="22017" priority="2681" operator="lessThan">
      <formula>$C$4</formula>
    </cfRule>
  </conditionalFormatting>
  <conditionalFormatting sqref="V42">
    <cfRule type="cellIs" dxfId="22016" priority="2682" operator="lessThan">
      <formula>$C$4</formula>
    </cfRule>
  </conditionalFormatting>
  <conditionalFormatting sqref="V43">
    <cfRule type="cellIs" dxfId="22015" priority="2683" operator="lessThan">
      <formula>$C$4</formula>
    </cfRule>
  </conditionalFormatting>
  <conditionalFormatting sqref="V44">
    <cfRule type="cellIs" dxfId="22014" priority="2684" operator="lessThan">
      <formula>$C$4</formula>
    </cfRule>
  </conditionalFormatting>
  <conditionalFormatting sqref="V45">
    <cfRule type="cellIs" dxfId="22013" priority="2685" operator="lessThan">
      <formula>$C$4</formula>
    </cfRule>
  </conditionalFormatting>
  <conditionalFormatting sqref="V46">
    <cfRule type="cellIs" dxfId="22012" priority="2686" operator="lessThan">
      <formula>$C$4</formula>
    </cfRule>
  </conditionalFormatting>
  <conditionalFormatting sqref="V47">
    <cfRule type="cellIs" dxfId="22011" priority="2687" operator="lessThan">
      <formula>$C$4</formula>
    </cfRule>
  </conditionalFormatting>
  <conditionalFormatting sqref="V48">
    <cfRule type="cellIs" dxfId="22010" priority="2688" operator="lessThan">
      <formula>$C$4</formula>
    </cfRule>
  </conditionalFormatting>
  <conditionalFormatting sqref="V49">
    <cfRule type="cellIs" dxfId="22009" priority="2689" operator="lessThan">
      <formula>$C$4</formula>
    </cfRule>
  </conditionalFormatting>
  <conditionalFormatting sqref="V50">
    <cfRule type="cellIs" dxfId="22008" priority="2690" operator="lessThan">
      <formula>$C$4</formula>
    </cfRule>
  </conditionalFormatting>
  <conditionalFormatting sqref="V51">
    <cfRule type="cellIs" dxfId="22007" priority="2691" operator="lessThan">
      <formula>$C$4</formula>
    </cfRule>
  </conditionalFormatting>
  <conditionalFormatting sqref="V52">
    <cfRule type="cellIs" dxfId="22006" priority="2692" operator="lessThan">
      <formula>$C$4</formula>
    </cfRule>
  </conditionalFormatting>
  <conditionalFormatting sqref="V53">
    <cfRule type="cellIs" dxfId="22005" priority="2693" operator="lessThan">
      <formula>$C$4</formula>
    </cfRule>
  </conditionalFormatting>
  <conditionalFormatting sqref="V54">
    <cfRule type="cellIs" dxfId="22004" priority="2694" operator="lessThan">
      <formula>$C$4</formula>
    </cfRule>
  </conditionalFormatting>
  <conditionalFormatting sqref="V55">
    <cfRule type="cellIs" dxfId="22003" priority="2695" operator="lessThan">
      <formula>$C$4</formula>
    </cfRule>
  </conditionalFormatting>
  <conditionalFormatting sqref="V56">
    <cfRule type="cellIs" dxfId="22002" priority="2696" operator="lessThan">
      <formula>$C$4</formula>
    </cfRule>
  </conditionalFormatting>
  <conditionalFormatting sqref="V57">
    <cfRule type="cellIs" dxfId="22001" priority="2697" operator="lessThan">
      <formula>$C$4</formula>
    </cfRule>
  </conditionalFormatting>
  <conditionalFormatting sqref="V58">
    <cfRule type="cellIs" dxfId="22000" priority="2698" operator="lessThan">
      <formula>$C$4</formula>
    </cfRule>
  </conditionalFormatting>
  <conditionalFormatting sqref="V59">
    <cfRule type="cellIs" dxfId="21999" priority="2699" operator="lessThan">
      <formula>$C$4</formula>
    </cfRule>
  </conditionalFormatting>
  <conditionalFormatting sqref="V60">
    <cfRule type="cellIs" dxfId="21998" priority="2700" operator="lessThan">
      <formula>$C$4</formula>
    </cfRule>
  </conditionalFormatting>
  <conditionalFormatting sqref="CR11">
    <cfRule type="cellIs" dxfId="21997" priority="2701" operator="lessThan">
      <formula>$C$4</formula>
    </cfRule>
  </conditionalFormatting>
  <conditionalFormatting sqref="CR11">
    <cfRule type="cellIs" dxfId="21996" priority="2702" operator="lessThan">
      <formula>$C$4</formula>
    </cfRule>
  </conditionalFormatting>
  <conditionalFormatting sqref="CR12">
    <cfRule type="cellIs" dxfId="21995" priority="2703" operator="lessThan">
      <formula>$C$4</formula>
    </cfRule>
  </conditionalFormatting>
  <conditionalFormatting sqref="CR12">
    <cfRule type="cellIs" dxfId="21994" priority="2704" operator="lessThan">
      <formula>$C$4</formula>
    </cfRule>
  </conditionalFormatting>
  <conditionalFormatting sqref="CR13">
    <cfRule type="cellIs" dxfId="21993" priority="2705" operator="lessThan">
      <formula>$C$4</formula>
    </cfRule>
  </conditionalFormatting>
  <conditionalFormatting sqref="CR13">
    <cfRule type="cellIs" dxfId="21992" priority="2706" operator="lessThan">
      <formula>$C$4</formula>
    </cfRule>
  </conditionalFormatting>
  <conditionalFormatting sqref="CR14">
    <cfRule type="cellIs" dxfId="21991" priority="2707" operator="lessThan">
      <formula>$C$4</formula>
    </cfRule>
  </conditionalFormatting>
  <conditionalFormatting sqref="CR14">
    <cfRule type="cellIs" dxfId="21990" priority="2708" operator="lessThan">
      <formula>$C$4</formula>
    </cfRule>
  </conditionalFormatting>
  <conditionalFormatting sqref="CR15">
    <cfRule type="cellIs" dxfId="21989" priority="2709" operator="lessThan">
      <formula>$C$4</formula>
    </cfRule>
  </conditionalFormatting>
  <conditionalFormatting sqref="CR15">
    <cfRule type="cellIs" dxfId="21988" priority="2710" operator="lessThan">
      <formula>$C$4</formula>
    </cfRule>
  </conditionalFormatting>
  <conditionalFormatting sqref="CR16">
    <cfRule type="cellIs" dxfId="21987" priority="2711" operator="lessThan">
      <formula>$C$4</formula>
    </cfRule>
  </conditionalFormatting>
  <conditionalFormatting sqref="CR16">
    <cfRule type="cellIs" dxfId="21986" priority="2712" operator="lessThan">
      <formula>$C$4</formula>
    </cfRule>
  </conditionalFormatting>
  <conditionalFormatting sqref="CR17">
    <cfRule type="cellIs" dxfId="21985" priority="2713" operator="lessThan">
      <formula>$C$4</formula>
    </cfRule>
  </conditionalFormatting>
  <conditionalFormatting sqref="CR17">
    <cfRule type="cellIs" dxfId="21984" priority="2714" operator="lessThan">
      <formula>$C$4</formula>
    </cfRule>
  </conditionalFormatting>
  <conditionalFormatting sqref="CR18">
    <cfRule type="cellIs" dxfId="21983" priority="2715" operator="lessThan">
      <formula>$C$4</formula>
    </cfRule>
  </conditionalFormatting>
  <conditionalFormatting sqref="CR18">
    <cfRule type="cellIs" dxfId="21982" priority="2716" operator="lessThan">
      <formula>$C$4</formula>
    </cfRule>
  </conditionalFormatting>
  <conditionalFormatting sqref="CR19">
    <cfRule type="cellIs" dxfId="21981" priority="2717" operator="lessThan">
      <formula>$C$4</formula>
    </cfRule>
  </conditionalFormatting>
  <conditionalFormatting sqref="CR19">
    <cfRule type="cellIs" dxfId="21980" priority="2718" operator="lessThan">
      <formula>$C$4</formula>
    </cfRule>
  </conditionalFormatting>
  <conditionalFormatting sqref="CR20">
    <cfRule type="cellIs" dxfId="21979" priority="2719" operator="lessThan">
      <formula>$C$4</formula>
    </cfRule>
  </conditionalFormatting>
  <conditionalFormatting sqref="CR20">
    <cfRule type="cellIs" dxfId="21978" priority="2720" operator="lessThan">
      <formula>$C$4</formula>
    </cfRule>
  </conditionalFormatting>
  <conditionalFormatting sqref="CR21">
    <cfRule type="cellIs" dxfId="21977" priority="2721" operator="lessThan">
      <formula>$C$4</formula>
    </cfRule>
  </conditionalFormatting>
  <conditionalFormatting sqref="CR21">
    <cfRule type="cellIs" dxfId="21976" priority="2722" operator="lessThan">
      <formula>$C$4</formula>
    </cfRule>
  </conditionalFormatting>
  <conditionalFormatting sqref="CR22">
    <cfRule type="cellIs" dxfId="21975" priority="2723" operator="lessThan">
      <formula>$C$4</formula>
    </cfRule>
  </conditionalFormatting>
  <conditionalFormatting sqref="CR22">
    <cfRule type="cellIs" dxfId="21974" priority="2724" operator="lessThan">
      <formula>$C$4</formula>
    </cfRule>
  </conditionalFormatting>
  <conditionalFormatting sqref="CR23">
    <cfRule type="cellIs" dxfId="21973" priority="2725" operator="lessThan">
      <formula>$C$4</formula>
    </cfRule>
  </conditionalFormatting>
  <conditionalFormatting sqref="CR23">
    <cfRule type="cellIs" dxfId="21972" priority="2726" operator="lessThan">
      <formula>$C$4</formula>
    </cfRule>
  </conditionalFormatting>
  <conditionalFormatting sqref="CR24">
    <cfRule type="cellIs" dxfId="21971" priority="2727" operator="lessThan">
      <formula>$C$4</formula>
    </cfRule>
  </conditionalFormatting>
  <conditionalFormatting sqref="CR24">
    <cfRule type="cellIs" dxfId="21970" priority="2728" operator="lessThan">
      <formula>$C$4</formula>
    </cfRule>
  </conditionalFormatting>
  <conditionalFormatting sqref="CR25">
    <cfRule type="cellIs" dxfId="21969" priority="2729" operator="lessThan">
      <formula>$C$4</formula>
    </cfRule>
  </conditionalFormatting>
  <conditionalFormatting sqref="CR25">
    <cfRule type="cellIs" dxfId="21968" priority="2730" operator="lessThan">
      <formula>$C$4</formula>
    </cfRule>
  </conditionalFormatting>
  <conditionalFormatting sqref="CR26">
    <cfRule type="cellIs" dxfId="21967" priority="2731" operator="lessThan">
      <formula>$C$4</formula>
    </cfRule>
  </conditionalFormatting>
  <conditionalFormatting sqref="CR26">
    <cfRule type="cellIs" dxfId="21966" priority="2732" operator="lessThan">
      <formula>$C$4</formula>
    </cfRule>
  </conditionalFormatting>
  <conditionalFormatting sqref="CR27">
    <cfRule type="cellIs" dxfId="21965" priority="2733" operator="lessThan">
      <formula>$C$4</formula>
    </cfRule>
  </conditionalFormatting>
  <conditionalFormatting sqref="CR27">
    <cfRule type="cellIs" dxfId="21964" priority="2734" operator="lessThan">
      <formula>$C$4</formula>
    </cfRule>
  </conditionalFormatting>
  <conditionalFormatting sqref="CR28">
    <cfRule type="cellIs" dxfId="21963" priority="2735" operator="lessThan">
      <formula>$C$4</formula>
    </cfRule>
  </conditionalFormatting>
  <conditionalFormatting sqref="CR28">
    <cfRule type="cellIs" dxfId="21962" priority="2736" operator="lessThan">
      <formula>$C$4</formula>
    </cfRule>
  </conditionalFormatting>
  <conditionalFormatting sqref="CR29">
    <cfRule type="cellIs" dxfId="21961" priority="2737" operator="lessThan">
      <formula>$C$4</formula>
    </cfRule>
  </conditionalFormatting>
  <conditionalFormatting sqref="CR29">
    <cfRule type="cellIs" dxfId="21960" priority="2738" operator="lessThan">
      <formula>$C$4</formula>
    </cfRule>
  </conditionalFormatting>
  <conditionalFormatting sqref="CR30">
    <cfRule type="cellIs" dxfId="21959" priority="2739" operator="lessThan">
      <formula>$C$4</formula>
    </cfRule>
  </conditionalFormatting>
  <conditionalFormatting sqref="CR30">
    <cfRule type="cellIs" dxfId="21958" priority="2740" operator="lessThan">
      <formula>$C$4</formula>
    </cfRule>
  </conditionalFormatting>
  <conditionalFormatting sqref="CR31">
    <cfRule type="cellIs" dxfId="21957" priority="2741" operator="lessThan">
      <formula>$C$4</formula>
    </cfRule>
  </conditionalFormatting>
  <conditionalFormatting sqref="CR31">
    <cfRule type="cellIs" dxfId="21956" priority="2742" operator="lessThan">
      <formula>$C$4</formula>
    </cfRule>
  </conditionalFormatting>
  <conditionalFormatting sqref="CR32">
    <cfRule type="cellIs" dxfId="21955" priority="2743" operator="lessThan">
      <formula>$C$4</formula>
    </cfRule>
  </conditionalFormatting>
  <conditionalFormatting sqref="CR32">
    <cfRule type="cellIs" dxfId="21954" priority="2744" operator="lessThan">
      <formula>$C$4</formula>
    </cfRule>
  </conditionalFormatting>
  <conditionalFormatting sqref="CR33">
    <cfRule type="cellIs" dxfId="21953" priority="2745" operator="lessThan">
      <formula>$C$4</formula>
    </cfRule>
  </conditionalFormatting>
  <conditionalFormatting sqref="CR33">
    <cfRule type="cellIs" dxfId="21952" priority="2746" operator="lessThan">
      <formula>$C$4</formula>
    </cfRule>
  </conditionalFormatting>
  <conditionalFormatting sqref="CR34">
    <cfRule type="cellIs" dxfId="21951" priority="2747" operator="lessThan">
      <formula>$C$4</formula>
    </cfRule>
  </conditionalFormatting>
  <conditionalFormatting sqref="CR34">
    <cfRule type="cellIs" dxfId="21950" priority="2748" operator="lessThan">
      <formula>$C$4</formula>
    </cfRule>
  </conditionalFormatting>
  <conditionalFormatting sqref="CR35">
    <cfRule type="cellIs" dxfId="21949" priority="2749" operator="lessThan">
      <formula>$C$4</formula>
    </cfRule>
  </conditionalFormatting>
  <conditionalFormatting sqref="CR35">
    <cfRule type="cellIs" dxfId="21948" priority="2750" operator="lessThan">
      <formula>$C$4</formula>
    </cfRule>
  </conditionalFormatting>
  <conditionalFormatting sqref="CR36">
    <cfRule type="cellIs" dxfId="21947" priority="2751" operator="lessThan">
      <formula>$C$4</formula>
    </cfRule>
  </conditionalFormatting>
  <conditionalFormatting sqref="CR36">
    <cfRule type="cellIs" dxfId="21946" priority="2752" operator="lessThan">
      <formula>$C$4</formula>
    </cfRule>
  </conditionalFormatting>
  <conditionalFormatting sqref="CR37">
    <cfRule type="cellIs" dxfId="21945" priority="2753" operator="lessThan">
      <formula>$C$4</formula>
    </cfRule>
  </conditionalFormatting>
  <conditionalFormatting sqref="CR37">
    <cfRule type="cellIs" dxfId="21944" priority="2754" operator="lessThan">
      <formula>$C$4</formula>
    </cfRule>
  </conditionalFormatting>
  <conditionalFormatting sqref="CR38">
    <cfRule type="cellIs" dxfId="21943" priority="2755" operator="lessThan">
      <formula>$C$4</formula>
    </cfRule>
  </conditionalFormatting>
  <conditionalFormatting sqref="CR38">
    <cfRule type="cellIs" dxfId="21942" priority="2756" operator="lessThan">
      <formula>$C$4</formula>
    </cfRule>
  </conditionalFormatting>
  <conditionalFormatting sqref="CR39">
    <cfRule type="cellIs" dxfId="21941" priority="2757" operator="lessThan">
      <formula>$C$4</formula>
    </cfRule>
  </conditionalFormatting>
  <conditionalFormatting sqref="CR39">
    <cfRule type="cellIs" dxfId="21940" priority="2758" operator="lessThan">
      <formula>$C$4</formula>
    </cfRule>
  </conditionalFormatting>
  <conditionalFormatting sqref="CR40">
    <cfRule type="cellIs" dxfId="21939" priority="2759" operator="lessThan">
      <formula>$C$4</formula>
    </cfRule>
  </conditionalFormatting>
  <conditionalFormatting sqref="CR40">
    <cfRule type="cellIs" dxfId="21938" priority="2760" operator="lessThan">
      <formula>$C$4</formula>
    </cfRule>
  </conditionalFormatting>
  <conditionalFormatting sqref="CR41">
    <cfRule type="cellIs" dxfId="21937" priority="2761" operator="lessThan">
      <formula>$C$4</formula>
    </cfRule>
  </conditionalFormatting>
  <conditionalFormatting sqref="CR41">
    <cfRule type="cellIs" dxfId="21936" priority="2762" operator="lessThan">
      <formula>$C$4</formula>
    </cfRule>
  </conditionalFormatting>
  <conditionalFormatting sqref="CR42">
    <cfRule type="cellIs" dxfId="21935" priority="2763" operator="lessThan">
      <formula>$C$4</formula>
    </cfRule>
  </conditionalFormatting>
  <conditionalFormatting sqref="CR42">
    <cfRule type="cellIs" dxfId="21934" priority="2764" operator="lessThan">
      <formula>$C$4</formula>
    </cfRule>
  </conditionalFormatting>
  <conditionalFormatting sqref="CR43">
    <cfRule type="cellIs" dxfId="21933" priority="2765" operator="lessThan">
      <formula>$C$4</formula>
    </cfRule>
  </conditionalFormatting>
  <conditionalFormatting sqref="CR43">
    <cfRule type="cellIs" dxfId="21932" priority="2766" operator="lessThan">
      <formula>$C$4</formula>
    </cfRule>
  </conditionalFormatting>
  <conditionalFormatting sqref="CR44">
    <cfRule type="cellIs" dxfId="21931" priority="2767" operator="lessThan">
      <formula>$C$4</formula>
    </cfRule>
  </conditionalFormatting>
  <conditionalFormatting sqref="CR44">
    <cfRule type="cellIs" dxfId="21930" priority="2768" operator="lessThan">
      <formula>$C$4</formula>
    </cfRule>
  </conditionalFormatting>
  <conditionalFormatting sqref="CR45">
    <cfRule type="cellIs" dxfId="21929" priority="2769" operator="lessThan">
      <formula>$C$4</formula>
    </cfRule>
  </conditionalFormatting>
  <conditionalFormatting sqref="CR45">
    <cfRule type="cellIs" dxfId="21928" priority="2770" operator="lessThan">
      <formula>$C$4</formula>
    </cfRule>
  </conditionalFormatting>
  <conditionalFormatting sqref="CR46">
    <cfRule type="cellIs" dxfId="21927" priority="2771" operator="lessThan">
      <formula>$C$4</formula>
    </cfRule>
  </conditionalFormatting>
  <conditionalFormatting sqref="CR46">
    <cfRule type="cellIs" dxfId="21926" priority="2772" operator="lessThan">
      <formula>$C$4</formula>
    </cfRule>
  </conditionalFormatting>
  <conditionalFormatting sqref="CR47">
    <cfRule type="cellIs" dxfId="21925" priority="2773" operator="lessThan">
      <formula>$C$4</formula>
    </cfRule>
  </conditionalFormatting>
  <conditionalFormatting sqref="CR47">
    <cfRule type="cellIs" dxfId="21924" priority="2774" operator="lessThan">
      <formula>$C$4</formula>
    </cfRule>
  </conditionalFormatting>
  <conditionalFormatting sqref="CR48">
    <cfRule type="cellIs" dxfId="21923" priority="2775" operator="lessThan">
      <formula>$C$4</formula>
    </cfRule>
  </conditionalFormatting>
  <conditionalFormatting sqref="CR48">
    <cfRule type="cellIs" dxfId="21922" priority="2776" operator="lessThan">
      <formula>$C$4</formula>
    </cfRule>
  </conditionalFormatting>
  <conditionalFormatting sqref="CR49">
    <cfRule type="cellIs" dxfId="21921" priority="2777" operator="lessThan">
      <formula>$C$4</formula>
    </cfRule>
  </conditionalFormatting>
  <conditionalFormatting sqref="CR49">
    <cfRule type="cellIs" dxfId="21920" priority="2778" operator="lessThan">
      <formula>$C$4</formula>
    </cfRule>
  </conditionalFormatting>
  <conditionalFormatting sqref="CR50">
    <cfRule type="cellIs" dxfId="21919" priority="2779" operator="lessThan">
      <formula>$C$4</formula>
    </cfRule>
  </conditionalFormatting>
  <conditionalFormatting sqref="CR50">
    <cfRule type="cellIs" dxfId="21918" priority="2780" operator="lessThan">
      <formula>$C$4</formula>
    </cfRule>
  </conditionalFormatting>
  <conditionalFormatting sqref="CR51">
    <cfRule type="cellIs" dxfId="21917" priority="2781" operator="lessThan">
      <formula>$C$4</formula>
    </cfRule>
  </conditionalFormatting>
  <conditionalFormatting sqref="CR51">
    <cfRule type="cellIs" dxfId="21916" priority="2782" operator="lessThan">
      <formula>$C$4</formula>
    </cfRule>
  </conditionalFormatting>
  <conditionalFormatting sqref="CR52">
    <cfRule type="cellIs" dxfId="21915" priority="2783" operator="lessThan">
      <formula>$C$4</formula>
    </cfRule>
  </conditionalFormatting>
  <conditionalFormatting sqref="CR52">
    <cfRule type="cellIs" dxfId="21914" priority="2784" operator="lessThan">
      <formula>$C$4</formula>
    </cfRule>
  </conditionalFormatting>
  <conditionalFormatting sqref="CR53">
    <cfRule type="cellIs" dxfId="21913" priority="2785" operator="lessThan">
      <formula>$C$4</formula>
    </cfRule>
  </conditionalFormatting>
  <conditionalFormatting sqref="CR53">
    <cfRule type="cellIs" dxfId="21912" priority="2786" operator="lessThan">
      <formula>$C$4</formula>
    </cfRule>
  </conditionalFormatting>
  <conditionalFormatting sqref="CR54">
    <cfRule type="cellIs" dxfId="21911" priority="2787" operator="lessThan">
      <formula>$C$4</formula>
    </cfRule>
  </conditionalFormatting>
  <conditionalFormatting sqref="CR54">
    <cfRule type="cellIs" dxfId="21910" priority="2788" operator="lessThan">
      <formula>$C$4</formula>
    </cfRule>
  </conditionalFormatting>
  <conditionalFormatting sqref="CR55">
    <cfRule type="cellIs" dxfId="21909" priority="2789" operator="lessThan">
      <formula>$C$4</formula>
    </cfRule>
  </conditionalFormatting>
  <conditionalFormatting sqref="CR55">
    <cfRule type="cellIs" dxfId="21908" priority="2790" operator="lessThan">
      <formula>$C$4</formula>
    </cfRule>
  </conditionalFormatting>
  <conditionalFormatting sqref="CR56">
    <cfRule type="cellIs" dxfId="21907" priority="2791" operator="lessThan">
      <formula>$C$4</formula>
    </cfRule>
  </conditionalFormatting>
  <conditionalFormatting sqref="CR56">
    <cfRule type="cellIs" dxfId="21906" priority="2792" operator="lessThan">
      <formula>$C$4</formula>
    </cfRule>
  </conditionalFormatting>
  <conditionalFormatting sqref="CR57">
    <cfRule type="cellIs" dxfId="21905" priority="2793" operator="lessThan">
      <formula>$C$4</formula>
    </cfRule>
  </conditionalFormatting>
  <conditionalFormatting sqref="CR57">
    <cfRule type="cellIs" dxfId="21904" priority="2794" operator="lessThan">
      <formula>$C$4</formula>
    </cfRule>
  </conditionalFormatting>
  <conditionalFormatting sqref="CR58">
    <cfRule type="cellIs" dxfId="21903" priority="2795" operator="lessThan">
      <formula>$C$4</formula>
    </cfRule>
  </conditionalFormatting>
  <conditionalFormatting sqref="CR58">
    <cfRule type="cellIs" dxfId="21902" priority="2796" operator="lessThan">
      <formula>$C$4</formula>
    </cfRule>
  </conditionalFormatting>
  <conditionalFormatting sqref="CR59">
    <cfRule type="cellIs" dxfId="21901" priority="2797" operator="lessThan">
      <formula>$C$4</formula>
    </cfRule>
  </conditionalFormatting>
  <conditionalFormatting sqref="CR59">
    <cfRule type="cellIs" dxfId="21900" priority="2798" operator="lessThan">
      <formula>$C$4</formula>
    </cfRule>
  </conditionalFormatting>
  <conditionalFormatting sqref="CR60">
    <cfRule type="cellIs" dxfId="21899" priority="2799" operator="lessThan">
      <formula>$C$4</formula>
    </cfRule>
  </conditionalFormatting>
  <conditionalFormatting sqref="CR60">
    <cfRule type="cellIs" dxfId="21898" priority="2800" operator="lessThan">
      <formula>$C$4</formula>
    </cfRule>
  </conditionalFormatting>
  <conditionalFormatting sqref="CW10">
    <cfRule type="cellIs" dxfId="21897" priority="2801" operator="lessThan">
      <formula>1</formula>
    </cfRule>
  </conditionalFormatting>
  <conditionalFormatting sqref="CW11">
    <cfRule type="cellIs" dxfId="21896" priority="2802" operator="lessThan">
      <formula>1</formula>
    </cfRule>
  </conditionalFormatting>
  <conditionalFormatting sqref="CW12">
    <cfRule type="cellIs" dxfId="21895" priority="2803" operator="lessThan">
      <formula>1</formula>
    </cfRule>
  </conditionalFormatting>
  <conditionalFormatting sqref="CW13">
    <cfRule type="cellIs" dxfId="21894" priority="2804" operator="lessThan">
      <formula>1</formula>
    </cfRule>
  </conditionalFormatting>
  <conditionalFormatting sqref="CW14">
    <cfRule type="cellIs" dxfId="21893" priority="2805" operator="lessThan">
      <formula>1</formula>
    </cfRule>
  </conditionalFormatting>
  <conditionalFormatting sqref="CW15">
    <cfRule type="cellIs" dxfId="21892" priority="2806" operator="lessThan">
      <formula>1</formula>
    </cfRule>
  </conditionalFormatting>
  <conditionalFormatting sqref="CW16">
    <cfRule type="cellIs" dxfId="21891" priority="2807" operator="lessThan">
      <formula>1</formula>
    </cfRule>
  </conditionalFormatting>
  <conditionalFormatting sqref="CW17">
    <cfRule type="cellIs" dxfId="21890" priority="2808" operator="lessThan">
      <formula>1</formula>
    </cfRule>
  </conditionalFormatting>
  <conditionalFormatting sqref="CW18">
    <cfRule type="cellIs" dxfId="21889" priority="2809" operator="lessThan">
      <formula>1</formula>
    </cfRule>
  </conditionalFormatting>
  <conditionalFormatting sqref="CW19">
    <cfRule type="cellIs" dxfId="21888" priority="2810" operator="lessThan">
      <formula>1</formula>
    </cfRule>
  </conditionalFormatting>
  <conditionalFormatting sqref="CW23">
    <cfRule type="cellIs" dxfId="21887" priority="2811" operator="lessThan">
      <formula>1</formula>
    </cfRule>
  </conditionalFormatting>
  <conditionalFormatting sqref="CW24">
    <cfRule type="cellIs" dxfId="21886" priority="2812" operator="lessThan">
      <formula>1</formula>
    </cfRule>
  </conditionalFormatting>
  <conditionalFormatting sqref="CW25">
    <cfRule type="cellIs" dxfId="21885" priority="2813" operator="lessThan">
      <formula>1</formula>
    </cfRule>
  </conditionalFormatting>
  <conditionalFormatting sqref="CW26">
    <cfRule type="cellIs" dxfId="21884" priority="2814" operator="lessThan">
      <formula>1</formula>
    </cfRule>
  </conditionalFormatting>
  <conditionalFormatting sqref="CW27">
    <cfRule type="cellIs" dxfId="21883" priority="2815" operator="lessThan">
      <formula>1</formula>
    </cfRule>
  </conditionalFormatting>
  <conditionalFormatting sqref="CW28">
    <cfRule type="cellIs" dxfId="21882" priority="2816" operator="lessThan">
      <formula>1</formula>
    </cfRule>
  </conditionalFormatting>
  <conditionalFormatting sqref="CW29">
    <cfRule type="cellIs" dxfId="21881" priority="2817" operator="lessThan">
      <formula>1</formula>
    </cfRule>
  </conditionalFormatting>
  <conditionalFormatting sqref="CW30">
    <cfRule type="cellIs" dxfId="21880" priority="2818" operator="lessThan">
      <formula>1</formula>
    </cfRule>
  </conditionalFormatting>
  <conditionalFormatting sqref="CW31">
    <cfRule type="cellIs" dxfId="21879" priority="2819" operator="lessThan">
      <formula>1</formula>
    </cfRule>
  </conditionalFormatting>
  <conditionalFormatting sqref="CW32">
    <cfRule type="cellIs" dxfId="21878" priority="2820" operator="lessThan">
      <formula>1</formula>
    </cfRule>
  </conditionalFormatting>
  <conditionalFormatting sqref="AX11">
    <cfRule type="cellIs" dxfId="21877" priority="2821" operator="lessThan">
      <formula>$C$4</formula>
    </cfRule>
  </conditionalFormatting>
  <conditionalFormatting sqref="AX11">
    <cfRule type="cellIs" dxfId="21876" priority="2822" operator="lessThan">
      <formula>$C$4</formula>
    </cfRule>
  </conditionalFormatting>
  <conditionalFormatting sqref="AX12">
    <cfRule type="cellIs" dxfId="21875" priority="2823" operator="lessThan">
      <formula>$C$4</formula>
    </cfRule>
  </conditionalFormatting>
  <conditionalFormatting sqref="AX12">
    <cfRule type="cellIs" dxfId="21874" priority="2824" operator="lessThan">
      <formula>$C$4</formula>
    </cfRule>
  </conditionalFormatting>
  <conditionalFormatting sqref="AX13">
    <cfRule type="cellIs" dxfId="21873" priority="2825" operator="lessThan">
      <formula>$C$4</formula>
    </cfRule>
  </conditionalFormatting>
  <conditionalFormatting sqref="AX13">
    <cfRule type="cellIs" dxfId="21872" priority="2826" operator="lessThan">
      <formula>$C$4</formula>
    </cfRule>
  </conditionalFormatting>
  <conditionalFormatting sqref="AX14">
    <cfRule type="cellIs" dxfId="21871" priority="2827" operator="lessThan">
      <formula>$C$4</formula>
    </cfRule>
  </conditionalFormatting>
  <conditionalFormatting sqref="AX14">
    <cfRule type="cellIs" dxfId="21870" priority="2828" operator="lessThan">
      <formula>$C$4</formula>
    </cfRule>
  </conditionalFormatting>
  <conditionalFormatting sqref="AX15">
    <cfRule type="cellIs" dxfId="21869" priority="2829" operator="lessThan">
      <formula>$C$4</formula>
    </cfRule>
  </conditionalFormatting>
  <conditionalFormatting sqref="AX15">
    <cfRule type="cellIs" dxfId="21868" priority="2830" operator="lessThan">
      <formula>$C$4</formula>
    </cfRule>
  </conditionalFormatting>
  <conditionalFormatting sqref="AX16">
    <cfRule type="cellIs" dxfId="21867" priority="2831" operator="lessThan">
      <formula>$C$4</formula>
    </cfRule>
  </conditionalFormatting>
  <conditionalFormatting sqref="AX16">
    <cfRule type="cellIs" dxfId="21866" priority="2832" operator="lessThan">
      <formula>$C$4</formula>
    </cfRule>
  </conditionalFormatting>
  <conditionalFormatting sqref="AX17">
    <cfRule type="cellIs" dxfId="21865" priority="2833" operator="lessThan">
      <formula>$C$4</formula>
    </cfRule>
  </conditionalFormatting>
  <conditionalFormatting sqref="AX17">
    <cfRule type="cellIs" dxfId="21864" priority="2834" operator="lessThan">
      <formula>$C$4</formula>
    </cfRule>
  </conditionalFormatting>
  <conditionalFormatting sqref="AX18">
    <cfRule type="cellIs" dxfId="21863" priority="2835" operator="lessThan">
      <formula>$C$4</formula>
    </cfRule>
  </conditionalFormatting>
  <conditionalFormatting sqref="AX18">
    <cfRule type="cellIs" dxfId="21862" priority="2836" operator="lessThan">
      <formula>$C$4</formula>
    </cfRule>
  </conditionalFormatting>
  <conditionalFormatting sqref="AX19">
    <cfRule type="cellIs" dxfId="21861" priority="2837" operator="lessThan">
      <formula>$C$4</formula>
    </cfRule>
  </conditionalFormatting>
  <conditionalFormatting sqref="AX19">
    <cfRule type="cellIs" dxfId="21860" priority="2838" operator="lessThan">
      <formula>$C$4</formula>
    </cfRule>
  </conditionalFormatting>
  <conditionalFormatting sqref="AX20">
    <cfRule type="cellIs" dxfId="21859" priority="2839" operator="lessThan">
      <formula>$C$4</formula>
    </cfRule>
  </conditionalFormatting>
  <conditionalFormatting sqref="AX20">
    <cfRule type="cellIs" dxfId="21858" priority="2840" operator="lessThan">
      <formula>$C$4</formula>
    </cfRule>
  </conditionalFormatting>
  <conditionalFormatting sqref="AX21">
    <cfRule type="cellIs" dxfId="21857" priority="2841" operator="lessThan">
      <formula>$C$4</formula>
    </cfRule>
  </conditionalFormatting>
  <conditionalFormatting sqref="AX21">
    <cfRule type="cellIs" dxfId="21856" priority="2842" operator="lessThan">
      <formula>$C$4</formula>
    </cfRule>
  </conditionalFormatting>
  <conditionalFormatting sqref="AX22">
    <cfRule type="cellIs" dxfId="21855" priority="2843" operator="lessThan">
      <formula>$C$4</formula>
    </cfRule>
  </conditionalFormatting>
  <conditionalFormatting sqref="AX22">
    <cfRule type="cellIs" dxfId="21854" priority="2844" operator="lessThan">
      <formula>$C$4</formula>
    </cfRule>
  </conditionalFormatting>
  <conditionalFormatting sqref="AX23">
    <cfRule type="cellIs" dxfId="21853" priority="2845" operator="lessThan">
      <formula>$C$4</formula>
    </cfRule>
  </conditionalFormatting>
  <conditionalFormatting sqref="AX23">
    <cfRule type="cellIs" dxfId="21852" priority="2846" operator="lessThan">
      <formula>$C$4</formula>
    </cfRule>
  </conditionalFormatting>
  <conditionalFormatting sqref="AX24">
    <cfRule type="cellIs" dxfId="21851" priority="2847" operator="lessThan">
      <formula>$C$4</formula>
    </cfRule>
  </conditionalFormatting>
  <conditionalFormatting sqref="AX24">
    <cfRule type="cellIs" dxfId="21850" priority="2848" operator="lessThan">
      <formula>$C$4</formula>
    </cfRule>
  </conditionalFormatting>
  <conditionalFormatting sqref="AX25">
    <cfRule type="cellIs" dxfId="21849" priority="2849" operator="lessThan">
      <formula>$C$4</formula>
    </cfRule>
  </conditionalFormatting>
  <conditionalFormatting sqref="AX25">
    <cfRule type="cellIs" dxfId="21848" priority="2850" operator="lessThan">
      <formula>$C$4</formula>
    </cfRule>
  </conditionalFormatting>
  <conditionalFormatting sqref="AX26">
    <cfRule type="cellIs" dxfId="21847" priority="2851" operator="lessThan">
      <formula>$C$4</formula>
    </cfRule>
  </conditionalFormatting>
  <conditionalFormatting sqref="AX26">
    <cfRule type="cellIs" dxfId="21846" priority="2852" operator="lessThan">
      <formula>$C$4</formula>
    </cfRule>
  </conditionalFormatting>
  <conditionalFormatting sqref="AX27">
    <cfRule type="cellIs" dxfId="21845" priority="2853" operator="lessThan">
      <formula>$C$4</formula>
    </cfRule>
  </conditionalFormatting>
  <conditionalFormatting sqref="AX27">
    <cfRule type="cellIs" dxfId="21844" priority="2854" operator="lessThan">
      <formula>$C$4</formula>
    </cfRule>
  </conditionalFormatting>
  <conditionalFormatting sqref="AX28">
    <cfRule type="cellIs" dxfId="21843" priority="2855" operator="lessThan">
      <formula>$C$4</formula>
    </cfRule>
  </conditionalFormatting>
  <conditionalFormatting sqref="AX28">
    <cfRule type="cellIs" dxfId="21842" priority="2856" operator="lessThan">
      <formula>$C$4</formula>
    </cfRule>
  </conditionalFormatting>
  <conditionalFormatting sqref="AX29">
    <cfRule type="cellIs" dxfId="21841" priority="2857" operator="lessThan">
      <formula>$C$4</formula>
    </cfRule>
  </conditionalFormatting>
  <conditionalFormatting sqref="AX29">
    <cfRule type="cellIs" dxfId="21840" priority="2858" operator="lessThan">
      <formula>$C$4</formula>
    </cfRule>
  </conditionalFormatting>
  <conditionalFormatting sqref="AX30">
    <cfRule type="cellIs" dxfId="21839" priority="2859" operator="lessThan">
      <formula>$C$4</formula>
    </cfRule>
  </conditionalFormatting>
  <conditionalFormatting sqref="AX30">
    <cfRule type="cellIs" dxfId="21838" priority="2860" operator="lessThan">
      <formula>$C$4</formula>
    </cfRule>
  </conditionalFormatting>
  <conditionalFormatting sqref="AX31">
    <cfRule type="cellIs" dxfId="21837" priority="2861" operator="lessThan">
      <formula>$C$4</formula>
    </cfRule>
  </conditionalFormatting>
  <conditionalFormatting sqref="AX31">
    <cfRule type="cellIs" dxfId="21836" priority="2862" operator="lessThan">
      <formula>$C$4</formula>
    </cfRule>
  </conditionalFormatting>
  <conditionalFormatting sqref="AX32">
    <cfRule type="cellIs" dxfId="21835" priority="2863" operator="lessThan">
      <formula>$C$4</formula>
    </cfRule>
  </conditionalFormatting>
  <conditionalFormatting sqref="AX32">
    <cfRule type="cellIs" dxfId="21834" priority="2864" operator="lessThan">
      <formula>$C$4</formula>
    </cfRule>
  </conditionalFormatting>
  <conditionalFormatting sqref="AX33">
    <cfRule type="cellIs" dxfId="21833" priority="2865" operator="lessThan">
      <formula>$C$4</formula>
    </cfRule>
  </conditionalFormatting>
  <conditionalFormatting sqref="AX33">
    <cfRule type="cellIs" dxfId="21832" priority="2866" operator="lessThan">
      <formula>$C$4</formula>
    </cfRule>
  </conditionalFormatting>
  <conditionalFormatting sqref="AX34">
    <cfRule type="cellIs" dxfId="21831" priority="2867" operator="lessThan">
      <formula>$C$4</formula>
    </cfRule>
  </conditionalFormatting>
  <conditionalFormatting sqref="AX34">
    <cfRule type="cellIs" dxfId="21830" priority="2868" operator="lessThan">
      <formula>$C$4</formula>
    </cfRule>
  </conditionalFormatting>
  <conditionalFormatting sqref="AX35">
    <cfRule type="cellIs" dxfId="21829" priority="2869" operator="lessThan">
      <formula>$C$4</formula>
    </cfRule>
  </conditionalFormatting>
  <conditionalFormatting sqref="AX35">
    <cfRule type="cellIs" dxfId="21828" priority="2870" operator="lessThan">
      <formula>$C$4</formula>
    </cfRule>
  </conditionalFormatting>
  <conditionalFormatting sqref="AX36">
    <cfRule type="cellIs" dxfId="21827" priority="2871" operator="lessThan">
      <formula>$C$4</formula>
    </cfRule>
  </conditionalFormatting>
  <conditionalFormatting sqref="AX36">
    <cfRule type="cellIs" dxfId="21826" priority="2872" operator="lessThan">
      <formula>$C$4</formula>
    </cfRule>
  </conditionalFormatting>
  <conditionalFormatting sqref="AX37">
    <cfRule type="cellIs" dxfId="21825" priority="2873" operator="lessThan">
      <formula>$C$4</formula>
    </cfRule>
  </conditionalFormatting>
  <conditionalFormatting sqref="AX37">
    <cfRule type="cellIs" dxfId="21824" priority="2874" operator="lessThan">
      <formula>$C$4</formula>
    </cfRule>
  </conditionalFormatting>
  <conditionalFormatting sqref="AX38">
    <cfRule type="cellIs" dxfId="21823" priority="2875" operator="lessThan">
      <formula>$C$4</formula>
    </cfRule>
  </conditionalFormatting>
  <conditionalFormatting sqref="AX38">
    <cfRule type="cellIs" dxfId="21822" priority="2876" operator="lessThan">
      <formula>$C$4</formula>
    </cfRule>
  </conditionalFormatting>
  <conditionalFormatting sqref="AX39">
    <cfRule type="cellIs" dxfId="21821" priority="2877" operator="lessThan">
      <formula>$C$4</formula>
    </cfRule>
  </conditionalFormatting>
  <conditionalFormatting sqref="AX39">
    <cfRule type="cellIs" dxfId="21820" priority="2878" operator="lessThan">
      <formula>$C$4</formula>
    </cfRule>
  </conditionalFormatting>
  <conditionalFormatting sqref="AX40">
    <cfRule type="cellIs" dxfId="21819" priority="2879" operator="lessThan">
      <formula>$C$4</formula>
    </cfRule>
  </conditionalFormatting>
  <conditionalFormatting sqref="AX40">
    <cfRule type="cellIs" dxfId="21818" priority="2880" operator="lessThan">
      <formula>$C$4</formula>
    </cfRule>
  </conditionalFormatting>
  <conditionalFormatting sqref="AX41">
    <cfRule type="cellIs" dxfId="21817" priority="2881" operator="lessThan">
      <formula>$C$4</formula>
    </cfRule>
  </conditionalFormatting>
  <conditionalFormatting sqref="AX41">
    <cfRule type="cellIs" dxfId="21816" priority="2882" operator="lessThan">
      <formula>$C$4</formula>
    </cfRule>
  </conditionalFormatting>
  <conditionalFormatting sqref="AX42">
    <cfRule type="cellIs" dxfId="21815" priority="2883" operator="lessThan">
      <formula>$C$4</formula>
    </cfRule>
  </conditionalFormatting>
  <conditionalFormatting sqref="AX42">
    <cfRule type="cellIs" dxfId="21814" priority="2884" operator="lessThan">
      <formula>$C$4</formula>
    </cfRule>
  </conditionalFormatting>
  <conditionalFormatting sqref="AX43">
    <cfRule type="cellIs" dxfId="21813" priority="2885" operator="lessThan">
      <formula>$C$4</formula>
    </cfRule>
  </conditionalFormatting>
  <conditionalFormatting sqref="AX43">
    <cfRule type="cellIs" dxfId="21812" priority="2886" operator="lessThan">
      <formula>$C$4</formula>
    </cfRule>
  </conditionalFormatting>
  <conditionalFormatting sqref="AX44">
    <cfRule type="cellIs" dxfId="21811" priority="2887" operator="lessThan">
      <formula>$C$4</formula>
    </cfRule>
  </conditionalFormatting>
  <conditionalFormatting sqref="AX44">
    <cfRule type="cellIs" dxfId="21810" priority="2888" operator="lessThan">
      <formula>$C$4</formula>
    </cfRule>
  </conditionalFormatting>
  <conditionalFormatting sqref="AX45">
    <cfRule type="cellIs" dxfId="21809" priority="2889" operator="lessThan">
      <formula>$C$4</formula>
    </cfRule>
  </conditionalFormatting>
  <conditionalFormatting sqref="AX45">
    <cfRule type="cellIs" dxfId="21808" priority="2890" operator="lessThan">
      <formula>$C$4</formula>
    </cfRule>
  </conditionalFormatting>
  <conditionalFormatting sqref="AX46">
    <cfRule type="cellIs" dxfId="21807" priority="2891" operator="lessThan">
      <formula>$C$4</formula>
    </cfRule>
  </conditionalFormatting>
  <conditionalFormatting sqref="AX46">
    <cfRule type="cellIs" dxfId="21806" priority="2892" operator="lessThan">
      <formula>$C$4</formula>
    </cfRule>
  </conditionalFormatting>
  <conditionalFormatting sqref="AX47">
    <cfRule type="cellIs" dxfId="21805" priority="2893" operator="lessThan">
      <formula>$C$4</formula>
    </cfRule>
  </conditionalFormatting>
  <conditionalFormatting sqref="AX47">
    <cfRule type="cellIs" dxfId="21804" priority="2894" operator="lessThan">
      <formula>$C$4</formula>
    </cfRule>
  </conditionalFormatting>
  <conditionalFormatting sqref="AX48">
    <cfRule type="cellIs" dxfId="21803" priority="2895" operator="lessThan">
      <formula>$C$4</formula>
    </cfRule>
  </conditionalFormatting>
  <conditionalFormatting sqref="AX48">
    <cfRule type="cellIs" dxfId="21802" priority="2896" operator="lessThan">
      <formula>$C$4</formula>
    </cfRule>
  </conditionalFormatting>
  <conditionalFormatting sqref="AX49">
    <cfRule type="cellIs" dxfId="21801" priority="2897" operator="lessThan">
      <formula>$C$4</formula>
    </cfRule>
  </conditionalFormatting>
  <conditionalFormatting sqref="AX49">
    <cfRule type="cellIs" dxfId="21800" priority="2898" operator="lessThan">
      <formula>$C$4</formula>
    </cfRule>
  </conditionalFormatting>
  <conditionalFormatting sqref="AX50">
    <cfRule type="cellIs" dxfId="21799" priority="2899" operator="lessThan">
      <formula>$C$4</formula>
    </cfRule>
  </conditionalFormatting>
  <conditionalFormatting sqref="AX50">
    <cfRule type="cellIs" dxfId="21798" priority="2900" operator="lessThan">
      <formula>$C$4</formula>
    </cfRule>
  </conditionalFormatting>
  <conditionalFormatting sqref="AX51">
    <cfRule type="cellIs" dxfId="21797" priority="2901" operator="lessThan">
      <formula>$C$4</formula>
    </cfRule>
  </conditionalFormatting>
  <conditionalFormatting sqref="AX51">
    <cfRule type="cellIs" dxfId="21796" priority="2902" operator="lessThan">
      <formula>$C$4</formula>
    </cfRule>
  </conditionalFormatting>
  <conditionalFormatting sqref="AX52">
    <cfRule type="cellIs" dxfId="21795" priority="2903" operator="lessThan">
      <formula>$C$4</formula>
    </cfRule>
  </conditionalFormatting>
  <conditionalFormatting sqref="AX52">
    <cfRule type="cellIs" dxfId="21794" priority="2904" operator="lessThan">
      <formula>$C$4</formula>
    </cfRule>
  </conditionalFormatting>
  <conditionalFormatting sqref="AX53">
    <cfRule type="cellIs" dxfId="21793" priority="2905" operator="lessThan">
      <formula>$C$4</formula>
    </cfRule>
  </conditionalFormatting>
  <conditionalFormatting sqref="AX53">
    <cfRule type="cellIs" dxfId="21792" priority="2906" operator="lessThan">
      <formula>$C$4</formula>
    </cfRule>
  </conditionalFormatting>
  <conditionalFormatting sqref="AX54">
    <cfRule type="cellIs" dxfId="21791" priority="2907" operator="lessThan">
      <formula>$C$4</formula>
    </cfRule>
  </conditionalFormatting>
  <conditionalFormatting sqref="AX54">
    <cfRule type="cellIs" dxfId="21790" priority="2908" operator="lessThan">
      <formula>$C$4</formula>
    </cfRule>
  </conditionalFormatting>
  <conditionalFormatting sqref="AX55">
    <cfRule type="cellIs" dxfId="21789" priority="2909" operator="lessThan">
      <formula>$C$4</formula>
    </cfRule>
  </conditionalFormatting>
  <conditionalFormatting sqref="AX55">
    <cfRule type="cellIs" dxfId="21788" priority="2910" operator="lessThan">
      <formula>$C$4</formula>
    </cfRule>
  </conditionalFormatting>
  <conditionalFormatting sqref="AX56">
    <cfRule type="cellIs" dxfId="21787" priority="2911" operator="lessThan">
      <formula>$C$4</formula>
    </cfRule>
  </conditionalFormatting>
  <conditionalFormatting sqref="AX56">
    <cfRule type="cellIs" dxfId="21786" priority="2912" operator="lessThan">
      <formula>$C$4</formula>
    </cfRule>
  </conditionalFormatting>
  <conditionalFormatting sqref="AX57">
    <cfRule type="cellIs" dxfId="21785" priority="2913" operator="lessThan">
      <formula>$C$4</formula>
    </cfRule>
  </conditionalFormatting>
  <conditionalFormatting sqref="AX57">
    <cfRule type="cellIs" dxfId="21784" priority="2914" operator="lessThan">
      <formula>$C$4</formula>
    </cfRule>
  </conditionalFormatting>
  <conditionalFormatting sqref="AX58">
    <cfRule type="cellIs" dxfId="21783" priority="2915" operator="lessThan">
      <formula>$C$4</formula>
    </cfRule>
  </conditionalFormatting>
  <conditionalFormatting sqref="AX58">
    <cfRule type="cellIs" dxfId="21782" priority="2916" operator="lessThan">
      <formula>$C$4</formula>
    </cfRule>
  </conditionalFormatting>
  <conditionalFormatting sqref="AX59">
    <cfRule type="cellIs" dxfId="21781" priority="2917" operator="lessThan">
      <formula>$C$4</formula>
    </cfRule>
  </conditionalFormatting>
  <conditionalFormatting sqref="AX59">
    <cfRule type="cellIs" dxfId="21780" priority="2918" operator="lessThan">
      <formula>$C$4</formula>
    </cfRule>
  </conditionalFormatting>
  <conditionalFormatting sqref="AX60">
    <cfRule type="cellIs" dxfId="21779" priority="2919" operator="lessThan">
      <formula>$C$4</formula>
    </cfRule>
  </conditionalFormatting>
  <conditionalFormatting sqref="AX60">
    <cfRule type="cellIs" dxfId="21778" priority="2920" operator="lessThan">
      <formula>$C$4</formula>
    </cfRule>
  </conditionalFormatting>
  <conditionalFormatting sqref="AY11">
    <cfRule type="cellIs" dxfId="21777" priority="2921" operator="lessThan">
      <formula>$C$4</formula>
    </cfRule>
  </conditionalFormatting>
  <conditionalFormatting sqref="AY11">
    <cfRule type="cellIs" dxfId="21776" priority="2922" operator="lessThan">
      <formula>$C$4</formula>
    </cfRule>
  </conditionalFormatting>
  <conditionalFormatting sqref="AY12">
    <cfRule type="cellIs" dxfId="21775" priority="2923" operator="lessThan">
      <formula>$C$4</formula>
    </cfRule>
  </conditionalFormatting>
  <conditionalFormatting sqref="AY12">
    <cfRule type="cellIs" dxfId="21774" priority="2924" operator="lessThan">
      <formula>$C$4</formula>
    </cfRule>
  </conditionalFormatting>
  <conditionalFormatting sqref="AY13">
    <cfRule type="cellIs" dxfId="21773" priority="2925" operator="lessThan">
      <formula>$C$4</formula>
    </cfRule>
  </conditionalFormatting>
  <conditionalFormatting sqref="AY13">
    <cfRule type="cellIs" dxfId="21772" priority="2926" operator="lessThan">
      <formula>$C$4</formula>
    </cfRule>
  </conditionalFormatting>
  <conditionalFormatting sqref="AY14">
    <cfRule type="cellIs" dxfId="21771" priority="2927" operator="lessThan">
      <formula>$C$4</formula>
    </cfRule>
  </conditionalFormatting>
  <conditionalFormatting sqref="AY14">
    <cfRule type="cellIs" dxfId="21770" priority="2928" operator="lessThan">
      <formula>$C$4</formula>
    </cfRule>
  </conditionalFormatting>
  <conditionalFormatting sqref="AY15">
    <cfRule type="cellIs" dxfId="21769" priority="2929" operator="lessThan">
      <formula>$C$4</formula>
    </cfRule>
  </conditionalFormatting>
  <conditionalFormatting sqref="AY15">
    <cfRule type="cellIs" dxfId="21768" priority="2930" operator="lessThan">
      <formula>$C$4</formula>
    </cfRule>
  </conditionalFormatting>
  <conditionalFormatting sqref="AY16">
    <cfRule type="cellIs" dxfId="21767" priority="2931" operator="lessThan">
      <formula>$C$4</formula>
    </cfRule>
  </conditionalFormatting>
  <conditionalFormatting sqref="AY16">
    <cfRule type="cellIs" dxfId="21766" priority="2932" operator="lessThan">
      <formula>$C$4</formula>
    </cfRule>
  </conditionalFormatting>
  <conditionalFormatting sqref="AY17">
    <cfRule type="cellIs" dxfId="21765" priority="2933" operator="lessThan">
      <formula>$C$4</formula>
    </cfRule>
  </conditionalFormatting>
  <conditionalFormatting sqref="AY17">
    <cfRule type="cellIs" dxfId="21764" priority="2934" operator="lessThan">
      <formula>$C$4</formula>
    </cfRule>
  </conditionalFormatting>
  <conditionalFormatting sqref="AY18">
    <cfRule type="cellIs" dxfId="21763" priority="2935" operator="lessThan">
      <formula>$C$4</formula>
    </cfRule>
  </conditionalFormatting>
  <conditionalFormatting sqref="AY18">
    <cfRule type="cellIs" dxfId="21762" priority="2936" operator="lessThan">
      <formula>$C$4</formula>
    </cfRule>
  </conditionalFormatting>
  <conditionalFormatting sqref="AY19">
    <cfRule type="cellIs" dxfId="21761" priority="2937" operator="lessThan">
      <formula>$C$4</formula>
    </cfRule>
  </conditionalFormatting>
  <conditionalFormatting sqref="AY19">
    <cfRule type="cellIs" dxfId="21760" priority="2938" operator="lessThan">
      <formula>$C$4</formula>
    </cfRule>
  </conditionalFormatting>
  <conditionalFormatting sqref="AY20">
    <cfRule type="cellIs" dxfId="21759" priority="2939" operator="lessThan">
      <formula>$C$4</formula>
    </cfRule>
  </conditionalFormatting>
  <conditionalFormatting sqref="AY20">
    <cfRule type="cellIs" dxfId="21758" priority="2940" operator="lessThan">
      <formula>$C$4</formula>
    </cfRule>
  </conditionalFormatting>
  <conditionalFormatting sqref="AY21">
    <cfRule type="cellIs" dxfId="21757" priority="2941" operator="lessThan">
      <formula>$C$4</formula>
    </cfRule>
  </conditionalFormatting>
  <conditionalFormatting sqref="AY21">
    <cfRule type="cellIs" dxfId="21756" priority="2942" operator="lessThan">
      <formula>$C$4</formula>
    </cfRule>
  </conditionalFormatting>
  <conditionalFormatting sqref="AY22">
    <cfRule type="cellIs" dxfId="21755" priority="2943" operator="lessThan">
      <formula>$C$4</formula>
    </cfRule>
  </conditionalFormatting>
  <conditionalFormatting sqref="AY22">
    <cfRule type="cellIs" dxfId="21754" priority="2944" operator="lessThan">
      <formula>$C$4</formula>
    </cfRule>
  </conditionalFormatting>
  <conditionalFormatting sqref="AY23">
    <cfRule type="cellIs" dxfId="21753" priority="2945" operator="lessThan">
      <formula>$C$4</formula>
    </cfRule>
  </conditionalFormatting>
  <conditionalFormatting sqref="AY23">
    <cfRule type="cellIs" dxfId="21752" priority="2946" operator="lessThan">
      <formula>$C$4</formula>
    </cfRule>
  </conditionalFormatting>
  <conditionalFormatting sqref="AY24">
    <cfRule type="cellIs" dxfId="21751" priority="2947" operator="lessThan">
      <formula>$C$4</formula>
    </cfRule>
  </conditionalFormatting>
  <conditionalFormatting sqref="AY24">
    <cfRule type="cellIs" dxfId="21750" priority="2948" operator="lessThan">
      <formula>$C$4</formula>
    </cfRule>
  </conditionalFormatting>
  <conditionalFormatting sqref="AY25">
    <cfRule type="cellIs" dxfId="21749" priority="2949" operator="lessThan">
      <formula>$C$4</formula>
    </cfRule>
  </conditionalFormatting>
  <conditionalFormatting sqref="AY25">
    <cfRule type="cellIs" dxfId="21748" priority="2950" operator="lessThan">
      <formula>$C$4</formula>
    </cfRule>
  </conditionalFormatting>
  <conditionalFormatting sqref="AY26">
    <cfRule type="cellIs" dxfId="21747" priority="2951" operator="lessThan">
      <formula>$C$4</formula>
    </cfRule>
  </conditionalFormatting>
  <conditionalFormatting sqref="AY26">
    <cfRule type="cellIs" dxfId="21746" priority="2952" operator="lessThan">
      <formula>$C$4</formula>
    </cfRule>
  </conditionalFormatting>
  <conditionalFormatting sqref="AY27">
    <cfRule type="cellIs" dxfId="21745" priority="2953" operator="lessThan">
      <formula>$C$4</formula>
    </cfRule>
  </conditionalFormatting>
  <conditionalFormatting sqref="AY27">
    <cfRule type="cellIs" dxfId="21744" priority="2954" operator="lessThan">
      <formula>$C$4</formula>
    </cfRule>
  </conditionalFormatting>
  <conditionalFormatting sqref="AY28">
    <cfRule type="cellIs" dxfId="21743" priority="2955" operator="lessThan">
      <formula>$C$4</formula>
    </cfRule>
  </conditionalFormatting>
  <conditionalFormatting sqref="AY28">
    <cfRule type="cellIs" dxfId="21742" priority="2956" operator="lessThan">
      <formula>$C$4</formula>
    </cfRule>
  </conditionalFormatting>
  <conditionalFormatting sqref="AY29">
    <cfRule type="cellIs" dxfId="21741" priority="2957" operator="lessThan">
      <formula>$C$4</formula>
    </cfRule>
  </conditionalFormatting>
  <conditionalFormatting sqref="AY29">
    <cfRule type="cellIs" dxfId="21740" priority="2958" operator="lessThan">
      <formula>$C$4</formula>
    </cfRule>
  </conditionalFormatting>
  <conditionalFormatting sqref="AY30">
    <cfRule type="cellIs" dxfId="21739" priority="2959" operator="lessThan">
      <formula>$C$4</formula>
    </cfRule>
  </conditionalFormatting>
  <conditionalFormatting sqref="AY30">
    <cfRule type="cellIs" dxfId="21738" priority="2960" operator="lessThan">
      <formula>$C$4</formula>
    </cfRule>
  </conditionalFormatting>
  <conditionalFormatting sqref="AY31">
    <cfRule type="cellIs" dxfId="21737" priority="2961" operator="lessThan">
      <formula>$C$4</formula>
    </cfRule>
  </conditionalFormatting>
  <conditionalFormatting sqref="AY31">
    <cfRule type="cellIs" dxfId="21736" priority="2962" operator="lessThan">
      <formula>$C$4</formula>
    </cfRule>
  </conditionalFormatting>
  <conditionalFormatting sqref="AY32">
    <cfRule type="cellIs" dxfId="21735" priority="2963" operator="lessThan">
      <formula>$C$4</formula>
    </cfRule>
  </conditionalFormatting>
  <conditionalFormatting sqref="AY32">
    <cfRule type="cellIs" dxfId="21734" priority="2964" operator="lessThan">
      <formula>$C$4</formula>
    </cfRule>
  </conditionalFormatting>
  <conditionalFormatting sqref="AY33">
    <cfRule type="cellIs" dxfId="21733" priority="2965" operator="lessThan">
      <formula>$C$4</formula>
    </cfRule>
  </conditionalFormatting>
  <conditionalFormatting sqref="AY33">
    <cfRule type="cellIs" dxfId="21732" priority="2966" operator="lessThan">
      <formula>$C$4</formula>
    </cfRule>
  </conditionalFormatting>
  <conditionalFormatting sqref="AY34">
    <cfRule type="cellIs" dxfId="21731" priority="2967" operator="lessThan">
      <formula>$C$4</formula>
    </cfRule>
  </conditionalFormatting>
  <conditionalFormatting sqref="AY34">
    <cfRule type="cellIs" dxfId="21730" priority="2968" operator="lessThan">
      <formula>$C$4</formula>
    </cfRule>
  </conditionalFormatting>
  <conditionalFormatting sqref="AY35">
    <cfRule type="cellIs" dxfId="21729" priority="2969" operator="lessThan">
      <formula>$C$4</formula>
    </cfRule>
  </conditionalFormatting>
  <conditionalFormatting sqref="AY35">
    <cfRule type="cellIs" dxfId="21728" priority="2970" operator="lessThan">
      <formula>$C$4</formula>
    </cfRule>
  </conditionalFormatting>
  <conditionalFormatting sqref="AY36">
    <cfRule type="cellIs" dxfId="21727" priority="2971" operator="lessThan">
      <formula>$C$4</formula>
    </cfRule>
  </conditionalFormatting>
  <conditionalFormatting sqref="AY36">
    <cfRule type="cellIs" dxfId="21726" priority="2972" operator="lessThan">
      <formula>$C$4</formula>
    </cfRule>
  </conditionalFormatting>
  <conditionalFormatting sqref="AY37">
    <cfRule type="cellIs" dxfId="21725" priority="2973" operator="lessThan">
      <formula>$C$4</formula>
    </cfRule>
  </conditionalFormatting>
  <conditionalFormatting sqref="AY37">
    <cfRule type="cellIs" dxfId="21724" priority="2974" operator="lessThan">
      <formula>$C$4</formula>
    </cfRule>
  </conditionalFormatting>
  <conditionalFormatting sqref="AY38">
    <cfRule type="cellIs" dxfId="21723" priority="2975" operator="lessThan">
      <formula>$C$4</formula>
    </cfRule>
  </conditionalFormatting>
  <conditionalFormatting sqref="AY38">
    <cfRule type="cellIs" dxfId="21722" priority="2976" operator="lessThan">
      <formula>$C$4</formula>
    </cfRule>
  </conditionalFormatting>
  <conditionalFormatting sqref="AY39">
    <cfRule type="cellIs" dxfId="21721" priority="2977" operator="lessThan">
      <formula>$C$4</formula>
    </cfRule>
  </conditionalFormatting>
  <conditionalFormatting sqref="AY39">
    <cfRule type="cellIs" dxfId="21720" priority="2978" operator="lessThan">
      <formula>$C$4</formula>
    </cfRule>
  </conditionalFormatting>
  <conditionalFormatting sqref="AY40">
    <cfRule type="cellIs" dxfId="21719" priority="2979" operator="lessThan">
      <formula>$C$4</formula>
    </cfRule>
  </conditionalFormatting>
  <conditionalFormatting sqref="AY40">
    <cfRule type="cellIs" dxfId="21718" priority="2980" operator="lessThan">
      <formula>$C$4</formula>
    </cfRule>
  </conditionalFormatting>
  <conditionalFormatting sqref="AY41">
    <cfRule type="cellIs" dxfId="21717" priority="2981" operator="lessThan">
      <formula>$C$4</formula>
    </cfRule>
  </conditionalFormatting>
  <conditionalFormatting sqref="AY41">
    <cfRule type="cellIs" dxfId="21716" priority="2982" operator="lessThan">
      <formula>$C$4</formula>
    </cfRule>
  </conditionalFormatting>
  <conditionalFormatting sqref="AY42">
    <cfRule type="cellIs" dxfId="21715" priority="2983" operator="lessThan">
      <formula>$C$4</formula>
    </cfRule>
  </conditionalFormatting>
  <conditionalFormatting sqref="AY42">
    <cfRule type="cellIs" dxfId="21714" priority="2984" operator="lessThan">
      <formula>$C$4</formula>
    </cfRule>
  </conditionalFormatting>
  <conditionalFormatting sqref="AY43">
    <cfRule type="cellIs" dxfId="21713" priority="2985" operator="lessThan">
      <formula>$C$4</formula>
    </cfRule>
  </conditionalFormatting>
  <conditionalFormatting sqref="AY43">
    <cfRule type="cellIs" dxfId="21712" priority="2986" operator="lessThan">
      <formula>$C$4</formula>
    </cfRule>
  </conditionalFormatting>
  <conditionalFormatting sqref="AY44">
    <cfRule type="cellIs" dxfId="21711" priority="2987" operator="lessThan">
      <formula>$C$4</formula>
    </cfRule>
  </conditionalFormatting>
  <conditionalFormatting sqref="AY44">
    <cfRule type="cellIs" dxfId="21710" priority="2988" operator="lessThan">
      <formula>$C$4</formula>
    </cfRule>
  </conditionalFormatting>
  <conditionalFormatting sqref="AY45">
    <cfRule type="cellIs" dxfId="21709" priority="2989" operator="lessThan">
      <formula>$C$4</formula>
    </cfRule>
  </conditionalFormatting>
  <conditionalFormatting sqref="AY45">
    <cfRule type="cellIs" dxfId="21708" priority="2990" operator="lessThan">
      <formula>$C$4</formula>
    </cfRule>
  </conditionalFormatting>
  <conditionalFormatting sqref="AY46">
    <cfRule type="cellIs" dxfId="21707" priority="2991" operator="lessThan">
      <formula>$C$4</formula>
    </cfRule>
  </conditionalFormatting>
  <conditionalFormatting sqref="AY46">
    <cfRule type="cellIs" dxfId="21706" priority="2992" operator="lessThan">
      <formula>$C$4</formula>
    </cfRule>
  </conditionalFormatting>
  <conditionalFormatting sqref="AY47">
    <cfRule type="cellIs" dxfId="21705" priority="2993" operator="lessThan">
      <formula>$C$4</formula>
    </cfRule>
  </conditionalFormatting>
  <conditionalFormatting sqref="AY47">
    <cfRule type="cellIs" dxfId="21704" priority="2994" operator="lessThan">
      <formula>$C$4</formula>
    </cfRule>
  </conditionalFormatting>
  <conditionalFormatting sqref="AY48">
    <cfRule type="cellIs" dxfId="21703" priority="2995" operator="lessThan">
      <formula>$C$4</formula>
    </cfRule>
  </conditionalFormatting>
  <conditionalFormatting sqref="AY48">
    <cfRule type="cellIs" dxfId="21702" priority="2996" operator="lessThan">
      <formula>$C$4</formula>
    </cfRule>
  </conditionalFormatting>
  <conditionalFormatting sqref="AY49">
    <cfRule type="cellIs" dxfId="21701" priority="2997" operator="lessThan">
      <formula>$C$4</formula>
    </cfRule>
  </conditionalFormatting>
  <conditionalFormatting sqref="AY49">
    <cfRule type="cellIs" dxfId="21700" priority="2998" operator="lessThan">
      <formula>$C$4</formula>
    </cfRule>
  </conditionalFormatting>
  <conditionalFormatting sqref="AY50">
    <cfRule type="cellIs" dxfId="21699" priority="2999" operator="lessThan">
      <formula>$C$4</formula>
    </cfRule>
  </conditionalFormatting>
  <conditionalFormatting sqref="AY50">
    <cfRule type="cellIs" dxfId="21698" priority="3000" operator="lessThan">
      <formula>$C$4</formula>
    </cfRule>
  </conditionalFormatting>
  <conditionalFormatting sqref="AY51">
    <cfRule type="cellIs" dxfId="21697" priority="3001" operator="lessThan">
      <formula>$C$4</formula>
    </cfRule>
  </conditionalFormatting>
  <conditionalFormatting sqref="AY51">
    <cfRule type="cellIs" dxfId="21696" priority="3002" operator="lessThan">
      <formula>$C$4</formula>
    </cfRule>
  </conditionalFormatting>
  <conditionalFormatting sqref="AY52">
    <cfRule type="cellIs" dxfId="21695" priority="3003" operator="lessThan">
      <formula>$C$4</formula>
    </cfRule>
  </conditionalFormatting>
  <conditionalFormatting sqref="AY52">
    <cfRule type="cellIs" dxfId="21694" priority="3004" operator="lessThan">
      <formula>$C$4</formula>
    </cfRule>
  </conditionalFormatting>
  <conditionalFormatting sqref="AY53">
    <cfRule type="cellIs" dxfId="21693" priority="3005" operator="lessThan">
      <formula>$C$4</formula>
    </cfRule>
  </conditionalFormatting>
  <conditionalFormatting sqref="AY53">
    <cfRule type="cellIs" dxfId="21692" priority="3006" operator="lessThan">
      <formula>$C$4</formula>
    </cfRule>
  </conditionalFormatting>
  <conditionalFormatting sqref="AY54">
    <cfRule type="cellIs" dxfId="21691" priority="3007" operator="lessThan">
      <formula>$C$4</formula>
    </cfRule>
  </conditionalFormatting>
  <conditionalFormatting sqref="AY54">
    <cfRule type="cellIs" dxfId="21690" priority="3008" operator="lessThan">
      <formula>$C$4</formula>
    </cfRule>
  </conditionalFormatting>
  <conditionalFormatting sqref="AY55">
    <cfRule type="cellIs" dxfId="21689" priority="3009" operator="lessThan">
      <formula>$C$4</formula>
    </cfRule>
  </conditionalFormatting>
  <conditionalFormatting sqref="AY55">
    <cfRule type="cellIs" dxfId="21688" priority="3010" operator="lessThan">
      <formula>$C$4</formula>
    </cfRule>
  </conditionalFormatting>
  <conditionalFormatting sqref="AY56">
    <cfRule type="cellIs" dxfId="21687" priority="3011" operator="lessThan">
      <formula>$C$4</formula>
    </cfRule>
  </conditionalFormatting>
  <conditionalFormatting sqref="AY56">
    <cfRule type="cellIs" dxfId="21686" priority="3012" operator="lessThan">
      <formula>$C$4</formula>
    </cfRule>
  </conditionalFormatting>
  <conditionalFormatting sqref="AY57">
    <cfRule type="cellIs" dxfId="21685" priority="3013" operator="lessThan">
      <formula>$C$4</formula>
    </cfRule>
  </conditionalFormatting>
  <conditionalFormatting sqref="AY57">
    <cfRule type="cellIs" dxfId="21684" priority="3014" operator="lessThan">
      <formula>$C$4</formula>
    </cfRule>
  </conditionalFormatting>
  <conditionalFormatting sqref="AY58">
    <cfRule type="cellIs" dxfId="21683" priority="3015" operator="lessThan">
      <formula>$C$4</formula>
    </cfRule>
  </conditionalFormatting>
  <conditionalFormatting sqref="AY58">
    <cfRule type="cellIs" dxfId="21682" priority="3016" operator="lessThan">
      <formula>$C$4</formula>
    </cfRule>
  </conditionalFormatting>
  <conditionalFormatting sqref="AY59">
    <cfRule type="cellIs" dxfId="21681" priority="3017" operator="lessThan">
      <formula>$C$4</formula>
    </cfRule>
  </conditionalFormatting>
  <conditionalFormatting sqref="AY59">
    <cfRule type="cellIs" dxfId="21680" priority="3018" operator="lessThan">
      <formula>$C$4</formula>
    </cfRule>
  </conditionalFormatting>
  <conditionalFormatting sqref="AY60">
    <cfRule type="cellIs" dxfId="21679" priority="3019" operator="lessThan">
      <formula>$C$4</formula>
    </cfRule>
  </conditionalFormatting>
  <conditionalFormatting sqref="AY60">
    <cfRule type="cellIs" dxfId="21678" priority="3020" operator="lessThan">
      <formula>$C$4</formula>
    </cfRule>
  </conditionalFormatting>
  <conditionalFormatting sqref="AZ11:AZ46">
    <cfRule type="cellIs" dxfId="21677" priority="3021" operator="lessThan">
      <formula>$C$4</formula>
    </cfRule>
  </conditionalFormatting>
  <conditionalFormatting sqref="AZ11:AZ46">
    <cfRule type="cellIs" dxfId="21676" priority="3022" operator="lessThan">
      <formula>$C$4</formula>
    </cfRule>
  </conditionalFormatting>
  <conditionalFormatting sqref="AZ47">
    <cfRule type="cellIs" dxfId="21675" priority="3093" operator="lessThan">
      <formula>$C$4</formula>
    </cfRule>
  </conditionalFormatting>
  <conditionalFormatting sqref="AZ47">
    <cfRule type="cellIs" dxfId="21674" priority="3094" operator="lessThan">
      <formula>$C$4</formula>
    </cfRule>
  </conditionalFormatting>
  <conditionalFormatting sqref="AZ48">
    <cfRule type="cellIs" dxfId="21673" priority="3095" operator="lessThan">
      <formula>$C$4</formula>
    </cfRule>
  </conditionalFormatting>
  <conditionalFormatting sqref="AZ48">
    <cfRule type="cellIs" dxfId="21672" priority="3096" operator="lessThan">
      <formula>$C$4</formula>
    </cfRule>
  </conditionalFormatting>
  <conditionalFormatting sqref="AZ49">
    <cfRule type="cellIs" dxfId="21671" priority="3097" operator="lessThan">
      <formula>$C$4</formula>
    </cfRule>
  </conditionalFormatting>
  <conditionalFormatting sqref="AZ49">
    <cfRule type="cellIs" dxfId="21670" priority="3098" operator="lessThan">
      <formula>$C$4</formula>
    </cfRule>
  </conditionalFormatting>
  <conditionalFormatting sqref="AZ50">
    <cfRule type="cellIs" dxfId="21669" priority="3099" operator="lessThan">
      <formula>$C$4</formula>
    </cfRule>
  </conditionalFormatting>
  <conditionalFormatting sqref="AZ50">
    <cfRule type="cellIs" dxfId="21668" priority="3100" operator="lessThan">
      <formula>$C$4</formula>
    </cfRule>
  </conditionalFormatting>
  <conditionalFormatting sqref="AZ51">
    <cfRule type="cellIs" dxfId="21667" priority="3101" operator="lessThan">
      <formula>$C$4</formula>
    </cfRule>
  </conditionalFormatting>
  <conditionalFormatting sqref="AZ51">
    <cfRule type="cellIs" dxfId="21666" priority="3102" operator="lessThan">
      <formula>$C$4</formula>
    </cfRule>
  </conditionalFormatting>
  <conditionalFormatting sqref="AZ52">
    <cfRule type="cellIs" dxfId="21665" priority="3103" operator="lessThan">
      <formula>$C$4</formula>
    </cfRule>
  </conditionalFormatting>
  <conditionalFormatting sqref="AZ52">
    <cfRule type="cellIs" dxfId="21664" priority="3104" operator="lessThan">
      <formula>$C$4</formula>
    </cfRule>
  </conditionalFormatting>
  <conditionalFormatting sqref="AZ53">
    <cfRule type="cellIs" dxfId="21663" priority="3105" operator="lessThan">
      <formula>$C$4</formula>
    </cfRule>
  </conditionalFormatting>
  <conditionalFormatting sqref="AZ53">
    <cfRule type="cellIs" dxfId="21662" priority="3106" operator="lessThan">
      <formula>$C$4</formula>
    </cfRule>
  </conditionalFormatting>
  <conditionalFormatting sqref="AZ54">
    <cfRule type="cellIs" dxfId="21661" priority="3107" operator="lessThan">
      <formula>$C$4</formula>
    </cfRule>
  </conditionalFormatting>
  <conditionalFormatting sqref="AZ54">
    <cfRule type="cellIs" dxfId="21660" priority="3108" operator="lessThan">
      <formula>$C$4</formula>
    </cfRule>
  </conditionalFormatting>
  <conditionalFormatting sqref="AZ55">
    <cfRule type="cellIs" dxfId="21659" priority="3109" operator="lessThan">
      <formula>$C$4</formula>
    </cfRule>
  </conditionalFormatting>
  <conditionalFormatting sqref="AZ55">
    <cfRule type="cellIs" dxfId="21658" priority="3110" operator="lessThan">
      <formula>$C$4</formula>
    </cfRule>
  </conditionalFormatting>
  <conditionalFormatting sqref="AZ56">
    <cfRule type="cellIs" dxfId="21657" priority="3111" operator="lessThan">
      <formula>$C$4</formula>
    </cfRule>
  </conditionalFormatting>
  <conditionalFormatting sqref="AZ56">
    <cfRule type="cellIs" dxfId="21656" priority="3112" operator="lessThan">
      <formula>$C$4</formula>
    </cfRule>
  </conditionalFormatting>
  <conditionalFormatting sqref="AZ57">
    <cfRule type="cellIs" dxfId="21655" priority="3113" operator="lessThan">
      <formula>$C$4</formula>
    </cfRule>
  </conditionalFormatting>
  <conditionalFormatting sqref="AZ57">
    <cfRule type="cellIs" dxfId="21654" priority="3114" operator="lessThan">
      <formula>$C$4</formula>
    </cfRule>
  </conditionalFormatting>
  <conditionalFormatting sqref="AZ58">
    <cfRule type="cellIs" dxfId="21653" priority="3115" operator="lessThan">
      <formula>$C$4</formula>
    </cfRule>
  </conditionalFormatting>
  <conditionalFormatting sqref="AZ58">
    <cfRule type="cellIs" dxfId="21652" priority="3116" operator="lessThan">
      <formula>$C$4</formula>
    </cfRule>
  </conditionalFormatting>
  <conditionalFormatting sqref="AZ59">
    <cfRule type="cellIs" dxfId="21651" priority="3117" operator="lessThan">
      <formula>$C$4</formula>
    </cfRule>
  </conditionalFormatting>
  <conditionalFormatting sqref="AZ59">
    <cfRule type="cellIs" dxfId="21650" priority="3118" operator="lessThan">
      <formula>$C$4</formula>
    </cfRule>
  </conditionalFormatting>
  <conditionalFormatting sqref="AZ60">
    <cfRule type="cellIs" dxfId="21649" priority="3119" operator="lessThan">
      <formula>$C$4</formula>
    </cfRule>
  </conditionalFormatting>
  <conditionalFormatting sqref="AZ60">
    <cfRule type="cellIs" dxfId="21648" priority="3120" operator="lessThan">
      <formula>$C$4</formula>
    </cfRule>
  </conditionalFormatting>
  <conditionalFormatting sqref="BA11:BA46">
    <cfRule type="cellIs" dxfId="21647" priority="3121" operator="lessThan">
      <formula>$C$4</formula>
    </cfRule>
  </conditionalFormatting>
  <conditionalFormatting sqref="BA11:BA46">
    <cfRule type="cellIs" dxfId="21646" priority="3122" operator="lessThan">
      <formula>$C$4</formula>
    </cfRule>
  </conditionalFormatting>
  <conditionalFormatting sqref="BA47">
    <cfRule type="cellIs" dxfId="21645" priority="3193" operator="lessThan">
      <formula>$C$4</formula>
    </cfRule>
  </conditionalFormatting>
  <conditionalFormatting sqref="BA47">
    <cfRule type="cellIs" dxfId="21644" priority="3194" operator="lessThan">
      <formula>$C$4</formula>
    </cfRule>
  </conditionalFormatting>
  <conditionalFormatting sqref="BA48">
    <cfRule type="cellIs" dxfId="21643" priority="3195" operator="lessThan">
      <formula>$C$4</formula>
    </cfRule>
  </conditionalFormatting>
  <conditionalFormatting sqref="BA48">
    <cfRule type="cellIs" dxfId="21642" priority="3196" operator="lessThan">
      <formula>$C$4</formula>
    </cfRule>
  </conditionalFormatting>
  <conditionalFormatting sqref="BA49">
    <cfRule type="cellIs" dxfId="21641" priority="3197" operator="lessThan">
      <formula>$C$4</formula>
    </cfRule>
  </conditionalFormatting>
  <conditionalFormatting sqref="BA49">
    <cfRule type="cellIs" dxfId="21640" priority="3198" operator="lessThan">
      <formula>$C$4</formula>
    </cfRule>
  </conditionalFormatting>
  <conditionalFormatting sqref="BA50">
    <cfRule type="cellIs" dxfId="21639" priority="3199" operator="lessThan">
      <formula>$C$4</formula>
    </cfRule>
  </conditionalFormatting>
  <conditionalFormatting sqref="BA50">
    <cfRule type="cellIs" dxfId="21638" priority="3200" operator="lessThan">
      <formula>$C$4</formula>
    </cfRule>
  </conditionalFormatting>
  <conditionalFormatting sqref="BA51">
    <cfRule type="cellIs" dxfId="21637" priority="3201" operator="lessThan">
      <formula>$C$4</formula>
    </cfRule>
  </conditionalFormatting>
  <conditionalFormatting sqref="BA51">
    <cfRule type="cellIs" dxfId="21636" priority="3202" operator="lessThan">
      <formula>$C$4</formula>
    </cfRule>
  </conditionalFormatting>
  <conditionalFormatting sqref="BA52">
    <cfRule type="cellIs" dxfId="21635" priority="3203" operator="lessThan">
      <formula>$C$4</formula>
    </cfRule>
  </conditionalFormatting>
  <conditionalFormatting sqref="BA52">
    <cfRule type="cellIs" dxfId="21634" priority="3204" operator="lessThan">
      <formula>$C$4</formula>
    </cfRule>
  </conditionalFormatting>
  <conditionalFormatting sqref="BA53">
    <cfRule type="cellIs" dxfId="21633" priority="3205" operator="lessThan">
      <formula>$C$4</formula>
    </cfRule>
  </conditionalFormatting>
  <conditionalFormatting sqref="BA53">
    <cfRule type="cellIs" dxfId="21632" priority="3206" operator="lessThan">
      <formula>$C$4</formula>
    </cfRule>
  </conditionalFormatting>
  <conditionalFormatting sqref="BA54">
    <cfRule type="cellIs" dxfId="21631" priority="3207" operator="lessThan">
      <formula>$C$4</formula>
    </cfRule>
  </conditionalFormatting>
  <conditionalFormatting sqref="BA54">
    <cfRule type="cellIs" dxfId="21630" priority="3208" operator="lessThan">
      <formula>$C$4</formula>
    </cfRule>
  </conditionalFormatting>
  <conditionalFormatting sqref="BA55">
    <cfRule type="cellIs" dxfId="21629" priority="3209" operator="lessThan">
      <formula>$C$4</formula>
    </cfRule>
  </conditionalFormatting>
  <conditionalFormatting sqref="BA55">
    <cfRule type="cellIs" dxfId="21628" priority="3210" operator="lessThan">
      <formula>$C$4</formula>
    </cfRule>
  </conditionalFormatting>
  <conditionalFormatting sqref="BA56">
    <cfRule type="cellIs" dxfId="21627" priority="3211" operator="lessThan">
      <formula>$C$4</formula>
    </cfRule>
  </conditionalFormatting>
  <conditionalFormatting sqref="BA56">
    <cfRule type="cellIs" dxfId="21626" priority="3212" operator="lessThan">
      <formula>$C$4</formula>
    </cfRule>
  </conditionalFormatting>
  <conditionalFormatting sqref="BA57">
    <cfRule type="cellIs" dxfId="21625" priority="3213" operator="lessThan">
      <formula>$C$4</formula>
    </cfRule>
  </conditionalFormatting>
  <conditionalFormatting sqref="BA57">
    <cfRule type="cellIs" dxfId="21624" priority="3214" operator="lessThan">
      <formula>$C$4</formula>
    </cfRule>
  </conditionalFormatting>
  <conditionalFormatting sqref="BA58">
    <cfRule type="cellIs" dxfId="21623" priority="3215" operator="lessThan">
      <formula>$C$4</formula>
    </cfRule>
  </conditionalFormatting>
  <conditionalFormatting sqref="BA58">
    <cfRule type="cellIs" dxfId="21622" priority="3216" operator="lessThan">
      <formula>$C$4</formula>
    </cfRule>
  </conditionalFormatting>
  <conditionalFormatting sqref="BA59">
    <cfRule type="cellIs" dxfId="21621" priority="3217" operator="lessThan">
      <formula>$C$4</formula>
    </cfRule>
  </conditionalFormatting>
  <conditionalFormatting sqref="BA59">
    <cfRule type="cellIs" dxfId="21620" priority="3218" operator="lessThan">
      <formula>$C$4</formula>
    </cfRule>
  </conditionalFormatting>
  <conditionalFormatting sqref="BA60">
    <cfRule type="cellIs" dxfId="21619" priority="3219" operator="lessThan">
      <formula>$C$4</formula>
    </cfRule>
  </conditionalFormatting>
  <conditionalFormatting sqref="BA60">
    <cfRule type="cellIs" dxfId="21618" priority="3220" operator="lessThan">
      <formula>$C$4</formula>
    </cfRule>
  </conditionalFormatting>
  <conditionalFormatting sqref="BB11:BB46">
    <cfRule type="cellIs" dxfId="21617" priority="3221" operator="lessThan">
      <formula>$C$4</formula>
    </cfRule>
  </conditionalFormatting>
  <conditionalFormatting sqref="BB11:BB46">
    <cfRule type="cellIs" dxfId="21616" priority="3222" operator="lessThan">
      <formula>$C$4</formula>
    </cfRule>
  </conditionalFormatting>
  <conditionalFormatting sqref="BB47">
    <cfRule type="cellIs" dxfId="21615" priority="3293" operator="lessThan">
      <formula>$C$4</formula>
    </cfRule>
  </conditionalFormatting>
  <conditionalFormatting sqref="BB47">
    <cfRule type="cellIs" dxfId="21614" priority="3294" operator="lessThan">
      <formula>$C$4</formula>
    </cfRule>
  </conditionalFormatting>
  <conditionalFormatting sqref="BB48">
    <cfRule type="cellIs" dxfId="21613" priority="3295" operator="lessThan">
      <formula>$C$4</formula>
    </cfRule>
  </conditionalFormatting>
  <conditionalFormatting sqref="BB48">
    <cfRule type="cellIs" dxfId="21612" priority="3296" operator="lessThan">
      <formula>$C$4</formula>
    </cfRule>
  </conditionalFormatting>
  <conditionalFormatting sqref="BB49">
    <cfRule type="cellIs" dxfId="21611" priority="3297" operator="lessThan">
      <formula>$C$4</formula>
    </cfRule>
  </conditionalFormatting>
  <conditionalFormatting sqref="BB49">
    <cfRule type="cellIs" dxfId="21610" priority="3298" operator="lessThan">
      <formula>$C$4</formula>
    </cfRule>
  </conditionalFormatting>
  <conditionalFormatting sqref="BB50">
    <cfRule type="cellIs" dxfId="21609" priority="3299" operator="lessThan">
      <formula>$C$4</formula>
    </cfRule>
  </conditionalFormatting>
  <conditionalFormatting sqref="BB50">
    <cfRule type="cellIs" dxfId="21608" priority="3300" operator="lessThan">
      <formula>$C$4</formula>
    </cfRule>
  </conditionalFormatting>
  <conditionalFormatting sqref="BB51">
    <cfRule type="cellIs" dxfId="21607" priority="3301" operator="lessThan">
      <formula>$C$4</formula>
    </cfRule>
  </conditionalFormatting>
  <conditionalFormatting sqref="BB51">
    <cfRule type="cellIs" dxfId="21606" priority="3302" operator="lessThan">
      <formula>$C$4</formula>
    </cfRule>
  </conditionalFormatting>
  <conditionalFormatting sqref="BB52">
    <cfRule type="cellIs" dxfId="21605" priority="3303" operator="lessThan">
      <formula>$C$4</formula>
    </cfRule>
  </conditionalFormatting>
  <conditionalFormatting sqref="BB52">
    <cfRule type="cellIs" dxfId="21604" priority="3304" operator="lessThan">
      <formula>$C$4</formula>
    </cfRule>
  </conditionalFormatting>
  <conditionalFormatting sqref="BB53">
    <cfRule type="cellIs" dxfId="21603" priority="3305" operator="lessThan">
      <formula>$C$4</formula>
    </cfRule>
  </conditionalFormatting>
  <conditionalFormatting sqref="BB53">
    <cfRule type="cellIs" dxfId="21602" priority="3306" operator="lessThan">
      <formula>$C$4</formula>
    </cfRule>
  </conditionalFormatting>
  <conditionalFormatting sqref="BB54">
    <cfRule type="cellIs" dxfId="21601" priority="3307" operator="lessThan">
      <formula>$C$4</formula>
    </cfRule>
  </conditionalFormatting>
  <conditionalFormatting sqref="BB54">
    <cfRule type="cellIs" dxfId="21600" priority="3308" operator="lessThan">
      <formula>$C$4</formula>
    </cfRule>
  </conditionalFormatting>
  <conditionalFormatting sqref="BB55">
    <cfRule type="cellIs" dxfId="21599" priority="3309" operator="lessThan">
      <formula>$C$4</formula>
    </cfRule>
  </conditionalFormatting>
  <conditionalFormatting sqref="BB55">
    <cfRule type="cellIs" dxfId="21598" priority="3310" operator="lessThan">
      <formula>$C$4</formula>
    </cfRule>
  </conditionalFormatting>
  <conditionalFormatting sqref="BB56">
    <cfRule type="cellIs" dxfId="21597" priority="3311" operator="lessThan">
      <formula>$C$4</formula>
    </cfRule>
  </conditionalFormatting>
  <conditionalFormatting sqref="BB56">
    <cfRule type="cellIs" dxfId="21596" priority="3312" operator="lessThan">
      <formula>$C$4</formula>
    </cfRule>
  </conditionalFormatting>
  <conditionalFormatting sqref="BB57">
    <cfRule type="cellIs" dxfId="21595" priority="3313" operator="lessThan">
      <formula>$C$4</formula>
    </cfRule>
  </conditionalFormatting>
  <conditionalFormatting sqref="BB57">
    <cfRule type="cellIs" dxfId="21594" priority="3314" operator="lessThan">
      <formula>$C$4</formula>
    </cfRule>
  </conditionalFormatting>
  <conditionalFormatting sqref="BB58">
    <cfRule type="cellIs" dxfId="21593" priority="3315" operator="lessThan">
      <formula>$C$4</formula>
    </cfRule>
  </conditionalFormatting>
  <conditionalFormatting sqref="BB58">
    <cfRule type="cellIs" dxfId="21592" priority="3316" operator="lessThan">
      <formula>$C$4</formula>
    </cfRule>
  </conditionalFormatting>
  <conditionalFormatting sqref="BB59">
    <cfRule type="cellIs" dxfId="21591" priority="3317" operator="lessThan">
      <formula>$C$4</formula>
    </cfRule>
  </conditionalFormatting>
  <conditionalFormatting sqref="BB59">
    <cfRule type="cellIs" dxfId="21590" priority="3318" operator="lessThan">
      <formula>$C$4</formula>
    </cfRule>
  </conditionalFormatting>
  <conditionalFormatting sqref="BB60">
    <cfRule type="cellIs" dxfId="21589" priority="3319" operator="lessThan">
      <formula>$C$4</formula>
    </cfRule>
  </conditionalFormatting>
  <conditionalFormatting sqref="BB60">
    <cfRule type="cellIs" dxfId="21588" priority="3320" operator="lessThan">
      <formula>$C$4</formula>
    </cfRule>
  </conditionalFormatting>
  <conditionalFormatting sqref="BC11:BC46">
    <cfRule type="cellIs" dxfId="21587" priority="3321" operator="lessThan">
      <formula>$C$4</formula>
    </cfRule>
  </conditionalFormatting>
  <conditionalFormatting sqref="BC11:BC46">
    <cfRule type="cellIs" dxfId="21586" priority="3322" operator="lessThan">
      <formula>$C$4</formula>
    </cfRule>
  </conditionalFormatting>
  <conditionalFormatting sqref="BC47">
    <cfRule type="cellIs" dxfId="21585" priority="3393" operator="lessThan">
      <formula>$C$4</formula>
    </cfRule>
  </conditionalFormatting>
  <conditionalFormatting sqref="BC47">
    <cfRule type="cellIs" dxfId="21584" priority="3394" operator="lessThan">
      <formula>$C$4</formula>
    </cfRule>
  </conditionalFormatting>
  <conditionalFormatting sqref="BC48">
    <cfRule type="cellIs" dxfId="21583" priority="3395" operator="lessThan">
      <formula>$C$4</formula>
    </cfRule>
  </conditionalFormatting>
  <conditionalFormatting sqref="BC48">
    <cfRule type="cellIs" dxfId="21582" priority="3396" operator="lessThan">
      <formula>$C$4</formula>
    </cfRule>
  </conditionalFormatting>
  <conditionalFormatting sqref="BC49">
    <cfRule type="cellIs" dxfId="21581" priority="3397" operator="lessThan">
      <formula>$C$4</formula>
    </cfRule>
  </conditionalFormatting>
  <conditionalFormatting sqref="BC49">
    <cfRule type="cellIs" dxfId="21580" priority="3398" operator="lessThan">
      <formula>$C$4</formula>
    </cfRule>
  </conditionalFormatting>
  <conditionalFormatting sqref="BC50">
    <cfRule type="cellIs" dxfId="21579" priority="3399" operator="lessThan">
      <formula>$C$4</formula>
    </cfRule>
  </conditionalFormatting>
  <conditionalFormatting sqref="BC50">
    <cfRule type="cellIs" dxfId="21578" priority="3400" operator="lessThan">
      <formula>$C$4</formula>
    </cfRule>
  </conditionalFormatting>
  <conditionalFormatting sqref="BC51">
    <cfRule type="cellIs" dxfId="21577" priority="3401" operator="lessThan">
      <formula>$C$4</formula>
    </cfRule>
  </conditionalFormatting>
  <conditionalFormatting sqref="BC51">
    <cfRule type="cellIs" dxfId="21576" priority="3402" operator="lessThan">
      <formula>$C$4</formula>
    </cfRule>
  </conditionalFormatting>
  <conditionalFormatting sqref="BC52">
    <cfRule type="cellIs" dxfId="21575" priority="3403" operator="lessThan">
      <formula>$C$4</formula>
    </cfRule>
  </conditionalFormatting>
  <conditionalFormatting sqref="BC52">
    <cfRule type="cellIs" dxfId="21574" priority="3404" operator="lessThan">
      <formula>$C$4</formula>
    </cfRule>
  </conditionalFormatting>
  <conditionalFormatting sqref="BC53">
    <cfRule type="cellIs" dxfId="21573" priority="3405" operator="lessThan">
      <formula>$C$4</formula>
    </cfRule>
  </conditionalFormatting>
  <conditionalFormatting sqref="BC53">
    <cfRule type="cellIs" dxfId="21572" priority="3406" operator="lessThan">
      <formula>$C$4</formula>
    </cfRule>
  </conditionalFormatting>
  <conditionalFormatting sqref="BC54">
    <cfRule type="cellIs" dxfId="21571" priority="3407" operator="lessThan">
      <formula>$C$4</formula>
    </cfRule>
  </conditionalFormatting>
  <conditionalFormatting sqref="BC54">
    <cfRule type="cellIs" dxfId="21570" priority="3408" operator="lessThan">
      <formula>$C$4</formula>
    </cfRule>
  </conditionalFormatting>
  <conditionalFormatting sqref="BC55">
    <cfRule type="cellIs" dxfId="21569" priority="3409" operator="lessThan">
      <formula>$C$4</formula>
    </cfRule>
  </conditionalFormatting>
  <conditionalFormatting sqref="BC55">
    <cfRule type="cellIs" dxfId="21568" priority="3410" operator="lessThan">
      <formula>$C$4</formula>
    </cfRule>
  </conditionalFormatting>
  <conditionalFormatting sqref="BC56">
    <cfRule type="cellIs" dxfId="21567" priority="3411" operator="lessThan">
      <formula>$C$4</formula>
    </cfRule>
  </conditionalFormatting>
  <conditionalFormatting sqref="BC56">
    <cfRule type="cellIs" dxfId="21566" priority="3412" operator="lessThan">
      <formula>$C$4</formula>
    </cfRule>
  </conditionalFormatting>
  <conditionalFormatting sqref="BC57">
    <cfRule type="cellIs" dxfId="21565" priority="3413" operator="lessThan">
      <formula>$C$4</formula>
    </cfRule>
  </conditionalFormatting>
  <conditionalFormatting sqref="BC57">
    <cfRule type="cellIs" dxfId="21564" priority="3414" operator="lessThan">
      <formula>$C$4</formula>
    </cfRule>
  </conditionalFormatting>
  <conditionalFormatting sqref="BC58">
    <cfRule type="cellIs" dxfId="21563" priority="3415" operator="lessThan">
      <formula>$C$4</formula>
    </cfRule>
  </conditionalFormatting>
  <conditionalFormatting sqref="BC58">
    <cfRule type="cellIs" dxfId="21562" priority="3416" operator="lessThan">
      <formula>$C$4</formula>
    </cfRule>
  </conditionalFormatting>
  <conditionalFormatting sqref="BC59">
    <cfRule type="cellIs" dxfId="21561" priority="3417" operator="lessThan">
      <formula>$C$4</formula>
    </cfRule>
  </conditionalFormatting>
  <conditionalFormatting sqref="BC59">
    <cfRule type="cellIs" dxfId="21560" priority="3418" operator="lessThan">
      <formula>$C$4</formula>
    </cfRule>
  </conditionalFormatting>
  <conditionalFormatting sqref="BC60">
    <cfRule type="cellIs" dxfId="21559" priority="3419" operator="lessThan">
      <formula>$C$4</formula>
    </cfRule>
  </conditionalFormatting>
  <conditionalFormatting sqref="BC60">
    <cfRule type="cellIs" dxfId="21558" priority="3420" operator="lessThan">
      <formula>$C$4</formula>
    </cfRule>
  </conditionalFormatting>
  <conditionalFormatting sqref="BD11">
    <cfRule type="cellIs" dxfId="21557" priority="3421" operator="lessThan">
      <formula>$C$4</formula>
    </cfRule>
  </conditionalFormatting>
  <conditionalFormatting sqref="BD11">
    <cfRule type="cellIs" dxfId="21556" priority="3422" operator="lessThan">
      <formula>$C$4</formula>
    </cfRule>
  </conditionalFormatting>
  <conditionalFormatting sqref="BD12">
    <cfRule type="cellIs" dxfId="21555" priority="3423" operator="lessThan">
      <formula>$C$4</formula>
    </cfRule>
  </conditionalFormatting>
  <conditionalFormatting sqref="BD12">
    <cfRule type="cellIs" dxfId="21554" priority="3424" operator="lessThan">
      <formula>$C$4</formula>
    </cfRule>
  </conditionalFormatting>
  <conditionalFormatting sqref="BD13">
    <cfRule type="cellIs" dxfId="21553" priority="3425" operator="lessThan">
      <formula>$C$4</formula>
    </cfRule>
  </conditionalFormatting>
  <conditionalFormatting sqref="BD13">
    <cfRule type="cellIs" dxfId="21552" priority="3426" operator="lessThan">
      <formula>$C$4</formula>
    </cfRule>
  </conditionalFormatting>
  <conditionalFormatting sqref="BD14">
    <cfRule type="cellIs" dxfId="21551" priority="3427" operator="lessThan">
      <formula>$C$4</formula>
    </cfRule>
  </conditionalFormatting>
  <conditionalFormatting sqref="BD14">
    <cfRule type="cellIs" dxfId="21550" priority="3428" operator="lessThan">
      <formula>$C$4</formula>
    </cfRule>
  </conditionalFormatting>
  <conditionalFormatting sqref="BD15">
    <cfRule type="cellIs" dxfId="21549" priority="3429" operator="lessThan">
      <formula>$C$4</formula>
    </cfRule>
  </conditionalFormatting>
  <conditionalFormatting sqref="BD15">
    <cfRule type="cellIs" dxfId="21548" priority="3430" operator="lessThan">
      <formula>$C$4</formula>
    </cfRule>
  </conditionalFormatting>
  <conditionalFormatting sqref="BD16">
    <cfRule type="cellIs" dxfId="21547" priority="3431" operator="lessThan">
      <formula>$C$4</formula>
    </cfRule>
  </conditionalFormatting>
  <conditionalFormatting sqref="BD16">
    <cfRule type="cellIs" dxfId="21546" priority="3432" operator="lessThan">
      <formula>$C$4</formula>
    </cfRule>
  </conditionalFormatting>
  <conditionalFormatting sqref="BD17">
    <cfRule type="cellIs" dxfId="21545" priority="3433" operator="lessThan">
      <formula>$C$4</formula>
    </cfRule>
  </conditionalFormatting>
  <conditionalFormatting sqref="BD17">
    <cfRule type="cellIs" dxfId="21544" priority="3434" operator="lessThan">
      <formula>$C$4</formula>
    </cfRule>
  </conditionalFormatting>
  <conditionalFormatting sqref="BD18">
    <cfRule type="cellIs" dxfId="21543" priority="3435" operator="lessThan">
      <formula>$C$4</formula>
    </cfRule>
  </conditionalFormatting>
  <conditionalFormatting sqref="BD18">
    <cfRule type="cellIs" dxfId="21542" priority="3436" operator="lessThan">
      <formula>$C$4</formula>
    </cfRule>
  </conditionalFormatting>
  <conditionalFormatting sqref="BD19">
    <cfRule type="cellIs" dxfId="21541" priority="3437" operator="lessThan">
      <formula>$C$4</formula>
    </cfRule>
  </conditionalFormatting>
  <conditionalFormatting sqref="BD19">
    <cfRule type="cellIs" dxfId="21540" priority="3438" operator="lessThan">
      <formula>$C$4</formula>
    </cfRule>
  </conditionalFormatting>
  <conditionalFormatting sqref="BD20">
    <cfRule type="cellIs" dxfId="21539" priority="3439" operator="lessThan">
      <formula>$C$4</formula>
    </cfRule>
  </conditionalFormatting>
  <conditionalFormatting sqref="BD20">
    <cfRule type="cellIs" dxfId="21538" priority="3440" operator="lessThan">
      <formula>$C$4</formula>
    </cfRule>
  </conditionalFormatting>
  <conditionalFormatting sqref="BD21">
    <cfRule type="cellIs" dxfId="21537" priority="3441" operator="lessThan">
      <formula>$C$4</formula>
    </cfRule>
  </conditionalFormatting>
  <conditionalFormatting sqref="BD21">
    <cfRule type="cellIs" dxfId="21536" priority="3442" operator="lessThan">
      <formula>$C$4</formula>
    </cfRule>
  </conditionalFormatting>
  <conditionalFormatting sqref="BD22">
    <cfRule type="cellIs" dxfId="21535" priority="3443" operator="lessThan">
      <formula>$C$4</formula>
    </cfRule>
  </conditionalFormatting>
  <conditionalFormatting sqref="BD22">
    <cfRule type="cellIs" dxfId="21534" priority="3444" operator="lessThan">
      <formula>$C$4</formula>
    </cfRule>
  </conditionalFormatting>
  <conditionalFormatting sqref="BD23">
    <cfRule type="cellIs" dxfId="21533" priority="3445" operator="lessThan">
      <formula>$C$4</formula>
    </cfRule>
  </conditionalFormatting>
  <conditionalFormatting sqref="BD23">
    <cfRule type="cellIs" dxfId="21532" priority="3446" operator="lessThan">
      <formula>$C$4</formula>
    </cfRule>
  </conditionalFormatting>
  <conditionalFormatting sqref="BD24">
    <cfRule type="cellIs" dxfId="21531" priority="3447" operator="lessThan">
      <formula>$C$4</formula>
    </cfRule>
  </conditionalFormatting>
  <conditionalFormatting sqref="BD24">
    <cfRule type="cellIs" dxfId="21530" priority="3448" operator="lessThan">
      <formula>$C$4</formula>
    </cfRule>
  </conditionalFormatting>
  <conditionalFormatting sqref="BD25">
    <cfRule type="cellIs" dxfId="21529" priority="3449" operator="lessThan">
      <formula>$C$4</formula>
    </cfRule>
  </conditionalFormatting>
  <conditionalFormatting sqref="BD25">
    <cfRule type="cellIs" dxfId="21528" priority="3450" operator="lessThan">
      <formula>$C$4</formula>
    </cfRule>
  </conditionalFormatting>
  <conditionalFormatting sqref="BD26">
    <cfRule type="cellIs" dxfId="21527" priority="3451" operator="lessThan">
      <formula>$C$4</formula>
    </cfRule>
  </conditionalFormatting>
  <conditionalFormatting sqref="BD26">
    <cfRule type="cellIs" dxfId="21526" priority="3452" operator="lessThan">
      <formula>$C$4</formula>
    </cfRule>
  </conditionalFormatting>
  <conditionalFormatting sqref="BD27">
    <cfRule type="cellIs" dxfId="21525" priority="3453" operator="lessThan">
      <formula>$C$4</formula>
    </cfRule>
  </conditionalFormatting>
  <conditionalFormatting sqref="BD27">
    <cfRule type="cellIs" dxfId="21524" priority="3454" operator="lessThan">
      <formula>$C$4</formula>
    </cfRule>
  </conditionalFormatting>
  <conditionalFormatting sqref="BD28">
    <cfRule type="cellIs" dxfId="21523" priority="3455" operator="lessThan">
      <formula>$C$4</formula>
    </cfRule>
  </conditionalFormatting>
  <conditionalFormatting sqref="BD28">
    <cfRule type="cellIs" dxfId="21522" priority="3456" operator="lessThan">
      <formula>$C$4</formula>
    </cfRule>
  </conditionalFormatting>
  <conditionalFormatting sqref="BD29">
    <cfRule type="cellIs" dxfId="21521" priority="3457" operator="lessThan">
      <formula>$C$4</formula>
    </cfRule>
  </conditionalFormatting>
  <conditionalFormatting sqref="BD29">
    <cfRule type="cellIs" dxfId="21520" priority="3458" operator="lessThan">
      <formula>$C$4</formula>
    </cfRule>
  </conditionalFormatting>
  <conditionalFormatting sqref="BD30">
    <cfRule type="cellIs" dxfId="21519" priority="3459" operator="lessThan">
      <formula>$C$4</formula>
    </cfRule>
  </conditionalFormatting>
  <conditionalFormatting sqref="BD30">
    <cfRule type="cellIs" dxfId="21518" priority="3460" operator="lessThan">
      <formula>$C$4</formula>
    </cfRule>
  </conditionalFormatting>
  <conditionalFormatting sqref="BD31">
    <cfRule type="cellIs" dxfId="21517" priority="3461" operator="lessThan">
      <formula>$C$4</formula>
    </cfRule>
  </conditionalFormatting>
  <conditionalFormatting sqref="BD31">
    <cfRule type="cellIs" dxfId="21516" priority="3462" operator="lessThan">
      <formula>$C$4</formula>
    </cfRule>
  </conditionalFormatting>
  <conditionalFormatting sqref="BD32">
    <cfRule type="cellIs" dxfId="21515" priority="3463" operator="lessThan">
      <formula>$C$4</formula>
    </cfRule>
  </conditionalFormatting>
  <conditionalFormatting sqref="BD32">
    <cfRule type="cellIs" dxfId="21514" priority="3464" operator="lessThan">
      <formula>$C$4</formula>
    </cfRule>
  </conditionalFormatting>
  <conditionalFormatting sqref="BD33">
    <cfRule type="cellIs" dxfId="21513" priority="3465" operator="lessThan">
      <formula>$C$4</formula>
    </cfRule>
  </conditionalFormatting>
  <conditionalFormatting sqref="BD33">
    <cfRule type="cellIs" dxfId="21512" priority="3466" operator="lessThan">
      <formula>$C$4</formula>
    </cfRule>
  </conditionalFormatting>
  <conditionalFormatting sqref="BD34">
    <cfRule type="cellIs" dxfId="21511" priority="3467" operator="lessThan">
      <formula>$C$4</formula>
    </cfRule>
  </conditionalFormatting>
  <conditionalFormatting sqref="BD34">
    <cfRule type="cellIs" dxfId="21510" priority="3468" operator="lessThan">
      <formula>$C$4</formula>
    </cfRule>
  </conditionalFormatting>
  <conditionalFormatting sqref="BD35">
    <cfRule type="cellIs" dxfId="21509" priority="3469" operator="lessThan">
      <formula>$C$4</formula>
    </cfRule>
  </conditionalFormatting>
  <conditionalFormatting sqref="BD35">
    <cfRule type="cellIs" dxfId="21508" priority="3470" operator="lessThan">
      <formula>$C$4</formula>
    </cfRule>
  </conditionalFormatting>
  <conditionalFormatting sqref="BD36">
    <cfRule type="cellIs" dxfId="21507" priority="3471" operator="lessThan">
      <formula>$C$4</formula>
    </cfRule>
  </conditionalFormatting>
  <conditionalFormatting sqref="BD36">
    <cfRule type="cellIs" dxfId="21506" priority="3472" operator="lessThan">
      <formula>$C$4</formula>
    </cfRule>
  </conditionalFormatting>
  <conditionalFormatting sqref="BD37">
    <cfRule type="cellIs" dxfId="21505" priority="3473" operator="lessThan">
      <formula>$C$4</formula>
    </cfRule>
  </conditionalFormatting>
  <conditionalFormatting sqref="BD37">
    <cfRule type="cellIs" dxfId="21504" priority="3474" operator="lessThan">
      <formula>$C$4</formula>
    </cfRule>
  </conditionalFormatting>
  <conditionalFormatting sqref="BD38">
    <cfRule type="cellIs" dxfId="21503" priority="3475" operator="lessThan">
      <formula>$C$4</formula>
    </cfRule>
  </conditionalFormatting>
  <conditionalFormatting sqref="BD38">
    <cfRule type="cellIs" dxfId="21502" priority="3476" operator="lessThan">
      <formula>$C$4</formula>
    </cfRule>
  </conditionalFormatting>
  <conditionalFormatting sqref="BD39">
    <cfRule type="cellIs" dxfId="21501" priority="3477" operator="lessThan">
      <formula>$C$4</formula>
    </cfRule>
  </conditionalFormatting>
  <conditionalFormatting sqref="BD39">
    <cfRule type="cellIs" dxfId="21500" priority="3478" operator="lessThan">
      <formula>$C$4</formula>
    </cfRule>
  </conditionalFormatting>
  <conditionalFormatting sqref="BD40">
    <cfRule type="cellIs" dxfId="21499" priority="3479" operator="lessThan">
      <formula>$C$4</formula>
    </cfRule>
  </conditionalFormatting>
  <conditionalFormatting sqref="BD40">
    <cfRule type="cellIs" dxfId="21498" priority="3480" operator="lessThan">
      <formula>$C$4</formula>
    </cfRule>
  </conditionalFormatting>
  <conditionalFormatting sqref="BD41">
    <cfRule type="cellIs" dxfId="21497" priority="3481" operator="lessThan">
      <formula>$C$4</formula>
    </cfRule>
  </conditionalFormatting>
  <conditionalFormatting sqref="BD41">
    <cfRule type="cellIs" dxfId="21496" priority="3482" operator="lessThan">
      <formula>$C$4</formula>
    </cfRule>
  </conditionalFormatting>
  <conditionalFormatting sqref="BD42">
    <cfRule type="cellIs" dxfId="21495" priority="3483" operator="lessThan">
      <formula>$C$4</formula>
    </cfRule>
  </conditionalFormatting>
  <conditionalFormatting sqref="BD42">
    <cfRule type="cellIs" dxfId="21494" priority="3484" operator="lessThan">
      <formula>$C$4</formula>
    </cfRule>
  </conditionalFormatting>
  <conditionalFormatting sqref="BD43">
    <cfRule type="cellIs" dxfId="21493" priority="3485" operator="lessThan">
      <formula>$C$4</formula>
    </cfRule>
  </conditionalFormatting>
  <conditionalFormatting sqref="BD43">
    <cfRule type="cellIs" dxfId="21492" priority="3486" operator="lessThan">
      <formula>$C$4</formula>
    </cfRule>
  </conditionalFormatting>
  <conditionalFormatting sqref="BD44">
    <cfRule type="cellIs" dxfId="21491" priority="3487" operator="lessThan">
      <formula>$C$4</formula>
    </cfRule>
  </conditionalFormatting>
  <conditionalFormatting sqref="BD44">
    <cfRule type="cellIs" dxfId="21490" priority="3488" operator="lessThan">
      <formula>$C$4</formula>
    </cfRule>
  </conditionalFormatting>
  <conditionalFormatting sqref="BD45">
    <cfRule type="cellIs" dxfId="21489" priority="3489" operator="lessThan">
      <formula>$C$4</formula>
    </cfRule>
  </conditionalFormatting>
  <conditionalFormatting sqref="BD45">
    <cfRule type="cellIs" dxfId="21488" priority="3490" operator="lessThan">
      <formula>$C$4</formula>
    </cfRule>
  </conditionalFormatting>
  <conditionalFormatting sqref="BD46">
    <cfRule type="cellIs" dxfId="21487" priority="3491" operator="lessThan">
      <formula>$C$4</formula>
    </cfRule>
  </conditionalFormatting>
  <conditionalFormatting sqref="BD46">
    <cfRule type="cellIs" dxfId="21486" priority="3492" operator="lessThan">
      <formula>$C$4</formula>
    </cfRule>
  </conditionalFormatting>
  <conditionalFormatting sqref="BD47">
    <cfRule type="cellIs" dxfId="21485" priority="3493" operator="lessThan">
      <formula>$C$4</formula>
    </cfRule>
  </conditionalFormatting>
  <conditionalFormatting sqref="BD47">
    <cfRule type="cellIs" dxfId="21484" priority="3494" operator="lessThan">
      <formula>$C$4</formula>
    </cfRule>
  </conditionalFormatting>
  <conditionalFormatting sqref="BD48">
    <cfRule type="cellIs" dxfId="21483" priority="3495" operator="lessThan">
      <formula>$C$4</formula>
    </cfRule>
  </conditionalFormatting>
  <conditionalFormatting sqref="BD48">
    <cfRule type="cellIs" dxfId="21482" priority="3496" operator="lessThan">
      <formula>$C$4</formula>
    </cfRule>
  </conditionalFormatting>
  <conditionalFormatting sqref="BD49">
    <cfRule type="cellIs" dxfId="21481" priority="3497" operator="lessThan">
      <formula>$C$4</formula>
    </cfRule>
  </conditionalFormatting>
  <conditionalFormatting sqref="BD49">
    <cfRule type="cellIs" dxfId="21480" priority="3498" operator="lessThan">
      <formula>$C$4</formula>
    </cfRule>
  </conditionalFormatting>
  <conditionalFormatting sqref="BD50">
    <cfRule type="cellIs" dxfId="21479" priority="3499" operator="lessThan">
      <formula>$C$4</formula>
    </cfRule>
  </conditionalFormatting>
  <conditionalFormatting sqref="BD50">
    <cfRule type="cellIs" dxfId="21478" priority="3500" operator="lessThan">
      <formula>$C$4</formula>
    </cfRule>
  </conditionalFormatting>
  <conditionalFormatting sqref="BD51">
    <cfRule type="cellIs" dxfId="21477" priority="3501" operator="lessThan">
      <formula>$C$4</formula>
    </cfRule>
  </conditionalFormatting>
  <conditionalFormatting sqref="BD51">
    <cfRule type="cellIs" dxfId="21476" priority="3502" operator="lessThan">
      <formula>$C$4</formula>
    </cfRule>
  </conditionalFormatting>
  <conditionalFormatting sqref="BD52">
    <cfRule type="cellIs" dxfId="21475" priority="3503" operator="lessThan">
      <formula>$C$4</formula>
    </cfRule>
  </conditionalFormatting>
  <conditionalFormatting sqref="BD52">
    <cfRule type="cellIs" dxfId="21474" priority="3504" operator="lessThan">
      <formula>$C$4</formula>
    </cfRule>
  </conditionalFormatting>
  <conditionalFormatting sqref="BD53">
    <cfRule type="cellIs" dxfId="21473" priority="3505" operator="lessThan">
      <formula>$C$4</formula>
    </cfRule>
  </conditionalFormatting>
  <conditionalFormatting sqref="BD53">
    <cfRule type="cellIs" dxfId="21472" priority="3506" operator="lessThan">
      <formula>$C$4</formula>
    </cfRule>
  </conditionalFormatting>
  <conditionalFormatting sqref="BD54">
    <cfRule type="cellIs" dxfId="21471" priority="3507" operator="lessThan">
      <formula>$C$4</formula>
    </cfRule>
  </conditionalFormatting>
  <conditionalFormatting sqref="BD54">
    <cfRule type="cellIs" dxfId="21470" priority="3508" operator="lessThan">
      <formula>$C$4</formula>
    </cfRule>
  </conditionalFormatting>
  <conditionalFormatting sqref="BD55">
    <cfRule type="cellIs" dxfId="21469" priority="3509" operator="lessThan">
      <formula>$C$4</formula>
    </cfRule>
  </conditionalFormatting>
  <conditionalFormatting sqref="BD55">
    <cfRule type="cellIs" dxfId="21468" priority="3510" operator="lessThan">
      <formula>$C$4</formula>
    </cfRule>
  </conditionalFormatting>
  <conditionalFormatting sqref="BD56">
    <cfRule type="cellIs" dxfId="21467" priority="3511" operator="lessThan">
      <formula>$C$4</formula>
    </cfRule>
  </conditionalFormatting>
  <conditionalFormatting sqref="BD56">
    <cfRule type="cellIs" dxfId="21466" priority="3512" operator="lessThan">
      <formula>$C$4</formula>
    </cfRule>
  </conditionalFormatting>
  <conditionalFormatting sqref="BD57">
    <cfRule type="cellIs" dxfId="21465" priority="3513" operator="lessThan">
      <formula>$C$4</formula>
    </cfRule>
  </conditionalFormatting>
  <conditionalFormatting sqref="BD57">
    <cfRule type="cellIs" dxfId="21464" priority="3514" operator="lessThan">
      <formula>$C$4</formula>
    </cfRule>
  </conditionalFormatting>
  <conditionalFormatting sqref="BD58">
    <cfRule type="cellIs" dxfId="21463" priority="3515" operator="lessThan">
      <formula>$C$4</formula>
    </cfRule>
  </conditionalFormatting>
  <conditionalFormatting sqref="BD58">
    <cfRule type="cellIs" dxfId="21462" priority="3516" operator="lessThan">
      <formula>$C$4</formula>
    </cfRule>
  </conditionalFormatting>
  <conditionalFormatting sqref="BD59">
    <cfRule type="cellIs" dxfId="21461" priority="3517" operator="lessThan">
      <formula>$C$4</formula>
    </cfRule>
  </conditionalFormatting>
  <conditionalFormatting sqref="BD59">
    <cfRule type="cellIs" dxfId="21460" priority="3518" operator="lessThan">
      <formula>$C$4</formula>
    </cfRule>
  </conditionalFormatting>
  <conditionalFormatting sqref="BD60">
    <cfRule type="cellIs" dxfId="21459" priority="3519" operator="lessThan">
      <formula>$C$4</formula>
    </cfRule>
  </conditionalFormatting>
  <conditionalFormatting sqref="BD60">
    <cfRule type="cellIs" dxfId="21458" priority="3520" operator="lessThan">
      <formula>$C$4</formula>
    </cfRule>
  </conditionalFormatting>
  <conditionalFormatting sqref="BE11">
    <cfRule type="cellIs" dxfId="21457" priority="3521" operator="lessThan">
      <formula>$C$4</formula>
    </cfRule>
  </conditionalFormatting>
  <conditionalFormatting sqref="BE11">
    <cfRule type="cellIs" dxfId="21456" priority="3522" operator="lessThan">
      <formula>$C$4</formula>
    </cfRule>
  </conditionalFormatting>
  <conditionalFormatting sqref="BE12">
    <cfRule type="cellIs" dxfId="21455" priority="3523" operator="lessThan">
      <formula>$C$4</formula>
    </cfRule>
  </conditionalFormatting>
  <conditionalFormatting sqref="BE12">
    <cfRule type="cellIs" dxfId="21454" priority="3524" operator="lessThan">
      <formula>$C$4</formula>
    </cfRule>
  </conditionalFormatting>
  <conditionalFormatting sqref="BE13">
    <cfRule type="cellIs" dxfId="21453" priority="3525" operator="lessThan">
      <formula>$C$4</formula>
    </cfRule>
  </conditionalFormatting>
  <conditionalFormatting sqref="BE13">
    <cfRule type="cellIs" dxfId="21452" priority="3526" operator="lessThan">
      <formula>$C$4</formula>
    </cfRule>
  </conditionalFormatting>
  <conditionalFormatting sqref="BE14">
    <cfRule type="cellIs" dxfId="21451" priority="3527" operator="lessThan">
      <formula>$C$4</formula>
    </cfRule>
  </conditionalFormatting>
  <conditionalFormatting sqref="BE14">
    <cfRule type="cellIs" dxfId="21450" priority="3528" operator="lessThan">
      <formula>$C$4</formula>
    </cfRule>
  </conditionalFormatting>
  <conditionalFormatting sqref="BE15">
    <cfRule type="cellIs" dxfId="21449" priority="3529" operator="lessThan">
      <formula>$C$4</formula>
    </cfRule>
  </conditionalFormatting>
  <conditionalFormatting sqref="BE15">
    <cfRule type="cellIs" dxfId="21448" priority="3530" operator="lessThan">
      <formula>$C$4</formula>
    </cfRule>
  </conditionalFormatting>
  <conditionalFormatting sqref="BE16">
    <cfRule type="cellIs" dxfId="21447" priority="3531" operator="lessThan">
      <formula>$C$4</formula>
    </cfRule>
  </conditionalFormatting>
  <conditionalFormatting sqref="BE16">
    <cfRule type="cellIs" dxfId="21446" priority="3532" operator="lessThan">
      <formula>$C$4</formula>
    </cfRule>
  </conditionalFormatting>
  <conditionalFormatting sqref="BE17">
    <cfRule type="cellIs" dxfId="21445" priority="3533" operator="lessThan">
      <formula>$C$4</formula>
    </cfRule>
  </conditionalFormatting>
  <conditionalFormatting sqref="BE17">
    <cfRule type="cellIs" dxfId="21444" priority="3534" operator="lessThan">
      <formula>$C$4</formula>
    </cfRule>
  </conditionalFormatting>
  <conditionalFormatting sqref="BE18">
    <cfRule type="cellIs" dxfId="21443" priority="3535" operator="lessThan">
      <formula>$C$4</formula>
    </cfRule>
  </conditionalFormatting>
  <conditionalFormatting sqref="BE18">
    <cfRule type="cellIs" dxfId="21442" priority="3536" operator="lessThan">
      <formula>$C$4</formula>
    </cfRule>
  </conditionalFormatting>
  <conditionalFormatting sqref="BE19">
    <cfRule type="cellIs" dxfId="21441" priority="3537" operator="lessThan">
      <formula>$C$4</formula>
    </cfRule>
  </conditionalFormatting>
  <conditionalFormatting sqref="BE19">
    <cfRule type="cellIs" dxfId="21440" priority="3538" operator="lessThan">
      <formula>$C$4</formula>
    </cfRule>
  </conditionalFormatting>
  <conditionalFormatting sqref="BE20">
    <cfRule type="cellIs" dxfId="21439" priority="3539" operator="lessThan">
      <formula>$C$4</formula>
    </cfRule>
  </conditionalFormatting>
  <conditionalFormatting sqref="BE20">
    <cfRule type="cellIs" dxfId="21438" priority="3540" operator="lessThan">
      <formula>$C$4</formula>
    </cfRule>
  </conditionalFormatting>
  <conditionalFormatting sqref="BE21">
    <cfRule type="cellIs" dxfId="21437" priority="3541" operator="lessThan">
      <formula>$C$4</formula>
    </cfRule>
  </conditionalFormatting>
  <conditionalFormatting sqref="BE21">
    <cfRule type="cellIs" dxfId="21436" priority="3542" operator="lessThan">
      <formula>$C$4</formula>
    </cfRule>
  </conditionalFormatting>
  <conditionalFormatting sqref="BE22">
    <cfRule type="cellIs" dxfId="21435" priority="3543" operator="lessThan">
      <formula>$C$4</formula>
    </cfRule>
  </conditionalFormatting>
  <conditionalFormatting sqref="BE22">
    <cfRule type="cellIs" dxfId="21434" priority="3544" operator="lessThan">
      <formula>$C$4</formula>
    </cfRule>
  </conditionalFormatting>
  <conditionalFormatting sqref="BE23">
    <cfRule type="cellIs" dxfId="21433" priority="3545" operator="lessThan">
      <formula>$C$4</formula>
    </cfRule>
  </conditionalFormatting>
  <conditionalFormatting sqref="BE23">
    <cfRule type="cellIs" dxfId="21432" priority="3546" operator="lessThan">
      <formula>$C$4</formula>
    </cfRule>
  </conditionalFormatting>
  <conditionalFormatting sqref="BE24">
    <cfRule type="cellIs" dxfId="21431" priority="3547" operator="lessThan">
      <formula>$C$4</formula>
    </cfRule>
  </conditionalFormatting>
  <conditionalFormatting sqref="BE24">
    <cfRule type="cellIs" dxfId="21430" priority="3548" operator="lessThan">
      <formula>$C$4</formula>
    </cfRule>
  </conditionalFormatting>
  <conditionalFormatting sqref="BE25">
    <cfRule type="cellIs" dxfId="21429" priority="3549" operator="lessThan">
      <formula>$C$4</formula>
    </cfRule>
  </conditionalFormatting>
  <conditionalFormatting sqref="BE25">
    <cfRule type="cellIs" dxfId="21428" priority="3550" operator="lessThan">
      <formula>$C$4</formula>
    </cfRule>
  </conditionalFormatting>
  <conditionalFormatting sqref="BE26">
    <cfRule type="cellIs" dxfId="21427" priority="3551" operator="lessThan">
      <formula>$C$4</formula>
    </cfRule>
  </conditionalFormatting>
  <conditionalFormatting sqref="BE26">
    <cfRule type="cellIs" dxfId="21426" priority="3552" operator="lessThan">
      <formula>$C$4</formula>
    </cfRule>
  </conditionalFormatting>
  <conditionalFormatting sqref="BE27">
    <cfRule type="cellIs" dxfId="21425" priority="3553" operator="lessThan">
      <formula>$C$4</formula>
    </cfRule>
  </conditionalFormatting>
  <conditionalFormatting sqref="BE27">
    <cfRule type="cellIs" dxfId="21424" priority="3554" operator="lessThan">
      <formula>$C$4</formula>
    </cfRule>
  </conditionalFormatting>
  <conditionalFormatting sqref="BE28">
    <cfRule type="cellIs" dxfId="21423" priority="3555" operator="lessThan">
      <formula>$C$4</formula>
    </cfRule>
  </conditionalFormatting>
  <conditionalFormatting sqref="BE28">
    <cfRule type="cellIs" dxfId="21422" priority="3556" operator="lessThan">
      <formula>$C$4</formula>
    </cfRule>
  </conditionalFormatting>
  <conditionalFormatting sqref="BE29">
    <cfRule type="cellIs" dxfId="21421" priority="3557" operator="lessThan">
      <formula>$C$4</formula>
    </cfRule>
  </conditionalFormatting>
  <conditionalFormatting sqref="BE29">
    <cfRule type="cellIs" dxfId="21420" priority="3558" operator="lessThan">
      <formula>$C$4</formula>
    </cfRule>
  </conditionalFormatting>
  <conditionalFormatting sqref="BE30">
    <cfRule type="cellIs" dxfId="21419" priority="3559" operator="lessThan">
      <formula>$C$4</formula>
    </cfRule>
  </conditionalFormatting>
  <conditionalFormatting sqref="BE30">
    <cfRule type="cellIs" dxfId="21418" priority="3560" operator="lessThan">
      <formula>$C$4</formula>
    </cfRule>
  </conditionalFormatting>
  <conditionalFormatting sqref="BE31">
    <cfRule type="cellIs" dxfId="21417" priority="3561" operator="lessThan">
      <formula>$C$4</formula>
    </cfRule>
  </conditionalFormatting>
  <conditionalFormatting sqref="BE31">
    <cfRule type="cellIs" dxfId="21416" priority="3562" operator="lessThan">
      <formula>$C$4</formula>
    </cfRule>
  </conditionalFormatting>
  <conditionalFormatting sqref="BE32">
    <cfRule type="cellIs" dxfId="21415" priority="3563" operator="lessThan">
      <formula>$C$4</formula>
    </cfRule>
  </conditionalFormatting>
  <conditionalFormatting sqref="BE32">
    <cfRule type="cellIs" dxfId="21414" priority="3564" operator="lessThan">
      <formula>$C$4</formula>
    </cfRule>
  </conditionalFormatting>
  <conditionalFormatting sqref="BE33">
    <cfRule type="cellIs" dxfId="21413" priority="3565" operator="lessThan">
      <formula>$C$4</formula>
    </cfRule>
  </conditionalFormatting>
  <conditionalFormatting sqref="BE33">
    <cfRule type="cellIs" dxfId="21412" priority="3566" operator="lessThan">
      <formula>$C$4</formula>
    </cfRule>
  </conditionalFormatting>
  <conditionalFormatting sqref="BE34">
    <cfRule type="cellIs" dxfId="21411" priority="3567" operator="lessThan">
      <formula>$C$4</formula>
    </cfRule>
  </conditionalFormatting>
  <conditionalFormatting sqref="BE34">
    <cfRule type="cellIs" dxfId="21410" priority="3568" operator="lessThan">
      <formula>$C$4</formula>
    </cfRule>
  </conditionalFormatting>
  <conditionalFormatting sqref="BE35">
    <cfRule type="cellIs" dxfId="21409" priority="3569" operator="lessThan">
      <formula>$C$4</formula>
    </cfRule>
  </conditionalFormatting>
  <conditionalFormatting sqref="BE35">
    <cfRule type="cellIs" dxfId="21408" priority="3570" operator="lessThan">
      <formula>$C$4</formula>
    </cfRule>
  </conditionalFormatting>
  <conditionalFormatting sqref="BE36">
    <cfRule type="cellIs" dxfId="21407" priority="3571" operator="lessThan">
      <formula>$C$4</formula>
    </cfRule>
  </conditionalFormatting>
  <conditionalFormatting sqref="BE36">
    <cfRule type="cellIs" dxfId="21406" priority="3572" operator="lessThan">
      <formula>$C$4</formula>
    </cfRule>
  </conditionalFormatting>
  <conditionalFormatting sqref="BE37">
    <cfRule type="cellIs" dxfId="21405" priority="3573" operator="lessThan">
      <formula>$C$4</formula>
    </cfRule>
  </conditionalFormatting>
  <conditionalFormatting sqref="BE37">
    <cfRule type="cellIs" dxfId="21404" priority="3574" operator="lessThan">
      <formula>$C$4</formula>
    </cfRule>
  </conditionalFormatting>
  <conditionalFormatting sqref="BE38">
    <cfRule type="cellIs" dxfId="21403" priority="3575" operator="lessThan">
      <formula>$C$4</formula>
    </cfRule>
  </conditionalFormatting>
  <conditionalFormatting sqref="BE38">
    <cfRule type="cellIs" dxfId="21402" priority="3576" operator="lessThan">
      <formula>$C$4</formula>
    </cfRule>
  </conditionalFormatting>
  <conditionalFormatting sqref="BE39">
    <cfRule type="cellIs" dxfId="21401" priority="3577" operator="lessThan">
      <formula>$C$4</formula>
    </cfRule>
  </conditionalFormatting>
  <conditionalFormatting sqref="BE39">
    <cfRule type="cellIs" dxfId="21400" priority="3578" operator="lessThan">
      <formula>$C$4</formula>
    </cfRule>
  </conditionalFormatting>
  <conditionalFormatting sqref="BE40">
    <cfRule type="cellIs" dxfId="21399" priority="3579" operator="lessThan">
      <formula>$C$4</formula>
    </cfRule>
  </conditionalFormatting>
  <conditionalFormatting sqref="BE40">
    <cfRule type="cellIs" dxfId="21398" priority="3580" operator="lessThan">
      <formula>$C$4</formula>
    </cfRule>
  </conditionalFormatting>
  <conditionalFormatting sqref="BE41">
    <cfRule type="cellIs" dxfId="21397" priority="3581" operator="lessThan">
      <formula>$C$4</formula>
    </cfRule>
  </conditionalFormatting>
  <conditionalFormatting sqref="BE41">
    <cfRule type="cellIs" dxfId="21396" priority="3582" operator="lessThan">
      <formula>$C$4</formula>
    </cfRule>
  </conditionalFormatting>
  <conditionalFormatting sqref="BE42">
    <cfRule type="cellIs" dxfId="21395" priority="3583" operator="lessThan">
      <formula>$C$4</formula>
    </cfRule>
  </conditionalFormatting>
  <conditionalFormatting sqref="BE42">
    <cfRule type="cellIs" dxfId="21394" priority="3584" operator="lessThan">
      <formula>$C$4</formula>
    </cfRule>
  </conditionalFormatting>
  <conditionalFormatting sqref="BE43">
    <cfRule type="cellIs" dxfId="21393" priority="3585" operator="lessThan">
      <formula>$C$4</formula>
    </cfRule>
  </conditionalFormatting>
  <conditionalFormatting sqref="BE43">
    <cfRule type="cellIs" dxfId="21392" priority="3586" operator="lessThan">
      <formula>$C$4</formula>
    </cfRule>
  </conditionalFormatting>
  <conditionalFormatting sqref="BE44">
    <cfRule type="cellIs" dxfId="21391" priority="3587" operator="lessThan">
      <formula>$C$4</formula>
    </cfRule>
  </conditionalFormatting>
  <conditionalFormatting sqref="BE44">
    <cfRule type="cellIs" dxfId="21390" priority="3588" operator="lessThan">
      <formula>$C$4</formula>
    </cfRule>
  </conditionalFormatting>
  <conditionalFormatting sqref="BE45">
    <cfRule type="cellIs" dxfId="21389" priority="3589" operator="lessThan">
      <formula>$C$4</formula>
    </cfRule>
  </conditionalFormatting>
  <conditionalFormatting sqref="BE45">
    <cfRule type="cellIs" dxfId="21388" priority="3590" operator="lessThan">
      <formula>$C$4</formula>
    </cfRule>
  </conditionalFormatting>
  <conditionalFormatting sqref="BE46">
    <cfRule type="cellIs" dxfId="21387" priority="3591" operator="lessThan">
      <formula>$C$4</formula>
    </cfRule>
  </conditionalFormatting>
  <conditionalFormatting sqref="BE46">
    <cfRule type="cellIs" dxfId="21386" priority="3592" operator="lessThan">
      <formula>$C$4</formula>
    </cfRule>
  </conditionalFormatting>
  <conditionalFormatting sqref="BE47">
    <cfRule type="cellIs" dxfId="21385" priority="3593" operator="lessThan">
      <formula>$C$4</formula>
    </cfRule>
  </conditionalFormatting>
  <conditionalFormatting sqref="BE47">
    <cfRule type="cellIs" dxfId="21384" priority="3594" operator="lessThan">
      <formula>$C$4</formula>
    </cfRule>
  </conditionalFormatting>
  <conditionalFormatting sqref="BE48">
    <cfRule type="cellIs" dxfId="21383" priority="3595" operator="lessThan">
      <formula>$C$4</formula>
    </cfRule>
  </conditionalFormatting>
  <conditionalFormatting sqref="BE48">
    <cfRule type="cellIs" dxfId="21382" priority="3596" operator="lessThan">
      <formula>$C$4</formula>
    </cfRule>
  </conditionalFormatting>
  <conditionalFormatting sqref="BE49">
    <cfRule type="cellIs" dxfId="21381" priority="3597" operator="lessThan">
      <formula>$C$4</formula>
    </cfRule>
  </conditionalFormatting>
  <conditionalFormatting sqref="BE49">
    <cfRule type="cellIs" dxfId="21380" priority="3598" operator="lessThan">
      <formula>$C$4</formula>
    </cfRule>
  </conditionalFormatting>
  <conditionalFormatting sqref="BE50">
    <cfRule type="cellIs" dxfId="21379" priority="3599" operator="lessThan">
      <formula>$C$4</formula>
    </cfRule>
  </conditionalFormatting>
  <conditionalFormatting sqref="BE50">
    <cfRule type="cellIs" dxfId="21378" priority="3600" operator="lessThan">
      <formula>$C$4</formula>
    </cfRule>
  </conditionalFormatting>
  <conditionalFormatting sqref="BE51">
    <cfRule type="cellIs" dxfId="21377" priority="3601" operator="lessThan">
      <formula>$C$4</formula>
    </cfRule>
  </conditionalFormatting>
  <conditionalFormatting sqref="BE51">
    <cfRule type="cellIs" dxfId="21376" priority="3602" operator="lessThan">
      <formula>$C$4</formula>
    </cfRule>
  </conditionalFormatting>
  <conditionalFormatting sqref="BE52">
    <cfRule type="cellIs" dxfId="21375" priority="3603" operator="lessThan">
      <formula>$C$4</formula>
    </cfRule>
  </conditionalFormatting>
  <conditionalFormatting sqref="BE52">
    <cfRule type="cellIs" dxfId="21374" priority="3604" operator="lessThan">
      <formula>$C$4</formula>
    </cfRule>
  </conditionalFormatting>
  <conditionalFormatting sqref="BE53">
    <cfRule type="cellIs" dxfId="21373" priority="3605" operator="lessThan">
      <formula>$C$4</formula>
    </cfRule>
  </conditionalFormatting>
  <conditionalFormatting sqref="BE53">
    <cfRule type="cellIs" dxfId="21372" priority="3606" operator="lessThan">
      <formula>$C$4</formula>
    </cfRule>
  </conditionalFormatting>
  <conditionalFormatting sqref="BE54">
    <cfRule type="cellIs" dxfId="21371" priority="3607" operator="lessThan">
      <formula>$C$4</formula>
    </cfRule>
  </conditionalFormatting>
  <conditionalFormatting sqref="BE54">
    <cfRule type="cellIs" dxfId="21370" priority="3608" operator="lessThan">
      <formula>$C$4</formula>
    </cfRule>
  </conditionalFormatting>
  <conditionalFormatting sqref="BE55">
    <cfRule type="cellIs" dxfId="21369" priority="3609" operator="lessThan">
      <formula>$C$4</formula>
    </cfRule>
  </conditionalFormatting>
  <conditionalFormatting sqref="BE55">
    <cfRule type="cellIs" dxfId="21368" priority="3610" operator="lessThan">
      <formula>$C$4</formula>
    </cfRule>
  </conditionalFormatting>
  <conditionalFormatting sqref="BE56">
    <cfRule type="cellIs" dxfId="21367" priority="3611" operator="lessThan">
      <formula>$C$4</formula>
    </cfRule>
  </conditionalFormatting>
  <conditionalFormatting sqref="BE56">
    <cfRule type="cellIs" dxfId="21366" priority="3612" operator="lessThan">
      <formula>$C$4</formula>
    </cfRule>
  </conditionalFormatting>
  <conditionalFormatting sqref="BE57">
    <cfRule type="cellIs" dxfId="21365" priority="3613" operator="lessThan">
      <formula>$C$4</formula>
    </cfRule>
  </conditionalFormatting>
  <conditionalFormatting sqref="BE57">
    <cfRule type="cellIs" dxfId="21364" priority="3614" operator="lessThan">
      <formula>$C$4</formula>
    </cfRule>
  </conditionalFormatting>
  <conditionalFormatting sqref="BE58">
    <cfRule type="cellIs" dxfId="21363" priority="3615" operator="lessThan">
      <formula>$C$4</formula>
    </cfRule>
  </conditionalFormatting>
  <conditionalFormatting sqref="BE58">
    <cfRule type="cellIs" dxfId="21362" priority="3616" operator="lessThan">
      <formula>$C$4</formula>
    </cfRule>
  </conditionalFormatting>
  <conditionalFormatting sqref="BE59">
    <cfRule type="cellIs" dxfId="21361" priority="3617" operator="lessThan">
      <formula>$C$4</formula>
    </cfRule>
  </conditionalFormatting>
  <conditionalFormatting sqref="BE59">
    <cfRule type="cellIs" dxfId="21360" priority="3618" operator="lessThan">
      <formula>$C$4</formula>
    </cfRule>
  </conditionalFormatting>
  <conditionalFormatting sqref="BE60">
    <cfRule type="cellIs" dxfId="21359" priority="3619" operator="lessThan">
      <formula>$C$4</formula>
    </cfRule>
  </conditionalFormatting>
  <conditionalFormatting sqref="BE60">
    <cfRule type="cellIs" dxfId="21358" priority="3620" operator="lessThan">
      <formula>$C$4</formula>
    </cfRule>
  </conditionalFormatting>
  <conditionalFormatting sqref="BF11">
    <cfRule type="cellIs" dxfId="21357" priority="3621" operator="lessThan">
      <formula>$C$4</formula>
    </cfRule>
  </conditionalFormatting>
  <conditionalFormatting sqref="BF11">
    <cfRule type="cellIs" dxfId="21356" priority="3622" operator="lessThan">
      <formula>$C$4</formula>
    </cfRule>
  </conditionalFormatting>
  <conditionalFormatting sqref="BF12">
    <cfRule type="cellIs" dxfId="21355" priority="3623" operator="lessThan">
      <formula>$C$4</formula>
    </cfRule>
  </conditionalFormatting>
  <conditionalFormatting sqref="BF12">
    <cfRule type="cellIs" dxfId="21354" priority="3624" operator="lessThan">
      <formula>$C$4</formula>
    </cfRule>
  </conditionalFormatting>
  <conditionalFormatting sqref="BF13">
    <cfRule type="cellIs" dxfId="21353" priority="3625" operator="lessThan">
      <formula>$C$4</formula>
    </cfRule>
  </conditionalFormatting>
  <conditionalFormatting sqref="BF13">
    <cfRule type="cellIs" dxfId="21352" priority="3626" operator="lessThan">
      <formula>$C$4</formula>
    </cfRule>
  </conditionalFormatting>
  <conditionalFormatting sqref="BF14">
    <cfRule type="cellIs" dxfId="21351" priority="3627" operator="lessThan">
      <formula>$C$4</formula>
    </cfRule>
  </conditionalFormatting>
  <conditionalFormatting sqref="BF14">
    <cfRule type="cellIs" dxfId="21350" priority="3628" operator="lessThan">
      <formula>$C$4</formula>
    </cfRule>
  </conditionalFormatting>
  <conditionalFormatting sqref="BF15">
    <cfRule type="cellIs" dxfId="21349" priority="3629" operator="lessThan">
      <formula>$C$4</formula>
    </cfRule>
  </conditionalFormatting>
  <conditionalFormatting sqref="BF15">
    <cfRule type="cellIs" dxfId="21348" priority="3630" operator="lessThan">
      <formula>$C$4</formula>
    </cfRule>
  </conditionalFormatting>
  <conditionalFormatting sqref="BF16">
    <cfRule type="cellIs" dxfId="21347" priority="3631" operator="lessThan">
      <formula>$C$4</formula>
    </cfRule>
  </conditionalFormatting>
  <conditionalFormatting sqref="BF16">
    <cfRule type="cellIs" dxfId="21346" priority="3632" operator="lessThan">
      <formula>$C$4</formula>
    </cfRule>
  </conditionalFormatting>
  <conditionalFormatting sqref="BF17">
    <cfRule type="cellIs" dxfId="21345" priority="3633" operator="lessThan">
      <formula>$C$4</formula>
    </cfRule>
  </conditionalFormatting>
  <conditionalFormatting sqref="BF17">
    <cfRule type="cellIs" dxfId="21344" priority="3634" operator="lessThan">
      <formula>$C$4</formula>
    </cfRule>
  </conditionalFormatting>
  <conditionalFormatting sqref="BF18">
    <cfRule type="cellIs" dxfId="21343" priority="3635" operator="lessThan">
      <formula>$C$4</formula>
    </cfRule>
  </conditionalFormatting>
  <conditionalFormatting sqref="BF18">
    <cfRule type="cellIs" dxfId="21342" priority="3636" operator="lessThan">
      <formula>$C$4</formula>
    </cfRule>
  </conditionalFormatting>
  <conditionalFormatting sqref="BF19">
    <cfRule type="cellIs" dxfId="21341" priority="3637" operator="lessThan">
      <formula>$C$4</formula>
    </cfRule>
  </conditionalFormatting>
  <conditionalFormatting sqref="BF19">
    <cfRule type="cellIs" dxfId="21340" priority="3638" operator="lessThan">
      <formula>$C$4</formula>
    </cfRule>
  </conditionalFormatting>
  <conditionalFormatting sqref="BF20">
    <cfRule type="cellIs" dxfId="21339" priority="3639" operator="lessThan">
      <formula>$C$4</formula>
    </cfRule>
  </conditionalFormatting>
  <conditionalFormatting sqref="BF20">
    <cfRule type="cellIs" dxfId="21338" priority="3640" operator="lessThan">
      <formula>$C$4</formula>
    </cfRule>
  </conditionalFormatting>
  <conditionalFormatting sqref="BF21">
    <cfRule type="cellIs" dxfId="21337" priority="3641" operator="lessThan">
      <formula>$C$4</formula>
    </cfRule>
  </conditionalFormatting>
  <conditionalFormatting sqref="BF21">
    <cfRule type="cellIs" dxfId="21336" priority="3642" operator="lessThan">
      <formula>$C$4</formula>
    </cfRule>
  </conditionalFormatting>
  <conditionalFormatting sqref="BF22">
    <cfRule type="cellIs" dxfId="21335" priority="3643" operator="lessThan">
      <formula>$C$4</formula>
    </cfRule>
  </conditionalFormatting>
  <conditionalFormatting sqref="BF22">
    <cfRule type="cellIs" dxfId="21334" priority="3644" operator="lessThan">
      <formula>$C$4</formula>
    </cfRule>
  </conditionalFormatting>
  <conditionalFormatting sqref="BF23">
    <cfRule type="cellIs" dxfId="21333" priority="3645" operator="lessThan">
      <formula>$C$4</formula>
    </cfRule>
  </conditionalFormatting>
  <conditionalFormatting sqref="BF23">
    <cfRule type="cellIs" dxfId="21332" priority="3646" operator="lessThan">
      <formula>$C$4</formula>
    </cfRule>
  </conditionalFormatting>
  <conditionalFormatting sqref="BF24">
    <cfRule type="cellIs" dxfId="21331" priority="3647" operator="lessThan">
      <formula>$C$4</formula>
    </cfRule>
  </conditionalFormatting>
  <conditionalFormatting sqref="BF24">
    <cfRule type="cellIs" dxfId="21330" priority="3648" operator="lessThan">
      <formula>$C$4</formula>
    </cfRule>
  </conditionalFormatting>
  <conditionalFormatting sqref="BF25">
    <cfRule type="cellIs" dxfId="21329" priority="3649" operator="lessThan">
      <formula>$C$4</formula>
    </cfRule>
  </conditionalFormatting>
  <conditionalFormatting sqref="BF25">
    <cfRule type="cellIs" dxfId="21328" priority="3650" operator="lessThan">
      <formula>$C$4</formula>
    </cfRule>
  </conditionalFormatting>
  <conditionalFormatting sqref="BF26">
    <cfRule type="cellIs" dxfId="21327" priority="3651" operator="lessThan">
      <formula>$C$4</formula>
    </cfRule>
  </conditionalFormatting>
  <conditionalFormatting sqref="BF26">
    <cfRule type="cellIs" dxfId="21326" priority="3652" operator="lessThan">
      <formula>$C$4</formula>
    </cfRule>
  </conditionalFormatting>
  <conditionalFormatting sqref="BF27">
    <cfRule type="cellIs" dxfId="21325" priority="3653" operator="lessThan">
      <formula>$C$4</formula>
    </cfRule>
  </conditionalFormatting>
  <conditionalFormatting sqref="BF27">
    <cfRule type="cellIs" dxfId="21324" priority="3654" operator="lessThan">
      <formula>$C$4</formula>
    </cfRule>
  </conditionalFormatting>
  <conditionalFormatting sqref="BF28">
    <cfRule type="cellIs" dxfId="21323" priority="3655" operator="lessThan">
      <formula>$C$4</formula>
    </cfRule>
  </conditionalFormatting>
  <conditionalFormatting sqref="BF28">
    <cfRule type="cellIs" dxfId="21322" priority="3656" operator="lessThan">
      <formula>$C$4</formula>
    </cfRule>
  </conditionalFormatting>
  <conditionalFormatting sqref="BF29">
    <cfRule type="cellIs" dxfId="21321" priority="3657" operator="lessThan">
      <formula>$C$4</formula>
    </cfRule>
  </conditionalFormatting>
  <conditionalFormatting sqref="BF29">
    <cfRule type="cellIs" dxfId="21320" priority="3658" operator="lessThan">
      <formula>$C$4</formula>
    </cfRule>
  </conditionalFormatting>
  <conditionalFormatting sqref="BF30">
    <cfRule type="cellIs" dxfId="21319" priority="3659" operator="lessThan">
      <formula>$C$4</formula>
    </cfRule>
  </conditionalFormatting>
  <conditionalFormatting sqref="BF30">
    <cfRule type="cellIs" dxfId="21318" priority="3660" operator="lessThan">
      <formula>$C$4</formula>
    </cfRule>
  </conditionalFormatting>
  <conditionalFormatting sqref="BF31">
    <cfRule type="cellIs" dxfId="21317" priority="3661" operator="lessThan">
      <formula>$C$4</formula>
    </cfRule>
  </conditionalFormatting>
  <conditionalFormatting sqref="BF31">
    <cfRule type="cellIs" dxfId="21316" priority="3662" operator="lessThan">
      <formula>$C$4</formula>
    </cfRule>
  </conditionalFormatting>
  <conditionalFormatting sqref="BF32">
    <cfRule type="cellIs" dxfId="21315" priority="3663" operator="lessThan">
      <formula>$C$4</formula>
    </cfRule>
  </conditionalFormatting>
  <conditionalFormatting sqref="BF32">
    <cfRule type="cellIs" dxfId="21314" priority="3664" operator="lessThan">
      <formula>$C$4</formula>
    </cfRule>
  </conditionalFormatting>
  <conditionalFormatting sqref="BF33">
    <cfRule type="cellIs" dxfId="21313" priority="3665" operator="lessThan">
      <formula>$C$4</formula>
    </cfRule>
  </conditionalFormatting>
  <conditionalFormatting sqref="BF33">
    <cfRule type="cellIs" dxfId="21312" priority="3666" operator="lessThan">
      <formula>$C$4</formula>
    </cfRule>
  </conditionalFormatting>
  <conditionalFormatting sqref="BF34">
    <cfRule type="cellIs" dxfId="21311" priority="3667" operator="lessThan">
      <formula>$C$4</formula>
    </cfRule>
  </conditionalFormatting>
  <conditionalFormatting sqref="BF34">
    <cfRule type="cellIs" dxfId="21310" priority="3668" operator="lessThan">
      <formula>$C$4</formula>
    </cfRule>
  </conditionalFormatting>
  <conditionalFormatting sqref="BF35">
    <cfRule type="cellIs" dxfId="21309" priority="3669" operator="lessThan">
      <formula>$C$4</formula>
    </cfRule>
  </conditionalFormatting>
  <conditionalFormatting sqref="BF35">
    <cfRule type="cellIs" dxfId="21308" priority="3670" operator="lessThan">
      <formula>$C$4</formula>
    </cfRule>
  </conditionalFormatting>
  <conditionalFormatting sqref="BF36">
    <cfRule type="cellIs" dxfId="21307" priority="3671" operator="lessThan">
      <formula>$C$4</formula>
    </cfRule>
  </conditionalFormatting>
  <conditionalFormatting sqref="BF36">
    <cfRule type="cellIs" dxfId="21306" priority="3672" operator="lessThan">
      <formula>$C$4</formula>
    </cfRule>
  </conditionalFormatting>
  <conditionalFormatting sqref="BF37">
    <cfRule type="cellIs" dxfId="21305" priority="3673" operator="lessThan">
      <formula>$C$4</formula>
    </cfRule>
  </conditionalFormatting>
  <conditionalFormatting sqref="BF37">
    <cfRule type="cellIs" dxfId="21304" priority="3674" operator="lessThan">
      <formula>$C$4</formula>
    </cfRule>
  </conditionalFormatting>
  <conditionalFormatting sqref="BF38">
    <cfRule type="cellIs" dxfId="21303" priority="3675" operator="lessThan">
      <formula>$C$4</formula>
    </cfRule>
  </conditionalFormatting>
  <conditionalFormatting sqref="BF38">
    <cfRule type="cellIs" dxfId="21302" priority="3676" operator="lessThan">
      <formula>$C$4</formula>
    </cfRule>
  </conditionalFormatting>
  <conditionalFormatting sqref="BF39">
    <cfRule type="cellIs" dxfId="21301" priority="3677" operator="lessThan">
      <formula>$C$4</formula>
    </cfRule>
  </conditionalFormatting>
  <conditionalFormatting sqref="BF39">
    <cfRule type="cellIs" dxfId="21300" priority="3678" operator="lessThan">
      <formula>$C$4</formula>
    </cfRule>
  </conditionalFormatting>
  <conditionalFormatting sqref="BF40">
    <cfRule type="cellIs" dxfId="21299" priority="3679" operator="lessThan">
      <formula>$C$4</formula>
    </cfRule>
  </conditionalFormatting>
  <conditionalFormatting sqref="BF40">
    <cfRule type="cellIs" dxfId="21298" priority="3680" operator="lessThan">
      <formula>$C$4</formula>
    </cfRule>
  </conditionalFormatting>
  <conditionalFormatting sqref="BF41">
    <cfRule type="cellIs" dxfId="21297" priority="3681" operator="lessThan">
      <formula>$C$4</formula>
    </cfRule>
  </conditionalFormatting>
  <conditionalFormatting sqref="BF41">
    <cfRule type="cellIs" dxfId="21296" priority="3682" operator="lessThan">
      <formula>$C$4</formula>
    </cfRule>
  </conditionalFormatting>
  <conditionalFormatting sqref="BF42">
    <cfRule type="cellIs" dxfId="21295" priority="3683" operator="lessThan">
      <formula>$C$4</formula>
    </cfRule>
  </conditionalFormatting>
  <conditionalFormatting sqref="BF42">
    <cfRule type="cellIs" dxfId="21294" priority="3684" operator="lessThan">
      <formula>$C$4</formula>
    </cfRule>
  </conditionalFormatting>
  <conditionalFormatting sqref="BF43">
    <cfRule type="cellIs" dxfId="21293" priority="3685" operator="lessThan">
      <formula>$C$4</formula>
    </cfRule>
  </conditionalFormatting>
  <conditionalFormatting sqref="BF43">
    <cfRule type="cellIs" dxfId="21292" priority="3686" operator="lessThan">
      <formula>$C$4</formula>
    </cfRule>
  </conditionalFormatting>
  <conditionalFormatting sqref="BF44">
    <cfRule type="cellIs" dxfId="21291" priority="3687" operator="lessThan">
      <formula>$C$4</formula>
    </cfRule>
  </conditionalFormatting>
  <conditionalFormatting sqref="BF44">
    <cfRule type="cellIs" dxfId="21290" priority="3688" operator="lessThan">
      <formula>$C$4</formula>
    </cfRule>
  </conditionalFormatting>
  <conditionalFormatting sqref="BF45">
    <cfRule type="cellIs" dxfId="21289" priority="3689" operator="lessThan">
      <formula>$C$4</formula>
    </cfRule>
  </conditionalFormatting>
  <conditionalFormatting sqref="BF45">
    <cfRule type="cellIs" dxfId="21288" priority="3690" operator="lessThan">
      <formula>$C$4</formula>
    </cfRule>
  </conditionalFormatting>
  <conditionalFormatting sqref="BF46">
    <cfRule type="cellIs" dxfId="21287" priority="3691" operator="lessThan">
      <formula>$C$4</formula>
    </cfRule>
  </conditionalFormatting>
  <conditionalFormatting sqref="BF46">
    <cfRule type="cellIs" dxfId="21286" priority="3692" operator="lessThan">
      <formula>$C$4</formula>
    </cfRule>
  </conditionalFormatting>
  <conditionalFormatting sqref="BF47">
    <cfRule type="cellIs" dxfId="21285" priority="3693" operator="lessThan">
      <formula>$C$4</formula>
    </cfRule>
  </conditionalFormatting>
  <conditionalFormatting sqref="BF47">
    <cfRule type="cellIs" dxfId="21284" priority="3694" operator="lessThan">
      <formula>$C$4</formula>
    </cfRule>
  </conditionalFormatting>
  <conditionalFormatting sqref="BF48">
    <cfRule type="cellIs" dxfId="21283" priority="3695" operator="lessThan">
      <formula>$C$4</formula>
    </cfRule>
  </conditionalFormatting>
  <conditionalFormatting sqref="BF48">
    <cfRule type="cellIs" dxfId="21282" priority="3696" operator="lessThan">
      <formula>$C$4</formula>
    </cfRule>
  </conditionalFormatting>
  <conditionalFormatting sqref="BF49">
    <cfRule type="cellIs" dxfId="21281" priority="3697" operator="lessThan">
      <formula>$C$4</formula>
    </cfRule>
  </conditionalFormatting>
  <conditionalFormatting sqref="BF49">
    <cfRule type="cellIs" dxfId="21280" priority="3698" operator="lessThan">
      <formula>$C$4</formula>
    </cfRule>
  </conditionalFormatting>
  <conditionalFormatting sqref="BF50">
    <cfRule type="cellIs" dxfId="21279" priority="3699" operator="lessThan">
      <formula>$C$4</formula>
    </cfRule>
  </conditionalFormatting>
  <conditionalFormatting sqref="BF50">
    <cfRule type="cellIs" dxfId="21278" priority="3700" operator="lessThan">
      <formula>$C$4</formula>
    </cfRule>
  </conditionalFormatting>
  <conditionalFormatting sqref="BF51">
    <cfRule type="cellIs" dxfId="21277" priority="3701" operator="lessThan">
      <formula>$C$4</formula>
    </cfRule>
  </conditionalFormatting>
  <conditionalFormatting sqref="BF51">
    <cfRule type="cellIs" dxfId="21276" priority="3702" operator="lessThan">
      <formula>$C$4</formula>
    </cfRule>
  </conditionalFormatting>
  <conditionalFormatting sqref="BF52">
    <cfRule type="cellIs" dxfId="21275" priority="3703" operator="lessThan">
      <formula>$C$4</formula>
    </cfRule>
  </conditionalFormatting>
  <conditionalFormatting sqref="BF52">
    <cfRule type="cellIs" dxfId="21274" priority="3704" operator="lessThan">
      <formula>$C$4</formula>
    </cfRule>
  </conditionalFormatting>
  <conditionalFormatting sqref="BF53">
    <cfRule type="cellIs" dxfId="21273" priority="3705" operator="lessThan">
      <formula>$C$4</formula>
    </cfRule>
  </conditionalFormatting>
  <conditionalFormatting sqref="BF53">
    <cfRule type="cellIs" dxfId="21272" priority="3706" operator="lessThan">
      <formula>$C$4</formula>
    </cfRule>
  </conditionalFormatting>
  <conditionalFormatting sqref="BF54">
    <cfRule type="cellIs" dxfId="21271" priority="3707" operator="lessThan">
      <formula>$C$4</formula>
    </cfRule>
  </conditionalFormatting>
  <conditionalFormatting sqref="BF54">
    <cfRule type="cellIs" dxfId="21270" priority="3708" operator="lessThan">
      <formula>$C$4</formula>
    </cfRule>
  </conditionalFormatting>
  <conditionalFormatting sqref="BF55">
    <cfRule type="cellIs" dxfId="21269" priority="3709" operator="lessThan">
      <formula>$C$4</formula>
    </cfRule>
  </conditionalFormatting>
  <conditionalFormatting sqref="BF55">
    <cfRule type="cellIs" dxfId="21268" priority="3710" operator="lessThan">
      <formula>$C$4</formula>
    </cfRule>
  </conditionalFormatting>
  <conditionalFormatting sqref="BF56">
    <cfRule type="cellIs" dxfId="21267" priority="3711" operator="lessThan">
      <formula>$C$4</formula>
    </cfRule>
  </conditionalFormatting>
  <conditionalFormatting sqref="BF56">
    <cfRule type="cellIs" dxfId="21266" priority="3712" operator="lessThan">
      <formula>$C$4</formula>
    </cfRule>
  </conditionalFormatting>
  <conditionalFormatting sqref="BF57">
    <cfRule type="cellIs" dxfId="21265" priority="3713" operator="lessThan">
      <formula>$C$4</formula>
    </cfRule>
  </conditionalFormatting>
  <conditionalFormatting sqref="BF57">
    <cfRule type="cellIs" dxfId="21264" priority="3714" operator="lessThan">
      <formula>$C$4</formula>
    </cfRule>
  </conditionalFormatting>
  <conditionalFormatting sqref="BF58">
    <cfRule type="cellIs" dxfId="21263" priority="3715" operator="lessThan">
      <formula>$C$4</formula>
    </cfRule>
  </conditionalFormatting>
  <conditionalFormatting sqref="BF58">
    <cfRule type="cellIs" dxfId="21262" priority="3716" operator="lessThan">
      <formula>$C$4</formula>
    </cfRule>
  </conditionalFormatting>
  <conditionalFormatting sqref="BF59">
    <cfRule type="cellIs" dxfId="21261" priority="3717" operator="lessThan">
      <formula>$C$4</formula>
    </cfRule>
  </conditionalFormatting>
  <conditionalFormatting sqref="BF59">
    <cfRule type="cellIs" dxfId="21260" priority="3718" operator="lessThan">
      <formula>$C$4</formula>
    </cfRule>
  </conditionalFormatting>
  <conditionalFormatting sqref="BF60">
    <cfRule type="cellIs" dxfId="21259" priority="3719" operator="lessThan">
      <formula>$C$4</formula>
    </cfRule>
  </conditionalFormatting>
  <conditionalFormatting sqref="BF60">
    <cfRule type="cellIs" dxfId="21258" priority="3720" operator="lessThan">
      <formula>$C$4</formula>
    </cfRule>
  </conditionalFormatting>
  <conditionalFormatting sqref="BG11">
    <cfRule type="cellIs" dxfId="21257" priority="3721" operator="lessThan">
      <formula>$C$4</formula>
    </cfRule>
  </conditionalFormatting>
  <conditionalFormatting sqref="BG11">
    <cfRule type="cellIs" dxfId="21256" priority="3722" operator="lessThan">
      <formula>$C$4</formula>
    </cfRule>
  </conditionalFormatting>
  <conditionalFormatting sqref="BG12">
    <cfRule type="cellIs" dxfId="21255" priority="3723" operator="lessThan">
      <formula>$C$4</formula>
    </cfRule>
  </conditionalFormatting>
  <conditionalFormatting sqref="BG12">
    <cfRule type="cellIs" dxfId="21254" priority="3724" operator="lessThan">
      <formula>$C$4</formula>
    </cfRule>
  </conditionalFormatting>
  <conditionalFormatting sqref="BG13">
    <cfRule type="cellIs" dxfId="21253" priority="3725" operator="lessThan">
      <formula>$C$4</formula>
    </cfRule>
  </conditionalFormatting>
  <conditionalFormatting sqref="BG13">
    <cfRule type="cellIs" dxfId="21252" priority="3726" operator="lessThan">
      <formula>$C$4</formula>
    </cfRule>
  </conditionalFormatting>
  <conditionalFormatting sqref="BG14">
    <cfRule type="cellIs" dxfId="21251" priority="3727" operator="lessThan">
      <formula>$C$4</formula>
    </cfRule>
  </conditionalFormatting>
  <conditionalFormatting sqref="BG14">
    <cfRule type="cellIs" dxfId="21250" priority="3728" operator="lessThan">
      <formula>$C$4</formula>
    </cfRule>
  </conditionalFormatting>
  <conditionalFormatting sqref="BG15">
    <cfRule type="cellIs" dxfId="21249" priority="3729" operator="lessThan">
      <formula>$C$4</formula>
    </cfRule>
  </conditionalFormatting>
  <conditionalFormatting sqref="BG15">
    <cfRule type="cellIs" dxfId="21248" priority="3730" operator="lessThan">
      <formula>$C$4</formula>
    </cfRule>
  </conditionalFormatting>
  <conditionalFormatting sqref="BG16">
    <cfRule type="cellIs" dxfId="21247" priority="3731" operator="lessThan">
      <formula>$C$4</formula>
    </cfRule>
  </conditionalFormatting>
  <conditionalFormatting sqref="BG16">
    <cfRule type="cellIs" dxfId="21246" priority="3732" operator="lessThan">
      <formula>$C$4</formula>
    </cfRule>
  </conditionalFormatting>
  <conditionalFormatting sqref="BG17">
    <cfRule type="cellIs" dxfId="21245" priority="3733" operator="lessThan">
      <formula>$C$4</formula>
    </cfRule>
  </conditionalFormatting>
  <conditionalFormatting sqref="BG17">
    <cfRule type="cellIs" dxfId="21244" priority="3734" operator="lessThan">
      <formula>$C$4</formula>
    </cfRule>
  </conditionalFormatting>
  <conditionalFormatting sqref="BG18">
    <cfRule type="cellIs" dxfId="21243" priority="3735" operator="lessThan">
      <formula>$C$4</formula>
    </cfRule>
  </conditionalFormatting>
  <conditionalFormatting sqref="BG18">
    <cfRule type="cellIs" dxfId="21242" priority="3736" operator="lessThan">
      <formula>$C$4</formula>
    </cfRule>
  </conditionalFormatting>
  <conditionalFormatting sqref="BG19">
    <cfRule type="cellIs" dxfId="21241" priority="3737" operator="lessThan">
      <formula>$C$4</formula>
    </cfRule>
  </conditionalFormatting>
  <conditionalFormatting sqref="BG19">
    <cfRule type="cellIs" dxfId="21240" priority="3738" operator="lessThan">
      <formula>$C$4</formula>
    </cfRule>
  </conditionalFormatting>
  <conditionalFormatting sqref="BG20">
    <cfRule type="cellIs" dxfId="21239" priority="3739" operator="lessThan">
      <formula>$C$4</formula>
    </cfRule>
  </conditionalFormatting>
  <conditionalFormatting sqref="BG20">
    <cfRule type="cellIs" dxfId="21238" priority="3740" operator="lessThan">
      <formula>$C$4</formula>
    </cfRule>
  </conditionalFormatting>
  <conditionalFormatting sqref="BG21">
    <cfRule type="cellIs" dxfId="21237" priority="3741" operator="lessThan">
      <formula>$C$4</formula>
    </cfRule>
  </conditionalFormatting>
  <conditionalFormatting sqref="BG21">
    <cfRule type="cellIs" dxfId="21236" priority="3742" operator="lessThan">
      <formula>$C$4</formula>
    </cfRule>
  </conditionalFormatting>
  <conditionalFormatting sqref="BG22">
    <cfRule type="cellIs" dxfId="21235" priority="3743" operator="lessThan">
      <formula>$C$4</formula>
    </cfRule>
  </conditionalFormatting>
  <conditionalFormatting sqref="BG22">
    <cfRule type="cellIs" dxfId="21234" priority="3744" operator="lessThan">
      <formula>$C$4</formula>
    </cfRule>
  </conditionalFormatting>
  <conditionalFormatting sqref="BG23">
    <cfRule type="cellIs" dxfId="21233" priority="3745" operator="lessThan">
      <formula>$C$4</formula>
    </cfRule>
  </conditionalFormatting>
  <conditionalFormatting sqref="BG23">
    <cfRule type="cellIs" dxfId="21232" priority="3746" operator="lessThan">
      <formula>$C$4</formula>
    </cfRule>
  </conditionalFormatting>
  <conditionalFormatting sqref="BG24">
    <cfRule type="cellIs" dxfId="21231" priority="3747" operator="lessThan">
      <formula>$C$4</formula>
    </cfRule>
  </conditionalFormatting>
  <conditionalFormatting sqref="BG24">
    <cfRule type="cellIs" dxfId="21230" priority="3748" operator="lessThan">
      <formula>$C$4</formula>
    </cfRule>
  </conditionalFormatting>
  <conditionalFormatting sqref="BG25">
    <cfRule type="cellIs" dxfId="21229" priority="3749" operator="lessThan">
      <formula>$C$4</formula>
    </cfRule>
  </conditionalFormatting>
  <conditionalFormatting sqref="BG25">
    <cfRule type="cellIs" dxfId="21228" priority="3750" operator="lessThan">
      <formula>$C$4</formula>
    </cfRule>
  </conditionalFormatting>
  <conditionalFormatting sqref="BG26">
    <cfRule type="cellIs" dxfId="21227" priority="3751" operator="lessThan">
      <formula>$C$4</formula>
    </cfRule>
  </conditionalFormatting>
  <conditionalFormatting sqref="BG26">
    <cfRule type="cellIs" dxfId="21226" priority="3752" operator="lessThan">
      <formula>$C$4</formula>
    </cfRule>
  </conditionalFormatting>
  <conditionalFormatting sqref="BG27">
    <cfRule type="cellIs" dxfId="21225" priority="3753" operator="lessThan">
      <formula>$C$4</formula>
    </cfRule>
  </conditionalFormatting>
  <conditionalFormatting sqref="BG27">
    <cfRule type="cellIs" dxfId="21224" priority="3754" operator="lessThan">
      <formula>$C$4</formula>
    </cfRule>
  </conditionalFormatting>
  <conditionalFormatting sqref="BG28">
    <cfRule type="cellIs" dxfId="21223" priority="3755" operator="lessThan">
      <formula>$C$4</formula>
    </cfRule>
  </conditionalFormatting>
  <conditionalFormatting sqref="BG28">
    <cfRule type="cellIs" dxfId="21222" priority="3756" operator="lessThan">
      <formula>$C$4</formula>
    </cfRule>
  </conditionalFormatting>
  <conditionalFormatting sqref="BG29">
    <cfRule type="cellIs" dxfId="21221" priority="3757" operator="lessThan">
      <formula>$C$4</formula>
    </cfRule>
  </conditionalFormatting>
  <conditionalFormatting sqref="BG29">
    <cfRule type="cellIs" dxfId="21220" priority="3758" operator="lessThan">
      <formula>$C$4</formula>
    </cfRule>
  </conditionalFormatting>
  <conditionalFormatting sqref="BG30">
    <cfRule type="cellIs" dxfId="21219" priority="3759" operator="lessThan">
      <formula>$C$4</formula>
    </cfRule>
  </conditionalFormatting>
  <conditionalFormatting sqref="BG30">
    <cfRule type="cellIs" dxfId="21218" priority="3760" operator="lessThan">
      <formula>$C$4</formula>
    </cfRule>
  </conditionalFormatting>
  <conditionalFormatting sqref="BG31">
    <cfRule type="cellIs" dxfId="21217" priority="3761" operator="lessThan">
      <formula>$C$4</formula>
    </cfRule>
  </conditionalFormatting>
  <conditionalFormatting sqref="BG31">
    <cfRule type="cellIs" dxfId="21216" priority="3762" operator="lessThan">
      <formula>$C$4</formula>
    </cfRule>
  </conditionalFormatting>
  <conditionalFormatting sqref="BG32">
    <cfRule type="cellIs" dxfId="21215" priority="3763" operator="lessThan">
      <formula>$C$4</formula>
    </cfRule>
  </conditionalFormatting>
  <conditionalFormatting sqref="BG32">
    <cfRule type="cellIs" dxfId="21214" priority="3764" operator="lessThan">
      <formula>$C$4</formula>
    </cfRule>
  </conditionalFormatting>
  <conditionalFormatting sqref="BG33">
    <cfRule type="cellIs" dxfId="21213" priority="3765" operator="lessThan">
      <formula>$C$4</formula>
    </cfRule>
  </conditionalFormatting>
  <conditionalFormatting sqref="BG33">
    <cfRule type="cellIs" dxfId="21212" priority="3766" operator="lessThan">
      <formula>$C$4</formula>
    </cfRule>
  </conditionalFormatting>
  <conditionalFormatting sqref="BG34">
    <cfRule type="cellIs" dxfId="21211" priority="3767" operator="lessThan">
      <formula>$C$4</formula>
    </cfRule>
  </conditionalFormatting>
  <conditionalFormatting sqref="BG34">
    <cfRule type="cellIs" dxfId="21210" priority="3768" operator="lessThan">
      <formula>$C$4</formula>
    </cfRule>
  </conditionalFormatting>
  <conditionalFormatting sqref="BG35">
    <cfRule type="cellIs" dxfId="21209" priority="3769" operator="lessThan">
      <formula>$C$4</formula>
    </cfRule>
  </conditionalFormatting>
  <conditionalFormatting sqref="BG35">
    <cfRule type="cellIs" dxfId="21208" priority="3770" operator="lessThan">
      <formula>$C$4</formula>
    </cfRule>
  </conditionalFormatting>
  <conditionalFormatting sqref="BG36">
    <cfRule type="cellIs" dxfId="21207" priority="3771" operator="lessThan">
      <formula>$C$4</formula>
    </cfRule>
  </conditionalFormatting>
  <conditionalFormatting sqref="BG36">
    <cfRule type="cellIs" dxfId="21206" priority="3772" operator="lessThan">
      <formula>$C$4</formula>
    </cfRule>
  </conditionalFormatting>
  <conditionalFormatting sqref="BG37">
    <cfRule type="cellIs" dxfId="21205" priority="3773" operator="lessThan">
      <formula>$C$4</formula>
    </cfRule>
  </conditionalFormatting>
  <conditionalFormatting sqref="BG37">
    <cfRule type="cellIs" dxfId="21204" priority="3774" operator="lessThan">
      <formula>$C$4</formula>
    </cfRule>
  </conditionalFormatting>
  <conditionalFormatting sqref="BG38">
    <cfRule type="cellIs" dxfId="21203" priority="3775" operator="lessThan">
      <formula>$C$4</formula>
    </cfRule>
  </conditionalFormatting>
  <conditionalFormatting sqref="BG38">
    <cfRule type="cellIs" dxfId="21202" priority="3776" operator="lessThan">
      <formula>$C$4</formula>
    </cfRule>
  </conditionalFormatting>
  <conditionalFormatting sqref="BG39">
    <cfRule type="cellIs" dxfId="21201" priority="3777" operator="lessThan">
      <formula>$C$4</formula>
    </cfRule>
  </conditionalFormatting>
  <conditionalFormatting sqref="BG39">
    <cfRule type="cellIs" dxfId="21200" priority="3778" operator="lessThan">
      <formula>$C$4</formula>
    </cfRule>
  </conditionalFormatting>
  <conditionalFormatting sqref="BG40">
    <cfRule type="cellIs" dxfId="21199" priority="3779" operator="lessThan">
      <formula>$C$4</formula>
    </cfRule>
  </conditionalFormatting>
  <conditionalFormatting sqref="BG40">
    <cfRule type="cellIs" dxfId="21198" priority="3780" operator="lessThan">
      <formula>$C$4</formula>
    </cfRule>
  </conditionalFormatting>
  <conditionalFormatting sqref="BG41">
    <cfRule type="cellIs" dxfId="21197" priority="3781" operator="lessThan">
      <formula>$C$4</formula>
    </cfRule>
  </conditionalFormatting>
  <conditionalFormatting sqref="BG41">
    <cfRule type="cellIs" dxfId="21196" priority="3782" operator="lessThan">
      <formula>$C$4</formula>
    </cfRule>
  </conditionalFormatting>
  <conditionalFormatting sqref="BG42">
    <cfRule type="cellIs" dxfId="21195" priority="3783" operator="lessThan">
      <formula>$C$4</formula>
    </cfRule>
  </conditionalFormatting>
  <conditionalFormatting sqref="BG42">
    <cfRule type="cellIs" dxfId="21194" priority="3784" operator="lessThan">
      <formula>$C$4</formula>
    </cfRule>
  </conditionalFormatting>
  <conditionalFormatting sqref="BG43">
    <cfRule type="cellIs" dxfId="21193" priority="3785" operator="lessThan">
      <formula>$C$4</formula>
    </cfRule>
  </conditionalFormatting>
  <conditionalFormatting sqref="BG43">
    <cfRule type="cellIs" dxfId="21192" priority="3786" operator="lessThan">
      <formula>$C$4</formula>
    </cfRule>
  </conditionalFormatting>
  <conditionalFormatting sqref="BG44">
    <cfRule type="cellIs" dxfId="21191" priority="3787" operator="lessThan">
      <formula>$C$4</formula>
    </cfRule>
  </conditionalFormatting>
  <conditionalFormatting sqref="BG44">
    <cfRule type="cellIs" dxfId="21190" priority="3788" operator="lessThan">
      <formula>$C$4</formula>
    </cfRule>
  </conditionalFormatting>
  <conditionalFormatting sqref="BG45">
    <cfRule type="cellIs" dxfId="21189" priority="3789" operator="lessThan">
      <formula>$C$4</formula>
    </cfRule>
  </conditionalFormatting>
  <conditionalFormatting sqref="BG45">
    <cfRule type="cellIs" dxfId="21188" priority="3790" operator="lessThan">
      <formula>$C$4</formula>
    </cfRule>
  </conditionalFormatting>
  <conditionalFormatting sqref="BG46">
    <cfRule type="cellIs" dxfId="21187" priority="3791" operator="lessThan">
      <formula>$C$4</formula>
    </cfRule>
  </conditionalFormatting>
  <conditionalFormatting sqref="BG46">
    <cfRule type="cellIs" dxfId="21186" priority="3792" operator="lessThan">
      <formula>$C$4</formula>
    </cfRule>
  </conditionalFormatting>
  <conditionalFormatting sqref="BG47">
    <cfRule type="cellIs" dxfId="21185" priority="3793" operator="lessThan">
      <formula>$C$4</formula>
    </cfRule>
  </conditionalFormatting>
  <conditionalFormatting sqref="BG47">
    <cfRule type="cellIs" dxfId="21184" priority="3794" operator="lessThan">
      <formula>$C$4</formula>
    </cfRule>
  </conditionalFormatting>
  <conditionalFormatting sqref="BG48">
    <cfRule type="cellIs" dxfId="21183" priority="3795" operator="lessThan">
      <formula>$C$4</formula>
    </cfRule>
  </conditionalFormatting>
  <conditionalFormatting sqref="BG48">
    <cfRule type="cellIs" dxfId="21182" priority="3796" operator="lessThan">
      <formula>$C$4</formula>
    </cfRule>
  </conditionalFormatting>
  <conditionalFormatting sqref="BG49">
    <cfRule type="cellIs" dxfId="21181" priority="3797" operator="lessThan">
      <formula>$C$4</formula>
    </cfRule>
  </conditionalFormatting>
  <conditionalFormatting sqref="BG49">
    <cfRule type="cellIs" dxfId="21180" priority="3798" operator="lessThan">
      <formula>$C$4</formula>
    </cfRule>
  </conditionalFormatting>
  <conditionalFormatting sqref="BG50">
    <cfRule type="cellIs" dxfId="21179" priority="3799" operator="lessThan">
      <formula>$C$4</formula>
    </cfRule>
  </conditionalFormatting>
  <conditionalFormatting sqref="BG50">
    <cfRule type="cellIs" dxfId="21178" priority="3800" operator="lessThan">
      <formula>$C$4</formula>
    </cfRule>
  </conditionalFormatting>
  <conditionalFormatting sqref="BG51">
    <cfRule type="cellIs" dxfId="21177" priority="3801" operator="lessThan">
      <formula>$C$4</formula>
    </cfRule>
  </conditionalFormatting>
  <conditionalFormatting sqref="BG51">
    <cfRule type="cellIs" dxfId="21176" priority="3802" operator="lessThan">
      <formula>$C$4</formula>
    </cfRule>
  </conditionalFormatting>
  <conditionalFormatting sqref="BG52">
    <cfRule type="cellIs" dxfId="21175" priority="3803" operator="lessThan">
      <formula>$C$4</formula>
    </cfRule>
  </conditionalFormatting>
  <conditionalFormatting sqref="BG52">
    <cfRule type="cellIs" dxfId="21174" priority="3804" operator="lessThan">
      <formula>$C$4</formula>
    </cfRule>
  </conditionalFormatting>
  <conditionalFormatting sqref="BG53">
    <cfRule type="cellIs" dxfId="21173" priority="3805" operator="lessThan">
      <formula>$C$4</formula>
    </cfRule>
  </conditionalFormatting>
  <conditionalFormatting sqref="BG53">
    <cfRule type="cellIs" dxfId="21172" priority="3806" operator="lessThan">
      <formula>$C$4</formula>
    </cfRule>
  </conditionalFormatting>
  <conditionalFormatting sqref="BG54">
    <cfRule type="cellIs" dxfId="21171" priority="3807" operator="lessThan">
      <formula>$C$4</formula>
    </cfRule>
  </conditionalFormatting>
  <conditionalFormatting sqref="BG54">
    <cfRule type="cellIs" dxfId="21170" priority="3808" operator="lessThan">
      <formula>$C$4</formula>
    </cfRule>
  </conditionalFormatting>
  <conditionalFormatting sqref="BG55">
    <cfRule type="cellIs" dxfId="21169" priority="3809" operator="lessThan">
      <formula>$C$4</formula>
    </cfRule>
  </conditionalFormatting>
  <conditionalFormatting sqref="BG55">
    <cfRule type="cellIs" dxfId="21168" priority="3810" operator="lessThan">
      <formula>$C$4</formula>
    </cfRule>
  </conditionalFormatting>
  <conditionalFormatting sqref="BG56">
    <cfRule type="cellIs" dxfId="21167" priority="3811" operator="lessThan">
      <formula>$C$4</formula>
    </cfRule>
  </conditionalFormatting>
  <conditionalFormatting sqref="BG56">
    <cfRule type="cellIs" dxfId="21166" priority="3812" operator="lessThan">
      <formula>$C$4</formula>
    </cfRule>
  </conditionalFormatting>
  <conditionalFormatting sqref="BG57">
    <cfRule type="cellIs" dxfId="21165" priority="3813" operator="lessThan">
      <formula>$C$4</formula>
    </cfRule>
  </conditionalFormatting>
  <conditionalFormatting sqref="BG57">
    <cfRule type="cellIs" dxfId="21164" priority="3814" operator="lessThan">
      <formula>$C$4</formula>
    </cfRule>
  </conditionalFormatting>
  <conditionalFormatting sqref="BG58">
    <cfRule type="cellIs" dxfId="21163" priority="3815" operator="lessThan">
      <formula>$C$4</formula>
    </cfRule>
  </conditionalFormatting>
  <conditionalFormatting sqref="BG58">
    <cfRule type="cellIs" dxfId="21162" priority="3816" operator="lessThan">
      <formula>$C$4</formula>
    </cfRule>
  </conditionalFormatting>
  <conditionalFormatting sqref="BG59">
    <cfRule type="cellIs" dxfId="21161" priority="3817" operator="lessThan">
      <formula>$C$4</formula>
    </cfRule>
  </conditionalFormatting>
  <conditionalFormatting sqref="BG59">
    <cfRule type="cellIs" dxfId="21160" priority="3818" operator="lessThan">
      <formula>$C$4</formula>
    </cfRule>
  </conditionalFormatting>
  <conditionalFormatting sqref="BG60">
    <cfRule type="cellIs" dxfId="21159" priority="3819" operator="lessThan">
      <formula>$C$4</formula>
    </cfRule>
  </conditionalFormatting>
  <conditionalFormatting sqref="BG60">
    <cfRule type="cellIs" dxfId="21158" priority="3820" operator="lessThan">
      <formula>$C$4</formula>
    </cfRule>
  </conditionalFormatting>
  <conditionalFormatting sqref="BH11">
    <cfRule type="cellIs" dxfId="21157" priority="3821" operator="lessThan">
      <formula>$C$4</formula>
    </cfRule>
  </conditionalFormatting>
  <conditionalFormatting sqref="BH11">
    <cfRule type="cellIs" dxfId="21156" priority="3822" operator="lessThan">
      <formula>$C$4</formula>
    </cfRule>
  </conditionalFormatting>
  <conditionalFormatting sqref="BH12">
    <cfRule type="cellIs" dxfId="21155" priority="3823" operator="lessThan">
      <formula>$C$4</formula>
    </cfRule>
  </conditionalFormatting>
  <conditionalFormatting sqref="BH12">
    <cfRule type="cellIs" dxfId="21154" priority="3824" operator="lessThan">
      <formula>$C$4</formula>
    </cfRule>
  </conditionalFormatting>
  <conditionalFormatting sqref="BH13">
    <cfRule type="cellIs" dxfId="21153" priority="3825" operator="lessThan">
      <formula>$C$4</formula>
    </cfRule>
  </conditionalFormatting>
  <conditionalFormatting sqref="BH13">
    <cfRule type="cellIs" dxfId="21152" priority="3826" operator="lessThan">
      <formula>$C$4</formula>
    </cfRule>
  </conditionalFormatting>
  <conditionalFormatting sqref="BH14">
    <cfRule type="cellIs" dxfId="21151" priority="3827" operator="lessThan">
      <formula>$C$4</formula>
    </cfRule>
  </conditionalFormatting>
  <conditionalFormatting sqref="BH14">
    <cfRule type="cellIs" dxfId="21150" priority="3828" operator="lessThan">
      <formula>$C$4</formula>
    </cfRule>
  </conditionalFormatting>
  <conditionalFormatting sqref="BH15">
    <cfRule type="cellIs" dxfId="21149" priority="3829" operator="lessThan">
      <formula>$C$4</formula>
    </cfRule>
  </conditionalFormatting>
  <conditionalFormatting sqref="BH15">
    <cfRule type="cellIs" dxfId="21148" priority="3830" operator="lessThan">
      <formula>$C$4</formula>
    </cfRule>
  </conditionalFormatting>
  <conditionalFormatting sqref="BH16">
    <cfRule type="cellIs" dxfId="21147" priority="3831" operator="lessThan">
      <formula>$C$4</formula>
    </cfRule>
  </conditionalFormatting>
  <conditionalFormatting sqref="BH16">
    <cfRule type="cellIs" dxfId="21146" priority="3832" operator="lessThan">
      <formula>$C$4</formula>
    </cfRule>
  </conditionalFormatting>
  <conditionalFormatting sqref="BH17">
    <cfRule type="cellIs" dxfId="21145" priority="3833" operator="lessThan">
      <formula>$C$4</formula>
    </cfRule>
  </conditionalFormatting>
  <conditionalFormatting sqref="BH17">
    <cfRule type="cellIs" dxfId="21144" priority="3834" operator="lessThan">
      <formula>$C$4</formula>
    </cfRule>
  </conditionalFormatting>
  <conditionalFormatting sqref="BH18">
    <cfRule type="cellIs" dxfId="21143" priority="3835" operator="lessThan">
      <formula>$C$4</formula>
    </cfRule>
  </conditionalFormatting>
  <conditionalFormatting sqref="BH18">
    <cfRule type="cellIs" dxfId="21142" priority="3836" operator="lessThan">
      <formula>$C$4</formula>
    </cfRule>
  </conditionalFormatting>
  <conditionalFormatting sqref="BH19">
    <cfRule type="cellIs" dxfId="21141" priority="3837" operator="lessThan">
      <formula>$C$4</formula>
    </cfRule>
  </conditionalFormatting>
  <conditionalFormatting sqref="BH19">
    <cfRule type="cellIs" dxfId="21140" priority="3838" operator="lessThan">
      <formula>$C$4</formula>
    </cfRule>
  </conditionalFormatting>
  <conditionalFormatting sqref="BH20">
    <cfRule type="cellIs" dxfId="21139" priority="3839" operator="lessThan">
      <formula>$C$4</formula>
    </cfRule>
  </conditionalFormatting>
  <conditionalFormatting sqref="BH20">
    <cfRule type="cellIs" dxfId="21138" priority="3840" operator="lessThan">
      <formula>$C$4</formula>
    </cfRule>
  </conditionalFormatting>
  <conditionalFormatting sqref="BH21">
    <cfRule type="cellIs" dxfId="21137" priority="3841" operator="lessThan">
      <formula>$C$4</formula>
    </cfRule>
  </conditionalFormatting>
  <conditionalFormatting sqref="BH21">
    <cfRule type="cellIs" dxfId="21136" priority="3842" operator="lessThan">
      <formula>$C$4</formula>
    </cfRule>
  </conditionalFormatting>
  <conditionalFormatting sqref="BH22">
    <cfRule type="cellIs" dxfId="21135" priority="3843" operator="lessThan">
      <formula>$C$4</formula>
    </cfRule>
  </conditionalFormatting>
  <conditionalFormatting sqref="BH22">
    <cfRule type="cellIs" dxfId="21134" priority="3844" operator="lessThan">
      <formula>$C$4</formula>
    </cfRule>
  </conditionalFormatting>
  <conditionalFormatting sqref="BH23">
    <cfRule type="cellIs" dxfId="21133" priority="3845" operator="lessThan">
      <formula>$C$4</formula>
    </cfRule>
  </conditionalFormatting>
  <conditionalFormatting sqref="BH23">
    <cfRule type="cellIs" dxfId="21132" priority="3846" operator="lessThan">
      <formula>$C$4</formula>
    </cfRule>
  </conditionalFormatting>
  <conditionalFormatting sqref="BH24">
    <cfRule type="cellIs" dxfId="21131" priority="3847" operator="lessThan">
      <formula>$C$4</formula>
    </cfRule>
  </conditionalFormatting>
  <conditionalFormatting sqref="BH24">
    <cfRule type="cellIs" dxfId="21130" priority="3848" operator="lessThan">
      <formula>$C$4</formula>
    </cfRule>
  </conditionalFormatting>
  <conditionalFormatting sqref="BH25">
    <cfRule type="cellIs" dxfId="21129" priority="3849" operator="lessThan">
      <formula>$C$4</formula>
    </cfRule>
  </conditionalFormatting>
  <conditionalFormatting sqref="BH25">
    <cfRule type="cellIs" dxfId="21128" priority="3850" operator="lessThan">
      <formula>$C$4</formula>
    </cfRule>
  </conditionalFormatting>
  <conditionalFormatting sqref="BH26">
    <cfRule type="cellIs" dxfId="21127" priority="3851" operator="lessThan">
      <formula>$C$4</formula>
    </cfRule>
  </conditionalFormatting>
  <conditionalFormatting sqref="BH26">
    <cfRule type="cellIs" dxfId="21126" priority="3852" operator="lessThan">
      <formula>$C$4</formula>
    </cfRule>
  </conditionalFormatting>
  <conditionalFormatting sqref="BH27">
    <cfRule type="cellIs" dxfId="21125" priority="3853" operator="lessThan">
      <formula>$C$4</formula>
    </cfRule>
  </conditionalFormatting>
  <conditionalFormatting sqref="BH27">
    <cfRule type="cellIs" dxfId="21124" priority="3854" operator="lessThan">
      <formula>$C$4</formula>
    </cfRule>
  </conditionalFormatting>
  <conditionalFormatting sqref="BH28">
    <cfRule type="cellIs" dxfId="21123" priority="3855" operator="lessThan">
      <formula>$C$4</formula>
    </cfRule>
  </conditionalFormatting>
  <conditionalFormatting sqref="BH28">
    <cfRule type="cellIs" dxfId="21122" priority="3856" operator="lessThan">
      <formula>$C$4</formula>
    </cfRule>
  </conditionalFormatting>
  <conditionalFormatting sqref="BH29">
    <cfRule type="cellIs" dxfId="21121" priority="3857" operator="lessThan">
      <formula>$C$4</formula>
    </cfRule>
  </conditionalFormatting>
  <conditionalFormatting sqref="BH29">
    <cfRule type="cellIs" dxfId="21120" priority="3858" operator="lessThan">
      <formula>$C$4</formula>
    </cfRule>
  </conditionalFormatting>
  <conditionalFormatting sqref="BH30">
    <cfRule type="cellIs" dxfId="21119" priority="3859" operator="lessThan">
      <formula>$C$4</formula>
    </cfRule>
  </conditionalFormatting>
  <conditionalFormatting sqref="BH30">
    <cfRule type="cellIs" dxfId="21118" priority="3860" operator="lessThan">
      <formula>$C$4</formula>
    </cfRule>
  </conditionalFormatting>
  <conditionalFormatting sqref="BH31">
    <cfRule type="cellIs" dxfId="21117" priority="3861" operator="lessThan">
      <formula>$C$4</formula>
    </cfRule>
  </conditionalFormatting>
  <conditionalFormatting sqref="BH31">
    <cfRule type="cellIs" dxfId="21116" priority="3862" operator="lessThan">
      <formula>$C$4</formula>
    </cfRule>
  </conditionalFormatting>
  <conditionalFormatting sqref="BH32">
    <cfRule type="cellIs" dxfId="21115" priority="3863" operator="lessThan">
      <formula>$C$4</formula>
    </cfRule>
  </conditionalFormatting>
  <conditionalFormatting sqref="BH32">
    <cfRule type="cellIs" dxfId="21114" priority="3864" operator="lessThan">
      <formula>$C$4</formula>
    </cfRule>
  </conditionalFormatting>
  <conditionalFormatting sqref="BH33">
    <cfRule type="cellIs" dxfId="21113" priority="3865" operator="lessThan">
      <formula>$C$4</formula>
    </cfRule>
  </conditionalFormatting>
  <conditionalFormatting sqref="BH33">
    <cfRule type="cellIs" dxfId="21112" priority="3866" operator="lessThan">
      <formula>$C$4</formula>
    </cfRule>
  </conditionalFormatting>
  <conditionalFormatting sqref="BH34">
    <cfRule type="cellIs" dxfId="21111" priority="3867" operator="lessThan">
      <formula>$C$4</formula>
    </cfRule>
  </conditionalFormatting>
  <conditionalFormatting sqref="BH34">
    <cfRule type="cellIs" dxfId="21110" priority="3868" operator="lessThan">
      <formula>$C$4</formula>
    </cfRule>
  </conditionalFormatting>
  <conditionalFormatting sqref="BH35">
    <cfRule type="cellIs" dxfId="21109" priority="3869" operator="lessThan">
      <formula>$C$4</formula>
    </cfRule>
  </conditionalFormatting>
  <conditionalFormatting sqref="BH35">
    <cfRule type="cellIs" dxfId="21108" priority="3870" operator="lessThan">
      <formula>$C$4</formula>
    </cfRule>
  </conditionalFormatting>
  <conditionalFormatting sqref="BH36">
    <cfRule type="cellIs" dxfId="21107" priority="3871" operator="lessThan">
      <formula>$C$4</formula>
    </cfRule>
  </conditionalFormatting>
  <conditionalFormatting sqref="BH36">
    <cfRule type="cellIs" dxfId="21106" priority="3872" operator="lessThan">
      <formula>$C$4</formula>
    </cfRule>
  </conditionalFormatting>
  <conditionalFormatting sqref="BH37">
    <cfRule type="cellIs" dxfId="21105" priority="3873" operator="lessThan">
      <formula>$C$4</formula>
    </cfRule>
  </conditionalFormatting>
  <conditionalFormatting sqref="BH37">
    <cfRule type="cellIs" dxfId="21104" priority="3874" operator="lessThan">
      <formula>$C$4</formula>
    </cfRule>
  </conditionalFormatting>
  <conditionalFormatting sqref="BH38">
    <cfRule type="cellIs" dxfId="21103" priority="3875" operator="lessThan">
      <formula>$C$4</formula>
    </cfRule>
  </conditionalFormatting>
  <conditionalFormatting sqref="BH38">
    <cfRule type="cellIs" dxfId="21102" priority="3876" operator="lessThan">
      <formula>$C$4</formula>
    </cfRule>
  </conditionalFormatting>
  <conditionalFormatting sqref="BH39">
    <cfRule type="cellIs" dxfId="21101" priority="3877" operator="lessThan">
      <formula>$C$4</formula>
    </cfRule>
  </conditionalFormatting>
  <conditionalFormatting sqref="BH39">
    <cfRule type="cellIs" dxfId="21100" priority="3878" operator="lessThan">
      <formula>$C$4</formula>
    </cfRule>
  </conditionalFormatting>
  <conditionalFormatting sqref="BH40">
    <cfRule type="cellIs" dxfId="21099" priority="3879" operator="lessThan">
      <formula>$C$4</formula>
    </cfRule>
  </conditionalFormatting>
  <conditionalFormatting sqref="BH40">
    <cfRule type="cellIs" dxfId="21098" priority="3880" operator="lessThan">
      <formula>$C$4</formula>
    </cfRule>
  </conditionalFormatting>
  <conditionalFormatting sqref="BH41">
    <cfRule type="cellIs" dxfId="21097" priority="3881" operator="lessThan">
      <formula>$C$4</formula>
    </cfRule>
  </conditionalFormatting>
  <conditionalFormatting sqref="BH41">
    <cfRule type="cellIs" dxfId="21096" priority="3882" operator="lessThan">
      <formula>$C$4</formula>
    </cfRule>
  </conditionalFormatting>
  <conditionalFormatting sqref="BH42">
    <cfRule type="cellIs" dxfId="21095" priority="3883" operator="lessThan">
      <formula>$C$4</formula>
    </cfRule>
  </conditionalFormatting>
  <conditionalFormatting sqref="BH42">
    <cfRule type="cellIs" dxfId="21094" priority="3884" operator="lessThan">
      <formula>$C$4</formula>
    </cfRule>
  </conditionalFormatting>
  <conditionalFormatting sqref="BH43">
    <cfRule type="cellIs" dxfId="21093" priority="3885" operator="lessThan">
      <formula>$C$4</formula>
    </cfRule>
  </conditionalFormatting>
  <conditionalFormatting sqref="BH43">
    <cfRule type="cellIs" dxfId="21092" priority="3886" operator="lessThan">
      <formula>$C$4</formula>
    </cfRule>
  </conditionalFormatting>
  <conditionalFormatting sqref="BH44">
    <cfRule type="cellIs" dxfId="21091" priority="3887" operator="lessThan">
      <formula>$C$4</formula>
    </cfRule>
  </conditionalFormatting>
  <conditionalFormatting sqref="BH44">
    <cfRule type="cellIs" dxfId="21090" priority="3888" operator="lessThan">
      <formula>$C$4</formula>
    </cfRule>
  </conditionalFormatting>
  <conditionalFormatting sqref="BH45">
    <cfRule type="cellIs" dxfId="21089" priority="3889" operator="lessThan">
      <formula>$C$4</formula>
    </cfRule>
  </conditionalFormatting>
  <conditionalFormatting sqref="BH45">
    <cfRule type="cellIs" dxfId="21088" priority="3890" operator="lessThan">
      <formula>$C$4</formula>
    </cfRule>
  </conditionalFormatting>
  <conditionalFormatting sqref="BH46">
    <cfRule type="cellIs" dxfId="21087" priority="3891" operator="lessThan">
      <formula>$C$4</formula>
    </cfRule>
  </conditionalFormatting>
  <conditionalFormatting sqref="BH46">
    <cfRule type="cellIs" dxfId="21086" priority="3892" operator="lessThan">
      <formula>$C$4</formula>
    </cfRule>
  </conditionalFormatting>
  <conditionalFormatting sqref="BH47">
    <cfRule type="cellIs" dxfId="21085" priority="3893" operator="lessThan">
      <formula>$C$4</formula>
    </cfRule>
  </conditionalFormatting>
  <conditionalFormatting sqref="BH47">
    <cfRule type="cellIs" dxfId="21084" priority="3894" operator="lessThan">
      <formula>$C$4</formula>
    </cfRule>
  </conditionalFormatting>
  <conditionalFormatting sqref="BH48">
    <cfRule type="cellIs" dxfId="21083" priority="3895" operator="lessThan">
      <formula>$C$4</formula>
    </cfRule>
  </conditionalFormatting>
  <conditionalFormatting sqref="BH48">
    <cfRule type="cellIs" dxfId="21082" priority="3896" operator="lessThan">
      <formula>$C$4</formula>
    </cfRule>
  </conditionalFormatting>
  <conditionalFormatting sqref="BH49">
    <cfRule type="cellIs" dxfId="21081" priority="3897" operator="lessThan">
      <formula>$C$4</formula>
    </cfRule>
  </conditionalFormatting>
  <conditionalFormatting sqref="BH49">
    <cfRule type="cellIs" dxfId="21080" priority="3898" operator="lessThan">
      <formula>$C$4</formula>
    </cfRule>
  </conditionalFormatting>
  <conditionalFormatting sqref="BH50">
    <cfRule type="cellIs" dxfId="21079" priority="3899" operator="lessThan">
      <formula>$C$4</formula>
    </cfRule>
  </conditionalFormatting>
  <conditionalFormatting sqref="BH50">
    <cfRule type="cellIs" dxfId="21078" priority="3900" operator="lessThan">
      <formula>$C$4</formula>
    </cfRule>
  </conditionalFormatting>
  <conditionalFormatting sqref="BH51">
    <cfRule type="cellIs" dxfId="21077" priority="3901" operator="lessThan">
      <formula>$C$4</formula>
    </cfRule>
  </conditionalFormatting>
  <conditionalFormatting sqref="BH51">
    <cfRule type="cellIs" dxfId="21076" priority="3902" operator="lessThan">
      <formula>$C$4</formula>
    </cfRule>
  </conditionalFormatting>
  <conditionalFormatting sqref="BH52">
    <cfRule type="cellIs" dxfId="21075" priority="3903" operator="lessThan">
      <formula>$C$4</formula>
    </cfRule>
  </conditionalFormatting>
  <conditionalFormatting sqref="BH52">
    <cfRule type="cellIs" dxfId="21074" priority="3904" operator="lessThan">
      <formula>$C$4</formula>
    </cfRule>
  </conditionalFormatting>
  <conditionalFormatting sqref="BH53">
    <cfRule type="cellIs" dxfId="21073" priority="3905" operator="lessThan">
      <formula>$C$4</formula>
    </cfRule>
  </conditionalFormatting>
  <conditionalFormatting sqref="BH53">
    <cfRule type="cellIs" dxfId="21072" priority="3906" operator="lessThan">
      <formula>$C$4</formula>
    </cfRule>
  </conditionalFormatting>
  <conditionalFormatting sqref="BH54">
    <cfRule type="cellIs" dxfId="21071" priority="3907" operator="lessThan">
      <formula>$C$4</formula>
    </cfRule>
  </conditionalFormatting>
  <conditionalFormatting sqref="BH54">
    <cfRule type="cellIs" dxfId="21070" priority="3908" operator="lessThan">
      <formula>$C$4</formula>
    </cfRule>
  </conditionalFormatting>
  <conditionalFormatting sqref="BH55">
    <cfRule type="cellIs" dxfId="21069" priority="3909" operator="lessThan">
      <formula>$C$4</formula>
    </cfRule>
  </conditionalFormatting>
  <conditionalFormatting sqref="BH55">
    <cfRule type="cellIs" dxfId="21068" priority="3910" operator="lessThan">
      <formula>$C$4</formula>
    </cfRule>
  </conditionalFormatting>
  <conditionalFormatting sqref="BH56">
    <cfRule type="cellIs" dxfId="21067" priority="3911" operator="lessThan">
      <formula>$C$4</formula>
    </cfRule>
  </conditionalFormatting>
  <conditionalFormatting sqref="BH56">
    <cfRule type="cellIs" dxfId="21066" priority="3912" operator="lessThan">
      <formula>$C$4</formula>
    </cfRule>
  </conditionalFormatting>
  <conditionalFormatting sqref="BH57">
    <cfRule type="cellIs" dxfId="21065" priority="3913" operator="lessThan">
      <formula>$C$4</formula>
    </cfRule>
  </conditionalFormatting>
  <conditionalFormatting sqref="BH57">
    <cfRule type="cellIs" dxfId="21064" priority="3914" operator="lessThan">
      <formula>$C$4</formula>
    </cfRule>
  </conditionalFormatting>
  <conditionalFormatting sqref="BH58">
    <cfRule type="cellIs" dxfId="21063" priority="3915" operator="lessThan">
      <formula>$C$4</formula>
    </cfRule>
  </conditionalFormatting>
  <conditionalFormatting sqref="BH58">
    <cfRule type="cellIs" dxfId="21062" priority="3916" operator="lessThan">
      <formula>$C$4</formula>
    </cfRule>
  </conditionalFormatting>
  <conditionalFormatting sqref="BH59">
    <cfRule type="cellIs" dxfId="21061" priority="3917" operator="lessThan">
      <formula>$C$4</formula>
    </cfRule>
  </conditionalFormatting>
  <conditionalFormatting sqref="BH59">
    <cfRule type="cellIs" dxfId="21060" priority="3918" operator="lessThan">
      <formula>$C$4</formula>
    </cfRule>
  </conditionalFormatting>
  <conditionalFormatting sqref="BH60">
    <cfRule type="cellIs" dxfId="21059" priority="3919" operator="lessThan">
      <formula>$C$4</formula>
    </cfRule>
  </conditionalFormatting>
  <conditionalFormatting sqref="BH60">
    <cfRule type="cellIs" dxfId="21058" priority="3920" operator="lessThan">
      <formula>$C$4</formula>
    </cfRule>
  </conditionalFormatting>
  <conditionalFormatting sqref="BI11">
    <cfRule type="cellIs" dxfId="21057" priority="3921" operator="lessThan">
      <formula>$C$4</formula>
    </cfRule>
  </conditionalFormatting>
  <conditionalFormatting sqref="BI11">
    <cfRule type="cellIs" dxfId="21056" priority="3922" operator="lessThan">
      <formula>$C$4</formula>
    </cfRule>
  </conditionalFormatting>
  <conditionalFormatting sqref="BI12">
    <cfRule type="cellIs" dxfId="21055" priority="3923" operator="lessThan">
      <formula>$C$4</formula>
    </cfRule>
  </conditionalFormatting>
  <conditionalFormatting sqref="BI12">
    <cfRule type="cellIs" dxfId="21054" priority="3924" operator="lessThan">
      <formula>$C$4</formula>
    </cfRule>
  </conditionalFormatting>
  <conditionalFormatting sqref="BI13">
    <cfRule type="cellIs" dxfId="21053" priority="3925" operator="lessThan">
      <formula>$C$4</formula>
    </cfRule>
  </conditionalFormatting>
  <conditionalFormatting sqref="BI13">
    <cfRule type="cellIs" dxfId="21052" priority="3926" operator="lessThan">
      <formula>$C$4</formula>
    </cfRule>
  </conditionalFormatting>
  <conditionalFormatting sqref="BI14">
    <cfRule type="cellIs" dxfId="21051" priority="3927" operator="lessThan">
      <formula>$C$4</formula>
    </cfRule>
  </conditionalFormatting>
  <conditionalFormatting sqref="BI14">
    <cfRule type="cellIs" dxfId="21050" priority="3928" operator="lessThan">
      <formula>$C$4</formula>
    </cfRule>
  </conditionalFormatting>
  <conditionalFormatting sqref="BI15">
    <cfRule type="cellIs" dxfId="21049" priority="3929" operator="lessThan">
      <formula>$C$4</formula>
    </cfRule>
  </conditionalFormatting>
  <conditionalFormatting sqref="BI15">
    <cfRule type="cellIs" dxfId="21048" priority="3930" operator="lessThan">
      <formula>$C$4</formula>
    </cfRule>
  </conditionalFormatting>
  <conditionalFormatting sqref="BI16">
    <cfRule type="cellIs" dxfId="21047" priority="3931" operator="lessThan">
      <formula>$C$4</formula>
    </cfRule>
  </conditionalFormatting>
  <conditionalFormatting sqref="BI16">
    <cfRule type="cellIs" dxfId="21046" priority="3932" operator="lessThan">
      <formula>$C$4</formula>
    </cfRule>
  </conditionalFormatting>
  <conditionalFormatting sqref="BI17">
    <cfRule type="cellIs" dxfId="21045" priority="3933" operator="lessThan">
      <formula>$C$4</formula>
    </cfRule>
  </conditionalFormatting>
  <conditionalFormatting sqref="BI17">
    <cfRule type="cellIs" dxfId="21044" priority="3934" operator="lessThan">
      <formula>$C$4</formula>
    </cfRule>
  </conditionalFormatting>
  <conditionalFormatting sqref="BI18">
    <cfRule type="cellIs" dxfId="21043" priority="3935" operator="lessThan">
      <formula>$C$4</formula>
    </cfRule>
  </conditionalFormatting>
  <conditionalFormatting sqref="BI18">
    <cfRule type="cellIs" dxfId="21042" priority="3936" operator="lessThan">
      <formula>$C$4</formula>
    </cfRule>
  </conditionalFormatting>
  <conditionalFormatting sqref="BI19">
    <cfRule type="cellIs" dxfId="21041" priority="3937" operator="lessThan">
      <formula>$C$4</formula>
    </cfRule>
  </conditionalFormatting>
  <conditionalFormatting sqref="BI19">
    <cfRule type="cellIs" dxfId="21040" priority="3938" operator="lessThan">
      <formula>$C$4</formula>
    </cfRule>
  </conditionalFormatting>
  <conditionalFormatting sqref="BI20">
    <cfRule type="cellIs" dxfId="21039" priority="3939" operator="lessThan">
      <formula>$C$4</formula>
    </cfRule>
  </conditionalFormatting>
  <conditionalFormatting sqref="BI20">
    <cfRule type="cellIs" dxfId="21038" priority="3940" operator="lessThan">
      <formula>$C$4</formula>
    </cfRule>
  </conditionalFormatting>
  <conditionalFormatting sqref="BI21">
    <cfRule type="cellIs" dxfId="21037" priority="3941" operator="lessThan">
      <formula>$C$4</formula>
    </cfRule>
  </conditionalFormatting>
  <conditionalFormatting sqref="BI21">
    <cfRule type="cellIs" dxfId="21036" priority="3942" operator="lessThan">
      <formula>$C$4</formula>
    </cfRule>
  </conditionalFormatting>
  <conditionalFormatting sqref="BI22">
    <cfRule type="cellIs" dxfId="21035" priority="3943" operator="lessThan">
      <formula>$C$4</formula>
    </cfRule>
  </conditionalFormatting>
  <conditionalFormatting sqref="BI22">
    <cfRule type="cellIs" dxfId="21034" priority="3944" operator="lessThan">
      <formula>$C$4</formula>
    </cfRule>
  </conditionalFormatting>
  <conditionalFormatting sqref="BI23">
    <cfRule type="cellIs" dxfId="21033" priority="3945" operator="lessThan">
      <formula>$C$4</formula>
    </cfRule>
  </conditionalFormatting>
  <conditionalFormatting sqref="BI23">
    <cfRule type="cellIs" dxfId="21032" priority="3946" operator="lessThan">
      <formula>$C$4</formula>
    </cfRule>
  </conditionalFormatting>
  <conditionalFormatting sqref="BI24">
    <cfRule type="cellIs" dxfId="21031" priority="3947" operator="lessThan">
      <formula>$C$4</formula>
    </cfRule>
  </conditionalFormatting>
  <conditionalFormatting sqref="BI24">
    <cfRule type="cellIs" dxfId="21030" priority="3948" operator="lessThan">
      <formula>$C$4</formula>
    </cfRule>
  </conditionalFormatting>
  <conditionalFormatting sqref="BI25">
    <cfRule type="cellIs" dxfId="21029" priority="3949" operator="lessThan">
      <formula>$C$4</formula>
    </cfRule>
  </conditionalFormatting>
  <conditionalFormatting sqref="BI25">
    <cfRule type="cellIs" dxfId="21028" priority="3950" operator="lessThan">
      <formula>$C$4</formula>
    </cfRule>
  </conditionalFormatting>
  <conditionalFormatting sqref="BI26">
    <cfRule type="cellIs" dxfId="21027" priority="3951" operator="lessThan">
      <formula>$C$4</formula>
    </cfRule>
  </conditionalFormatting>
  <conditionalFormatting sqref="BI26">
    <cfRule type="cellIs" dxfId="21026" priority="3952" operator="lessThan">
      <formula>$C$4</formula>
    </cfRule>
  </conditionalFormatting>
  <conditionalFormatting sqref="BI27">
    <cfRule type="cellIs" dxfId="21025" priority="3953" operator="lessThan">
      <formula>$C$4</formula>
    </cfRule>
  </conditionalFormatting>
  <conditionalFormatting sqref="BI27">
    <cfRule type="cellIs" dxfId="21024" priority="3954" operator="lessThan">
      <formula>$C$4</formula>
    </cfRule>
  </conditionalFormatting>
  <conditionalFormatting sqref="BI28">
    <cfRule type="cellIs" dxfId="21023" priority="3955" operator="lessThan">
      <formula>$C$4</formula>
    </cfRule>
  </conditionalFormatting>
  <conditionalFormatting sqref="BI28">
    <cfRule type="cellIs" dxfId="21022" priority="3956" operator="lessThan">
      <formula>$C$4</formula>
    </cfRule>
  </conditionalFormatting>
  <conditionalFormatting sqref="BI29">
    <cfRule type="cellIs" dxfId="21021" priority="3957" operator="lessThan">
      <formula>$C$4</formula>
    </cfRule>
  </conditionalFormatting>
  <conditionalFormatting sqref="BI29">
    <cfRule type="cellIs" dxfId="21020" priority="3958" operator="lessThan">
      <formula>$C$4</formula>
    </cfRule>
  </conditionalFormatting>
  <conditionalFormatting sqref="BI30">
    <cfRule type="cellIs" dxfId="21019" priority="3959" operator="lessThan">
      <formula>$C$4</formula>
    </cfRule>
  </conditionalFormatting>
  <conditionalFormatting sqref="BI30">
    <cfRule type="cellIs" dxfId="21018" priority="3960" operator="lessThan">
      <formula>$C$4</formula>
    </cfRule>
  </conditionalFormatting>
  <conditionalFormatting sqref="BI31">
    <cfRule type="cellIs" dxfId="21017" priority="3961" operator="lessThan">
      <formula>$C$4</formula>
    </cfRule>
  </conditionalFormatting>
  <conditionalFormatting sqref="BI31">
    <cfRule type="cellIs" dxfId="21016" priority="3962" operator="lessThan">
      <formula>$C$4</formula>
    </cfRule>
  </conditionalFormatting>
  <conditionalFormatting sqref="BI32">
    <cfRule type="cellIs" dxfId="21015" priority="3963" operator="lessThan">
      <formula>$C$4</formula>
    </cfRule>
  </conditionalFormatting>
  <conditionalFormatting sqref="BI32">
    <cfRule type="cellIs" dxfId="21014" priority="3964" operator="lessThan">
      <formula>$C$4</formula>
    </cfRule>
  </conditionalFormatting>
  <conditionalFormatting sqref="BI33">
    <cfRule type="cellIs" dxfId="21013" priority="3965" operator="lessThan">
      <formula>$C$4</formula>
    </cfRule>
  </conditionalFormatting>
  <conditionalFormatting sqref="BI33">
    <cfRule type="cellIs" dxfId="21012" priority="3966" operator="lessThan">
      <formula>$C$4</formula>
    </cfRule>
  </conditionalFormatting>
  <conditionalFormatting sqref="BI34">
    <cfRule type="cellIs" dxfId="21011" priority="3967" operator="lessThan">
      <formula>$C$4</formula>
    </cfRule>
  </conditionalFormatting>
  <conditionalFormatting sqref="BI34">
    <cfRule type="cellIs" dxfId="21010" priority="3968" operator="lessThan">
      <formula>$C$4</formula>
    </cfRule>
  </conditionalFormatting>
  <conditionalFormatting sqref="BI35">
    <cfRule type="cellIs" dxfId="21009" priority="3969" operator="lessThan">
      <formula>$C$4</formula>
    </cfRule>
  </conditionalFormatting>
  <conditionalFormatting sqref="BI35">
    <cfRule type="cellIs" dxfId="21008" priority="3970" operator="lessThan">
      <formula>$C$4</formula>
    </cfRule>
  </conditionalFormatting>
  <conditionalFormatting sqref="BI36">
    <cfRule type="cellIs" dxfId="21007" priority="3971" operator="lessThan">
      <formula>$C$4</formula>
    </cfRule>
  </conditionalFormatting>
  <conditionalFormatting sqref="BI36">
    <cfRule type="cellIs" dxfId="21006" priority="3972" operator="lessThan">
      <formula>$C$4</formula>
    </cfRule>
  </conditionalFormatting>
  <conditionalFormatting sqref="BI37">
    <cfRule type="cellIs" dxfId="21005" priority="3973" operator="lessThan">
      <formula>$C$4</formula>
    </cfRule>
  </conditionalFormatting>
  <conditionalFormatting sqref="BI37">
    <cfRule type="cellIs" dxfId="21004" priority="3974" operator="lessThan">
      <formula>$C$4</formula>
    </cfRule>
  </conditionalFormatting>
  <conditionalFormatting sqref="BI38">
    <cfRule type="cellIs" dxfId="21003" priority="3975" operator="lessThan">
      <formula>$C$4</formula>
    </cfRule>
  </conditionalFormatting>
  <conditionalFormatting sqref="BI38">
    <cfRule type="cellIs" dxfId="21002" priority="3976" operator="lessThan">
      <formula>$C$4</formula>
    </cfRule>
  </conditionalFormatting>
  <conditionalFormatting sqref="BI39">
    <cfRule type="cellIs" dxfId="21001" priority="3977" operator="lessThan">
      <formula>$C$4</formula>
    </cfRule>
  </conditionalFormatting>
  <conditionalFormatting sqref="BI39">
    <cfRule type="cellIs" dxfId="21000" priority="3978" operator="lessThan">
      <formula>$C$4</formula>
    </cfRule>
  </conditionalFormatting>
  <conditionalFormatting sqref="BI40">
    <cfRule type="cellIs" dxfId="20999" priority="3979" operator="lessThan">
      <formula>$C$4</formula>
    </cfRule>
  </conditionalFormatting>
  <conditionalFormatting sqref="BI40">
    <cfRule type="cellIs" dxfId="20998" priority="3980" operator="lessThan">
      <formula>$C$4</formula>
    </cfRule>
  </conditionalFormatting>
  <conditionalFormatting sqref="BI41">
    <cfRule type="cellIs" dxfId="20997" priority="3981" operator="lessThan">
      <formula>$C$4</formula>
    </cfRule>
  </conditionalFormatting>
  <conditionalFormatting sqref="BI41">
    <cfRule type="cellIs" dxfId="20996" priority="3982" operator="lessThan">
      <formula>$C$4</formula>
    </cfRule>
  </conditionalFormatting>
  <conditionalFormatting sqref="BI42">
    <cfRule type="cellIs" dxfId="20995" priority="3983" operator="lessThan">
      <formula>$C$4</formula>
    </cfRule>
  </conditionalFormatting>
  <conditionalFormatting sqref="BI42">
    <cfRule type="cellIs" dxfId="20994" priority="3984" operator="lessThan">
      <formula>$C$4</formula>
    </cfRule>
  </conditionalFormatting>
  <conditionalFormatting sqref="BI43">
    <cfRule type="cellIs" dxfId="20993" priority="3985" operator="lessThan">
      <formula>$C$4</formula>
    </cfRule>
  </conditionalFormatting>
  <conditionalFormatting sqref="BI43">
    <cfRule type="cellIs" dxfId="20992" priority="3986" operator="lessThan">
      <formula>$C$4</formula>
    </cfRule>
  </conditionalFormatting>
  <conditionalFormatting sqref="BI44">
    <cfRule type="cellIs" dxfId="20991" priority="3987" operator="lessThan">
      <formula>$C$4</formula>
    </cfRule>
  </conditionalFormatting>
  <conditionalFormatting sqref="BI44">
    <cfRule type="cellIs" dxfId="20990" priority="3988" operator="lessThan">
      <formula>$C$4</formula>
    </cfRule>
  </conditionalFormatting>
  <conditionalFormatting sqref="BI45">
    <cfRule type="cellIs" dxfId="20989" priority="3989" operator="lessThan">
      <formula>$C$4</formula>
    </cfRule>
  </conditionalFormatting>
  <conditionalFormatting sqref="BI45">
    <cfRule type="cellIs" dxfId="20988" priority="3990" operator="lessThan">
      <formula>$C$4</formula>
    </cfRule>
  </conditionalFormatting>
  <conditionalFormatting sqref="BI46">
    <cfRule type="cellIs" dxfId="20987" priority="3991" operator="lessThan">
      <formula>$C$4</formula>
    </cfRule>
  </conditionalFormatting>
  <conditionalFormatting sqref="BI46">
    <cfRule type="cellIs" dxfId="20986" priority="3992" operator="lessThan">
      <formula>$C$4</formula>
    </cfRule>
  </conditionalFormatting>
  <conditionalFormatting sqref="BI47">
    <cfRule type="cellIs" dxfId="20985" priority="3993" operator="lessThan">
      <formula>$C$4</formula>
    </cfRule>
  </conditionalFormatting>
  <conditionalFormatting sqref="BI47">
    <cfRule type="cellIs" dxfId="20984" priority="3994" operator="lessThan">
      <formula>$C$4</formula>
    </cfRule>
  </conditionalFormatting>
  <conditionalFormatting sqref="BI48">
    <cfRule type="cellIs" dxfId="20983" priority="3995" operator="lessThan">
      <formula>$C$4</formula>
    </cfRule>
  </conditionalFormatting>
  <conditionalFormatting sqref="BI48">
    <cfRule type="cellIs" dxfId="20982" priority="3996" operator="lessThan">
      <formula>$C$4</formula>
    </cfRule>
  </conditionalFormatting>
  <conditionalFormatting sqref="BI49">
    <cfRule type="cellIs" dxfId="20981" priority="3997" operator="lessThan">
      <formula>$C$4</formula>
    </cfRule>
  </conditionalFormatting>
  <conditionalFormatting sqref="BI49">
    <cfRule type="cellIs" dxfId="20980" priority="3998" operator="lessThan">
      <formula>$C$4</formula>
    </cfRule>
  </conditionalFormatting>
  <conditionalFormatting sqref="BI50">
    <cfRule type="cellIs" dxfId="20979" priority="3999" operator="lessThan">
      <formula>$C$4</formula>
    </cfRule>
  </conditionalFormatting>
  <conditionalFormatting sqref="BI50">
    <cfRule type="cellIs" dxfId="20978" priority="4000" operator="lessThan">
      <formula>$C$4</formula>
    </cfRule>
  </conditionalFormatting>
  <conditionalFormatting sqref="BI51">
    <cfRule type="cellIs" dxfId="20977" priority="4001" operator="lessThan">
      <formula>$C$4</formula>
    </cfRule>
  </conditionalFormatting>
  <conditionalFormatting sqref="BI51">
    <cfRule type="cellIs" dxfId="20976" priority="4002" operator="lessThan">
      <formula>$C$4</formula>
    </cfRule>
  </conditionalFormatting>
  <conditionalFormatting sqref="BI52">
    <cfRule type="cellIs" dxfId="20975" priority="4003" operator="lessThan">
      <formula>$C$4</formula>
    </cfRule>
  </conditionalFormatting>
  <conditionalFormatting sqref="BI52">
    <cfRule type="cellIs" dxfId="20974" priority="4004" operator="lessThan">
      <formula>$C$4</formula>
    </cfRule>
  </conditionalFormatting>
  <conditionalFormatting sqref="BI53">
    <cfRule type="cellIs" dxfId="20973" priority="4005" operator="lessThan">
      <formula>$C$4</formula>
    </cfRule>
  </conditionalFormatting>
  <conditionalFormatting sqref="BI53">
    <cfRule type="cellIs" dxfId="20972" priority="4006" operator="lessThan">
      <formula>$C$4</formula>
    </cfRule>
  </conditionalFormatting>
  <conditionalFormatting sqref="BI54">
    <cfRule type="cellIs" dxfId="20971" priority="4007" operator="lessThan">
      <formula>$C$4</formula>
    </cfRule>
  </conditionalFormatting>
  <conditionalFormatting sqref="BI54">
    <cfRule type="cellIs" dxfId="20970" priority="4008" operator="lessThan">
      <formula>$C$4</formula>
    </cfRule>
  </conditionalFormatting>
  <conditionalFormatting sqref="BI55">
    <cfRule type="cellIs" dxfId="20969" priority="4009" operator="lessThan">
      <formula>$C$4</formula>
    </cfRule>
  </conditionalFormatting>
  <conditionalFormatting sqref="BI55">
    <cfRule type="cellIs" dxfId="20968" priority="4010" operator="lessThan">
      <formula>$C$4</formula>
    </cfRule>
  </conditionalFormatting>
  <conditionalFormatting sqref="BI56">
    <cfRule type="cellIs" dxfId="20967" priority="4011" operator="lessThan">
      <formula>$C$4</formula>
    </cfRule>
  </conditionalFormatting>
  <conditionalFormatting sqref="BI56">
    <cfRule type="cellIs" dxfId="20966" priority="4012" operator="lessThan">
      <formula>$C$4</formula>
    </cfRule>
  </conditionalFormatting>
  <conditionalFormatting sqref="BI57">
    <cfRule type="cellIs" dxfId="20965" priority="4013" operator="lessThan">
      <formula>$C$4</formula>
    </cfRule>
  </conditionalFormatting>
  <conditionalFormatting sqref="BI57">
    <cfRule type="cellIs" dxfId="20964" priority="4014" operator="lessThan">
      <formula>$C$4</formula>
    </cfRule>
  </conditionalFormatting>
  <conditionalFormatting sqref="BI58">
    <cfRule type="cellIs" dxfId="20963" priority="4015" operator="lessThan">
      <formula>$C$4</formula>
    </cfRule>
  </conditionalFormatting>
  <conditionalFormatting sqref="BI58">
    <cfRule type="cellIs" dxfId="20962" priority="4016" operator="lessThan">
      <formula>$C$4</formula>
    </cfRule>
  </conditionalFormatting>
  <conditionalFormatting sqref="BI59">
    <cfRule type="cellIs" dxfId="20961" priority="4017" operator="lessThan">
      <formula>$C$4</formula>
    </cfRule>
  </conditionalFormatting>
  <conditionalFormatting sqref="BI59">
    <cfRule type="cellIs" dxfId="20960" priority="4018" operator="lessThan">
      <formula>$C$4</formula>
    </cfRule>
  </conditionalFormatting>
  <conditionalFormatting sqref="BI60">
    <cfRule type="cellIs" dxfId="20959" priority="4019" operator="lessThan">
      <formula>$C$4</formula>
    </cfRule>
  </conditionalFormatting>
  <conditionalFormatting sqref="BI60">
    <cfRule type="cellIs" dxfId="20958" priority="4020" operator="lessThan">
      <formula>$C$4</formula>
    </cfRule>
  </conditionalFormatting>
  <conditionalFormatting sqref="BJ11">
    <cfRule type="cellIs" dxfId="20957" priority="4021" operator="lessThan">
      <formula>$C$4</formula>
    </cfRule>
  </conditionalFormatting>
  <conditionalFormatting sqref="BJ11">
    <cfRule type="cellIs" dxfId="20956" priority="4022" operator="lessThan">
      <formula>$C$4</formula>
    </cfRule>
  </conditionalFormatting>
  <conditionalFormatting sqref="BJ12">
    <cfRule type="cellIs" dxfId="20955" priority="4023" operator="lessThan">
      <formula>$C$4</formula>
    </cfRule>
  </conditionalFormatting>
  <conditionalFormatting sqref="BJ12">
    <cfRule type="cellIs" dxfId="20954" priority="4024" operator="lessThan">
      <formula>$C$4</formula>
    </cfRule>
  </conditionalFormatting>
  <conditionalFormatting sqref="BJ13">
    <cfRule type="cellIs" dxfId="20953" priority="4025" operator="lessThan">
      <formula>$C$4</formula>
    </cfRule>
  </conditionalFormatting>
  <conditionalFormatting sqref="BJ13">
    <cfRule type="cellIs" dxfId="20952" priority="4026" operator="lessThan">
      <formula>$C$4</formula>
    </cfRule>
  </conditionalFormatting>
  <conditionalFormatting sqref="BJ14">
    <cfRule type="cellIs" dxfId="20951" priority="4027" operator="lessThan">
      <formula>$C$4</formula>
    </cfRule>
  </conditionalFormatting>
  <conditionalFormatting sqref="BJ14">
    <cfRule type="cellIs" dxfId="20950" priority="4028" operator="lessThan">
      <formula>$C$4</formula>
    </cfRule>
  </conditionalFormatting>
  <conditionalFormatting sqref="BJ15">
    <cfRule type="cellIs" dxfId="20949" priority="4029" operator="lessThan">
      <formula>$C$4</formula>
    </cfRule>
  </conditionalFormatting>
  <conditionalFormatting sqref="BJ15">
    <cfRule type="cellIs" dxfId="20948" priority="4030" operator="lessThan">
      <formula>$C$4</formula>
    </cfRule>
  </conditionalFormatting>
  <conditionalFormatting sqref="BJ16">
    <cfRule type="cellIs" dxfId="20947" priority="4031" operator="lessThan">
      <formula>$C$4</formula>
    </cfRule>
  </conditionalFormatting>
  <conditionalFormatting sqref="BJ16">
    <cfRule type="cellIs" dxfId="20946" priority="4032" operator="lessThan">
      <formula>$C$4</formula>
    </cfRule>
  </conditionalFormatting>
  <conditionalFormatting sqref="BJ17">
    <cfRule type="cellIs" dxfId="20945" priority="4033" operator="lessThan">
      <formula>$C$4</formula>
    </cfRule>
  </conditionalFormatting>
  <conditionalFormatting sqref="BJ17">
    <cfRule type="cellIs" dxfId="20944" priority="4034" operator="lessThan">
      <formula>$C$4</formula>
    </cfRule>
  </conditionalFormatting>
  <conditionalFormatting sqref="BJ18">
    <cfRule type="cellIs" dxfId="20943" priority="4035" operator="lessThan">
      <formula>$C$4</formula>
    </cfRule>
  </conditionalFormatting>
  <conditionalFormatting sqref="BJ18">
    <cfRule type="cellIs" dxfId="20942" priority="4036" operator="lessThan">
      <formula>$C$4</formula>
    </cfRule>
  </conditionalFormatting>
  <conditionalFormatting sqref="BJ19">
    <cfRule type="cellIs" dxfId="20941" priority="4037" operator="lessThan">
      <formula>$C$4</formula>
    </cfRule>
  </conditionalFormatting>
  <conditionalFormatting sqref="BJ19">
    <cfRule type="cellIs" dxfId="20940" priority="4038" operator="lessThan">
      <formula>$C$4</formula>
    </cfRule>
  </conditionalFormatting>
  <conditionalFormatting sqref="BJ20">
    <cfRule type="cellIs" dxfId="20939" priority="4039" operator="lessThan">
      <formula>$C$4</formula>
    </cfRule>
  </conditionalFormatting>
  <conditionalFormatting sqref="BJ20">
    <cfRule type="cellIs" dxfId="20938" priority="4040" operator="lessThan">
      <formula>$C$4</formula>
    </cfRule>
  </conditionalFormatting>
  <conditionalFormatting sqref="BJ21">
    <cfRule type="cellIs" dxfId="20937" priority="4041" operator="lessThan">
      <formula>$C$4</formula>
    </cfRule>
  </conditionalFormatting>
  <conditionalFormatting sqref="BJ21">
    <cfRule type="cellIs" dxfId="20936" priority="4042" operator="lessThan">
      <formula>$C$4</formula>
    </cfRule>
  </conditionalFormatting>
  <conditionalFormatting sqref="BJ22">
    <cfRule type="cellIs" dxfId="20935" priority="4043" operator="lessThan">
      <formula>$C$4</formula>
    </cfRule>
  </conditionalFormatting>
  <conditionalFormatting sqref="BJ22">
    <cfRule type="cellIs" dxfId="20934" priority="4044" operator="lessThan">
      <formula>$C$4</formula>
    </cfRule>
  </conditionalFormatting>
  <conditionalFormatting sqref="BJ23">
    <cfRule type="cellIs" dxfId="20933" priority="4045" operator="lessThan">
      <formula>$C$4</formula>
    </cfRule>
  </conditionalFormatting>
  <conditionalFormatting sqref="BJ23">
    <cfRule type="cellIs" dxfId="20932" priority="4046" operator="lessThan">
      <formula>$C$4</formula>
    </cfRule>
  </conditionalFormatting>
  <conditionalFormatting sqref="BJ24">
    <cfRule type="cellIs" dxfId="20931" priority="4047" operator="lessThan">
      <formula>$C$4</formula>
    </cfRule>
  </conditionalFormatting>
  <conditionalFormatting sqref="BJ24">
    <cfRule type="cellIs" dxfId="20930" priority="4048" operator="lessThan">
      <formula>$C$4</formula>
    </cfRule>
  </conditionalFormatting>
  <conditionalFormatting sqref="BJ25">
    <cfRule type="cellIs" dxfId="20929" priority="4049" operator="lessThan">
      <formula>$C$4</formula>
    </cfRule>
  </conditionalFormatting>
  <conditionalFormatting sqref="BJ25">
    <cfRule type="cellIs" dxfId="20928" priority="4050" operator="lessThan">
      <formula>$C$4</formula>
    </cfRule>
  </conditionalFormatting>
  <conditionalFormatting sqref="BJ26">
    <cfRule type="cellIs" dxfId="20927" priority="4051" operator="lessThan">
      <formula>$C$4</formula>
    </cfRule>
  </conditionalFormatting>
  <conditionalFormatting sqref="BJ26">
    <cfRule type="cellIs" dxfId="20926" priority="4052" operator="lessThan">
      <formula>$C$4</formula>
    </cfRule>
  </conditionalFormatting>
  <conditionalFormatting sqref="BJ27">
    <cfRule type="cellIs" dxfId="20925" priority="4053" operator="lessThan">
      <formula>$C$4</formula>
    </cfRule>
  </conditionalFormatting>
  <conditionalFormatting sqref="BJ27">
    <cfRule type="cellIs" dxfId="20924" priority="4054" operator="lessThan">
      <formula>$C$4</formula>
    </cfRule>
  </conditionalFormatting>
  <conditionalFormatting sqref="BJ28">
    <cfRule type="cellIs" dxfId="20923" priority="4055" operator="lessThan">
      <formula>$C$4</formula>
    </cfRule>
  </conditionalFormatting>
  <conditionalFormatting sqref="BJ28">
    <cfRule type="cellIs" dxfId="20922" priority="4056" operator="lessThan">
      <formula>$C$4</formula>
    </cfRule>
  </conditionalFormatting>
  <conditionalFormatting sqref="BJ29">
    <cfRule type="cellIs" dxfId="20921" priority="4057" operator="lessThan">
      <formula>$C$4</formula>
    </cfRule>
  </conditionalFormatting>
  <conditionalFormatting sqref="BJ29">
    <cfRule type="cellIs" dxfId="20920" priority="4058" operator="lessThan">
      <formula>$C$4</formula>
    </cfRule>
  </conditionalFormatting>
  <conditionalFormatting sqref="BJ30">
    <cfRule type="cellIs" dxfId="20919" priority="4059" operator="lessThan">
      <formula>$C$4</formula>
    </cfRule>
  </conditionalFormatting>
  <conditionalFormatting sqref="BJ30">
    <cfRule type="cellIs" dxfId="20918" priority="4060" operator="lessThan">
      <formula>$C$4</formula>
    </cfRule>
  </conditionalFormatting>
  <conditionalFormatting sqref="BJ31">
    <cfRule type="cellIs" dxfId="20917" priority="4061" operator="lessThan">
      <formula>$C$4</formula>
    </cfRule>
  </conditionalFormatting>
  <conditionalFormatting sqref="BJ31">
    <cfRule type="cellIs" dxfId="20916" priority="4062" operator="lessThan">
      <formula>$C$4</formula>
    </cfRule>
  </conditionalFormatting>
  <conditionalFormatting sqref="BJ32">
    <cfRule type="cellIs" dxfId="20915" priority="4063" operator="lessThan">
      <formula>$C$4</formula>
    </cfRule>
  </conditionalFormatting>
  <conditionalFormatting sqref="BJ32">
    <cfRule type="cellIs" dxfId="20914" priority="4064" operator="lessThan">
      <formula>$C$4</formula>
    </cfRule>
  </conditionalFormatting>
  <conditionalFormatting sqref="BJ33">
    <cfRule type="cellIs" dxfId="20913" priority="4065" operator="lessThan">
      <formula>$C$4</formula>
    </cfRule>
  </conditionalFormatting>
  <conditionalFormatting sqref="BJ33">
    <cfRule type="cellIs" dxfId="20912" priority="4066" operator="lessThan">
      <formula>$C$4</formula>
    </cfRule>
  </conditionalFormatting>
  <conditionalFormatting sqref="BJ34">
    <cfRule type="cellIs" dxfId="20911" priority="4067" operator="lessThan">
      <formula>$C$4</formula>
    </cfRule>
  </conditionalFormatting>
  <conditionalFormatting sqref="BJ34">
    <cfRule type="cellIs" dxfId="20910" priority="4068" operator="lessThan">
      <formula>$C$4</formula>
    </cfRule>
  </conditionalFormatting>
  <conditionalFormatting sqref="BJ35">
    <cfRule type="cellIs" dxfId="20909" priority="4069" operator="lessThan">
      <formula>$C$4</formula>
    </cfRule>
  </conditionalFormatting>
  <conditionalFormatting sqref="BJ35">
    <cfRule type="cellIs" dxfId="20908" priority="4070" operator="lessThan">
      <formula>$C$4</formula>
    </cfRule>
  </conditionalFormatting>
  <conditionalFormatting sqref="BJ36">
    <cfRule type="cellIs" dxfId="20907" priority="4071" operator="lessThan">
      <formula>$C$4</formula>
    </cfRule>
  </conditionalFormatting>
  <conditionalFormatting sqref="BJ36">
    <cfRule type="cellIs" dxfId="20906" priority="4072" operator="lessThan">
      <formula>$C$4</formula>
    </cfRule>
  </conditionalFormatting>
  <conditionalFormatting sqref="BJ37">
    <cfRule type="cellIs" dxfId="20905" priority="4073" operator="lessThan">
      <formula>$C$4</formula>
    </cfRule>
  </conditionalFormatting>
  <conditionalFormatting sqref="BJ37">
    <cfRule type="cellIs" dxfId="20904" priority="4074" operator="lessThan">
      <formula>$C$4</formula>
    </cfRule>
  </conditionalFormatting>
  <conditionalFormatting sqref="BJ38">
    <cfRule type="cellIs" dxfId="20903" priority="4075" operator="lessThan">
      <formula>$C$4</formula>
    </cfRule>
  </conditionalFormatting>
  <conditionalFormatting sqref="BJ38">
    <cfRule type="cellIs" dxfId="20902" priority="4076" operator="lessThan">
      <formula>$C$4</formula>
    </cfRule>
  </conditionalFormatting>
  <conditionalFormatting sqref="BJ39">
    <cfRule type="cellIs" dxfId="20901" priority="4077" operator="lessThan">
      <formula>$C$4</formula>
    </cfRule>
  </conditionalFormatting>
  <conditionalFormatting sqref="BJ39">
    <cfRule type="cellIs" dxfId="20900" priority="4078" operator="lessThan">
      <formula>$C$4</formula>
    </cfRule>
  </conditionalFormatting>
  <conditionalFormatting sqref="BJ40">
    <cfRule type="cellIs" dxfId="20899" priority="4079" operator="lessThan">
      <formula>$C$4</formula>
    </cfRule>
  </conditionalFormatting>
  <conditionalFormatting sqref="BJ40">
    <cfRule type="cellIs" dxfId="20898" priority="4080" operator="lessThan">
      <formula>$C$4</formula>
    </cfRule>
  </conditionalFormatting>
  <conditionalFormatting sqref="BJ41">
    <cfRule type="cellIs" dxfId="20897" priority="4081" operator="lessThan">
      <formula>$C$4</formula>
    </cfRule>
  </conditionalFormatting>
  <conditionalFormatting sqref="BJ41">
    <cfRule type="cellIs" dxfId="20896" priority="4082" operator="lessThan">
      <formula>$C$4</formula>
    </cfRule>
  </conditionalFormatting>
  <conditionalFormatting sqref="BJ42">
    <cfRule type="cellIs" dxfId="20895" priority="4083" operator="lessThan">
      <formula>$C$4</formula>
    </cfRule>
  </conditionalFormatting>
  <conditionalFormatting sqref="BJ42">
    <cfRule type="cellIs" dxfId="20894" priority="4084" operator="lessThan">
      <formula>$C$4</formula>
    </cfRule>
  </conditionalFormatting>
  <conditionalFormatting sqref="BJ43">
    <cfRule type="cellIs" dxfId="20893" priority="4085" operator="lessThan">
      <formula>$C$4</formula>
    </cfRule>
  </conditionalFormatting>
  <conditionalFormatting sqref="BJ43">
    <cfRule type="cellIs" dxfId="20892" priority="4086" operator="lessThan">
      <formula>$C$4</formula>
    </cfRule>
  </conditionalFormatting>
  <conditionalFormatting sqref="BJ44">
    <cfRule type="cellIs" dxfId="20891" priority="4087" operator="lessThan">
      <formula>$C$4</formula>
    </cfRule>
  </conditionalFormatting>
  <conditionalFormatting sqref="BJ44">
    <cfRule type="cellIs" dxfId="20890" priority="4088" operator="lessThan">
      <formula>$C$4</formula>
    </cfRule>
  </conditionalFormatting>
  <conditionalFormatting sqref="BJ45">
    <cfRule type="cellIs" dxfId="20889" priority="4089" operator="lessThan">
      <formula>$C$4</formula>
    </cfRule>
  </conditionalFormatting>
  <conditionalFormatting sqref="BJ45">
    <cfRule type="cellIs" dxfId="20888" priority="4090" operator="lessThan">
      <formula>$C$4</formula>
    </cfRule>
  </conditionalFormatting>
  <conditionalFormatting sqref="BJ46">
    <cfRule type="cellIs" dxfId="20887" priority="4091" operator="lessThan">
      <formula>$C$4</formula>
    </cfRule>
  </conditionalFormatting>
  <conditionalFormatting sqref="BJ46">
    <cfRule type="cellIs" dxfId="20886" priority="4092" operator="lessThan">
      <formula>$C$4</formula>
    </cfRule>
  </conditionalFormatting>
  <conditionalFormatting sqref="BJ47">
    <cfRule type="cellIs" dxfId="20885" priority="4093" operator="lessThan">
      <formula>$C$4</formula>
    </cfRule>
  </conditionalFormatting>
  <conditionalFormatting sqref="BJ47">
    <cfRule type="cellIs" dxfId="20884" priority="4094" operator="lessThan">
      <formula>$C$4</formula>
    </cfRule>
  </conditionalFormatting>
  <conditionalFormatting sqref="BJ48">
    <cfRule type="cellIs" dxfId="20883" priority="4095" operator="lessThan">
      <formula>$C$4</formula>
    </cfRule>
  </conditionalFormatting>
  <conditionalFormatting sqref="BJ48">
    <cfRule type="cellIs" dxfId="20882" priority="4096" operator="lessThan">
      <formula>$C$4</formula>
    </cfRule>
  </conditionalFormatting>
  <conditionalFormatting sqref="BJ49">
    <cfRule type="cellIs" dxfId="20881" priority="4097" operator="lessThan">
      <formula>$C$4</formula>
    </cfRule>
  </conditionalFormatting>
  <conditionalFormatting sqref="BJ49">
    <cfRule type="cellIs" dxfId="20880" priority="4098" operator="lessThan">
      <formula>$C$4</formula>
    </cfRule>
  </conditionalFormatting>
  <conditionalFormatting sqref="BJ50">
    <cfRule type="cellIs" dxfId="20879" priority="4099" operator="lessThan">
      <formula>$C$4</formula>
    </cfRule>
  </conditionalFormatting>
  <conditionalFormatting sqref="BJ50">
    <cfRule type="cellIs" dxfId="20878" priority="4100" operator="lessThan">
      <formula>$C$4</formula>
    </cfRule>
  </conditionalFormatting>
  <conditionalFormatting sqref="BJ51">
    <cfRule type="cellIs" dxfId="20877" priority="4101" operator="lessThan">
      <formula>$C$4</formula>
    </cfRule>
  </conditionalFormatting>
  <conditionalFormatting sqref="BJ51">
    <cfRule type="cellIs" dxfId="20876" priority="4102" operator="lessThan">
      <formula>$C$4</formula>
    </cfRule>
  </conditionalFormatting>
  <conditionalFormatting sqref="BJ52">
    <cfRule type="cellIs" dxfId="20875" priority="4103" operator="lessThan">
      <formula>$C$4</formula>
    </cfRule>
  </conditionalFormatting>
  <conditionalFormatting sqref="BJ52">
    <cfRule type="cellIs" dxfId="20874" priority="4104" operator="lessThan">
      <formula>$C$4</formula>
    </cfRule>
  </conditionalFormatting>
  <conditionalFormatting sqref="BJ53">
    <cfRule type="cellIs" dxfId="20873" priority="4105" operator="lessThan">
      <formula>$C$4</formula>
    </cfRule>
  </conditionalFormatting>
  <conditionalFormatting sqref="BJ53">
    <cfRule type="cellIs" dxfId="20872" priority="4106" operator="lessThan">
      <formula>$C$4</formula>
    </cfRule>
  </conditionalFormatting>
  <conditionalFormatting sqref="BJ54">
    <cfRule type="cellIs" dxfId="20871" priority="4107" operator="lessThan">
      <formula>$C$4</formula>
    </cfRule>
  </conditionalFormatting>
  <conditionalFormatting sqref="BJ54">
    <cfRule type="cellIs" dxfId="20870" priority="4108" operator="lessThan">
      <formula>$C$4</formula>
    </cfRule>
  </conditionalFormatting>
  <conditionalFormatting sqref="BJ55">
    <cfRule type="cellIs" dxfId="20869" priority="4109" operator="lessThan">
      <formula>$C$4</formula>
    </cfRule>
  </conditionalFormatting>
  <conditionalFormatting sqref="BJ55">
    <cfRule type="cellIs" dxfId="20868" priority="4110" operator="lessThan">
      <formula>$C$4</formula>
    </cfRule>
  </conditionalFormatting>
  <conditionalFormatting sqref="BJ56">
    <cfRule type="cellIs" dxfId="20867" priority="4111" operator="lessThan">
      <formula>$C$4</formula>
    </cfRule>
  </conditionalFormatting>
  <conditionalFormatting sqref="BJ56">
    <cfRule type="cellIs" dxfId="20866" priority="4112" operator="lessThan">
      <formula>$C$4</formula>
    </cfRule>
  </conditionalFormatting>
  <conditionalFormatting sqref="BJ57">
    <cfRule type="cellIs" dxfId="20865" priority="4113" operator="lessThan">
      <formula>$C$4</formula>
    </cfRule>
  </conditionalFormatting>
  <conditionalFormatting sqref="BJ57">
    <cfRule type="cellIs" dxfId="20864" priority="4114" operator="lessThan">
      <formula>$C$4</formula>
    </cfRule>
  </conditionalFormatting>
  <conditionalFormatting sqref="BJ58">
    <cfRule type="cellIs" dxfId="20863" priority="4115" operator="lessThan">
      <formula>$C$4</formula>
    </cfRule>
  </conditionalFormatting>
  <conditionalFormatting sqref="BJ58">
    <cfRule type="cellIs" dxfId="20862" priority="4116" operator="lessThan">
      <formula>$C$4</formula>
    </cfRule>
  </conditionalFormatting>
  <conditionalFormatting sqref="BJ59">
    <cfRule type="cellIs" dxfId="20861" priority="4117" operator="lessThan">
      <formula>$C$4</formula>
    </cfRule>
  </conditionalFormatting>
  <conditionalFormatting sqref="BJ59">
    <cfRule type="cellIs" dxfId="20860" priority="4118" operator="lessThan">
      <formula>$C$4</formula>
    </cfRule>
  </conditionalFormatting>
  <conditionalFormatting sqref="BJ60">
    <cfRule type="cellIs" dxfId="20859" priority="4119" operator="lessThan">
      <formula>$C$4</formula>
    </cfRule>
  </conditionalFormatting>
  <conditionalFormatting sqref="BJ60">
    <cfRule type="cellIs" dxfId="20858" priority="4120" operator="lessThan">
      <formula>$C$4</formula>
    </cfRule>
  </conditionalFormatting>
  <conditionalFormatting sqref="BK11">
    <cfRule type="cellIs" dxfId="20857" priority="4121" operator="lessThan">
      <formula>$C$4</formula>
    </cfRule>
  </conditionalFormatting>
  <conditionalFormatting sqref="BK11">
    <cfRule type="cellIs" dxfId="20856" priority="4122" operator="lessThan">
      <formula>$C$4</formula>
    </cfRule>
  </conditionalFormatting>
  <conditionalFormatting sqref="BK12">
    <cfRule type="cellIs" dxfId="20855" priority="4123" operator="lessThan">
      <formula>$C$4</formula>
    </cfRule>
  </conditionalFormatting>
  <conditionalFormatting sqref="BK12">
    <cfRule type="cellIs" dxfId="20854" priority="4124" operator="lessThan">
      <formula>$C$4</formula>
    </cfRule>
  </conditionalFormatting>
  <conditionalFormatting sqref="BK13">
    <cfRule type="cellIs" dxfId="20853" priority="4125" operator="lessThan">
      <formula>$C$4</formula>
    </cfRule>
  </conditionalFormatting>
  <conditionalFormatting sqref="BK13">
    <cfRule type="cellIs" dxfId="20852" priority="4126" operator="lessThan">
      <formula>$C$4</formula>
    </cfRule>
  </conditionalFormatting>
  <conditionalFormatting sqref="BK14">
    <cfRule type="cellIs" dxfId="20851" priority="4127" operator="lessThan">
      <formula>$C$4</formula>
    </cfRule>
  </conditionalFormatting>
  <conditionalFormatting sqref="BK14">
    <cfRule type="cellIs" dxfId="20850" priority="4128" operator="lessThan">
      <formula>$C$4</formula>
    </cfRule>
  </conditionalFormatting>
  <conditionalFormatting sqref="BK15">
    <cfRule type="cellIs" dxfId="20849" priority="4129" operator="lessThan">
      <formula>$C$4</formula>
    </cfRule>
  </conditionalFormatting>
  <conditionalFormatting sqref="BK15">
    <cfRule type="cellIs" dxfId="20848" priority="4130" operator="lessThan">
      <formula>$C$4</formula>
    </cfRule>
  </conditionalFormatting>
  <conditionalFormatting sqref="BK16">
    <cfRule type="cellIs" dxfId="20847" priority="4131" operator="lessThan">
      <formula>$C$4</formula>
    </cfRule>
  </conditionalFormatting>
  <conditionalFormatting sqref="BK16">
    <cfRule type="cellIs" dxfId="20846" priority="4132" operator="lessThan">
      <formula>$C$4</formula>
    </cfRule>
  </conditionalFormatting>
  <conditionalFormatting sqref="BK17">
    <cfRule type="cellIs" dxfId="20845" priority="4133" operator="lessThan">
      <formula>$C$4</formula>
    </cfRule>
  </conditionalFormatting>
  <conditionalFormatting sqref="BK17">
    <cfRule type="cellIs" dxfId="20844" priority="4134" operator="lessThan">
      <formula>$C$4</formula>
    </cfRule>
  </conditionalFormatting>
  <conditionalFormatting sqref="BK18">
    <cfRule type="cellIs" dxfId="20843" priority="4135" operator="lessThan">
      <formula>$C$4</formula>
    </cfRule>
  </conditionalFormatting>
  <conditionalFormatting sqref="BK18">
    <cfRule type="cellIs" dxfId="20842" priority="4136" operator="lessThan">
      <formula>$C$4</formula>
    </cfRule>
  </conditionalFormatting>
  <conditionalFormatting sqref="BK19">
    <cfRule type="cellIs" dxfId="20841" priority="4137" operator="lessThan">
      <formula>$C$4</formula>
    </cfRule>
  </conditionalFormatting>
  <conditionalFormatting sqref="BK19">
    <cfRule type="cellIs" dxfId="20840" priority="4138" operator="lessThan">
      <formula>$C$4</formula>
    </cfRule>
  </conditionalFormatting>
  <conditionalFormatting sqref="BK20">
    <cfRule type="cellIs" dxfId="20839" priority="4139" operator="lessThan">
      <formula>$C$4</formula>
    </cfRule>
  </conditionalFormatting>
  <conditionalFormatting sqref="BK20">
    <cfRule type="cellIs" dxfId="20838" priority="4140" operator="lessThan">
      <formula>$C$4</formula>
    </cfRule>
  </conditionalFormatting>
  <conditionalFormatting sqref="BK21">
    <cfRule type="cellIs" dxfId="20837" priority="4141" operator="lessThan">
      <formula>$C$4</formula>
    </cfRule>
  </conditionalFormatting>
  <conditionalFormatting sqref="BK21">
    <cfRule type="cellIs" dxfId="20836" priority="4142" operator="lessThan">
      <formula>$C$4</formula>
    </cfRule>
  </conditionalFormatting>
  <conditionalFormatting sqref="BK22">
    <cfRule type="cellIs" dxfId="20835" priority="4143" operator="lessThan">
      <formula>$C$4</formula>
    </cfRule>
  </conditionalFormatting>
  <conditionalFormatting sqref="BK22">
    <cfRule type="cellIs" dxfId="20834" priority="4144" operator="lessThan">
      <formula>$C$4</formula>
    </cfRule>
  </conditionalFormatting>
  <conditionalFormatting sqref="BK23">
    <cfRule type="cellIs" dxfId="20833" priority="4145" operator="lessThan">
      <formula>$C$4</formula>
    </cfRule>
  </conditionalFormatting>
  <conditionalFormatting sqref="BK23">
    <cfRule type="cellIs" dxfId="20832" priority="4146" operator="lessThan">
      <formula>$C$4</formula>
    </cfRule>
  </conditionalFormatting>
  <conditionalFormatting sqref="BK24">
    <cfRule type="cellIs" dxfId="20831" priority="4147" operator="lessThan">
      <formula>$C$4</formula>
    </cfRule>
  </conditionalFormatting>
  <conditionalFormatting sqref="BK24">
    <cfRule type="cellIs" dxfId="20830" priority="4148" operator="lessThan">
      <formula>$C$4</formula>
    </cfRule>
  </conditionalFormatting>
  <conditionalFormatting sqref="BK25">
    <cfRule type="cellIs" dxfId="20829" priority="4149" operator="lessThan">
      <formula>$C$4</formula>
    </cfRule>
  </conditionalFormatting>
  <conditionalFormatting sqref="BK25">
    <cfRule type="cellIs" dxfId="20828" priority="4150" operator="lessThan">
      <formula>$C$4</formula>
    </cfRule>
  </conditionalFormatting>
  <conditionalFormatting sqref="BK26">
    <cfRule type="cellIs" dxfId="20827" priority="4151" operator="lessThan">
      <formula>$C$4</formula>
    </cfRule>
  </conditionalFormatting>
  <conditionalFormatting sqref="BK26">
    <cfRule type="cellIs" dxfId="20826" priority="4152" operator="lessThan">
      <formula>$C$4</formula>
    </cfRule>
  </conditionalFormatting>
  <conditionalFormatting sqref="BK27">
    <cfRule type="cellIs" dxfId="20825" priority="4153" operator="lessThan">
      <formula>$C$4</formula>
    </cfRule>
  </conditionalFormatting>
  <conditionalFormatting sqref="BK27">
    <cfRule type="cellIs" dxfId="20824" priority="4154" operator="lessThan">
      <formula>$C$4</formula>
    </cfRule>
  </conditionalFormatting>
  <conditionalFormatting sqref="BK28">
    <cfRule type="cellIs" dxfId="20823" priority="4155" operator="lessThan">
      <formula>$C$4</formula>
    </cfRule>
  </conditionalFormatting>
  <conditionalFormatting sqref="BK28">
    <cfRule type="cellIs" dxfId="20822" priority="4156" operator="lessThan">
      <formula>$C$4</formula>
    </cfRule>
  </conditionalFormatting>
  <conditionalFormatting sqref="BK29">
    <cfRule type="cellIs" dxfId="20821" priority="4157" operator="lessThan">
      <formula>$C$4</formula>
    </cfRule>
  </conditionalFormatting>
  <conditionalFormatting sqref="BK29">
    <cfRule type="cellIs" dxfId="20820" priority="4158" operator="lessThan">
      <formula>$C$4</formula>
    </cfRule>
  </conditionalFormatting>
  <conditionalFormatting sqref="BK30">
    <cfRule type="cellIs" dxfId="20819" priority="4159" operator="lessThan">
      <formula>$C$4</formula>
    </cfRule>
  </conditionalFormatting>
  <conditionalFormatting sqref="BK30">
    <cfRule type="cellIs" dxfId="20818" priority="4160" operator="lessThan">
      <formula>$C$4</formula>
    </cfRule>
  </conditionalFormatting>
  <conditionalFormatting sqref="BK31">
    <cfRule type="cellIs" dxfId="20817" priority="4161" operator="lessThan">
      <formula>$C$4</formula>
    </cfRule>
  </conditionalFormatting>
  <conditionalFormatting sqref="BK31">
    <cfRule type="cellIs" dxfId="20816" priority="4162" operator="lessThan">
      <formula>$C$4</formula>
    </cfRule>
  </conditionalFormatting>
  <conditionalFormatting sqref="BK32">
    <cfRule type="cellIs" dxfId="20815" priority="4163" operator="lessThan">
      <formula>$C$4</formula>
    </cfRule>
  </conditionalFormatting>
  <conditionalFormatting sqref="BK32">
    <cfRule type="cellIs" dxfId="20814" priority="4164" operator="lessThan">
      <formula>$C$4</formula>
    </cfRule>
  </conditionalFormatting>
  <conditionalFormatting sqref="BK33">
    <cfRule type="cellIs" dxfId="20813" priority="4165" operator="lessThan">
      <formula>$C$4</formula>
    </cfRule>
  </conditionalFormatting>
  <conditionalFormatting sqref="BK33">
    <cfRule type="cellIs" dxfId="20812" priority="4166" operator="lessThan">
      <formula>$C$4</formula>
    </cfRule>
  </conditionalFormatting>
  <conditionalFormatting sqref="BK34">
    <cfRule type="cellIs" dxfId="20811" priority="4167" operator="lessThan">
      <formula>$C$4</formula>
    </cfRule>
  </conditionalFormatting>
  <conditionalFormatting sqref="BK34">
    <cfRule type="cellIs" dxfId="20810" priority="4168" operator="lessThan">
      <formula>$C$4</formula>
    </cfRule>
  </conditionalFormatting>
  <conditionalFormatting sqref="BK35">
    <cfRule type="cellIs" dxfId="20809" priority="4169" operator="lessThan">
      <formula>$C$4</formula>
    </cfRule>
  </conditionalFormatting>
  <conditionalFormatting sqref="BK35">
    <cfRule type="cellIs" dxfId="20808" priority="4170" operator="lessThan">
      <formula>$C$4</formula>
    </cfRule>
  </conditionalFormatting>
  <conditionalFormatting sqref="BK36">
    <cfRule type="cellIs" dxfId="20807" priority="4171" operator="lessThan">
      <formula>$C$4</formula>
    </cfRule>
  </conditionalFormatting>
  <conditionalFormatting sqref="BK36">
    <cfRule type="cellIs" dxfId="20806" priority="4172" operator="lessThan">
      <formula>$C$4</formula>
    </cfRule>
  </conditionalFormatting>
  <conditionalFormatting sqref="BK37">
    <cfRule type="cellIs" dxfId="20805" priority="4173" operator="lessThan">
      <formula>$C$4</formula>
    </cfRule>
  </conditionalFormatting>
  <conditionalFormatting sqref="BK37">
    <cfRule type="cellIs" dxfId="20804" priority="4174" operator="lessThan">
      <formula>$C$4</formula>
    </cfRule>
  </conditionalFormatting>
  <conditionalFormatting sqref="BK38">
    <cfRule type="cellIs" dxfId="20803" priority="4175" operator="lessThan">
      <formula>$C$4</formula>
    </cfRule>
  </conditionalFormatting>
  <conditionalFormatting sqref="BK38">
    <cfRule type="cellIs" dxfId="20802" priority="4176" operator="lessThan">
      <formula>$C$4</formula>
    </cfRule>
  </conditionalFormatting>
  <conditionalFormatting sqref="BK39">
    <cfRule type="cellIs" dxfId="20801" priority="4177" operator="lessThan">
      <formula>$C$4</formula>
    </cfRule>
  </conditionalFormatting>
  <conditionalFormatting sqref="BK39">
    <cfRule type="cellIs" dxfId="20800" priority="4178" operator="lessThan">
      <formula>$C$4</formula>
    </cfRule>
  </conditionalFormatting>
  <conditionalFormatting sqref="BK40">
    <cfRule type="cellIs" dxfId="20799" priority="4179" operator="lessThan">
      <formula>$C$4</formula>
    </cfRule>
  </conditionalFormatting>
  <conditionalFormatting sqref="BK40">
    <cfRule type="cellIs" dxfId="20798" priority="4180" operator="lessThan">
      <formula>$C$4</formula>
    </cfRule>
  </conditionalFormatting>
  <conditionalFormatting sqref="BK41">
    <cfRule type="cellIs" dxfId="20797" priority="4181" operator="lessThan">
      <formula>$C$4</formula>
    </cfRule>
  </conditionalFormatting>
  <conditionalFormatting sqref="BK41">
    <cfRule type="cellIs" dxfId="20796" priority="4182" operator="lessThan">
      <formula>$C$4</formula>
    </cfRule>
  </conditionalFormatting>
  <conditionalFormatting sqref="BK42">
    <cfRule type="cellIs" dxfId="20795" priority="4183" operator="lessThan">
      <formula>$C$4</formula>
    </cfRule>
  </conditionalFormatting>
  <conditionalFormatting sqref="BK42">
    <cfRule type="cellIs" dxfId="20794" priority="4184" operator="lessThan">
      <formula>$C$4</formula>
    </cfRule>
  </conditionalFormatting>
  <conditionalFormatting sqref="BK43">
    <cfRule type="cellIs" dxfId="20793" priority="4185" operator="lessThan">
      <formula>$C$4</formula>
    </cfRule>
  </conditionalFormatting>
  <conditionalFormatting sqref="BK43">
    <cfRule type="cellIs" dxfId="20792" priority="4186" operator="lessThan">
      <formula>$C$4</formula>
    </cfRule>
  </conditionalFormatting>
  <conditionalFormatting sqref="BK44">
    <cfRule type="cellIs" dxfId="20791" priority="4187" operator="lessThan">
      <formula>$C$4</formula>
    </cfRule>
  </conditionalFormatting>
  <conditionalFormatting sqref="BK44">
    <cfRule type="cellIs" dxfId="20790" priority="4188" operator="lessThan">
      <formula>$C$4</formula>
    </cfRule>
  </conditionalFormatting>
  <conditionalFormatting sqref="BK45">
    <cfRule type="cellIs" dxfId="20789" priority="4189" operator="lessThan">
      <formula>$C$4</formula>
    </cfRule>
  </conditionalFormatting>
  <conditionalFormatting sqref="BK45">
    <cfRule type="cellIs" dxfId="20788" priority="4190" operator="lessThan">
      <formula>$C$4</formula>
    </cfRule>
  </conditionalFormatting>
  <conditionalFormatting sqref="BK46">
    <cfRule type="cellIs" dxfId="20787" priority="4191" operator="lessThan">
      <formula>$C$4</formula>
    </cfRule>
  </conditionalFormatting>
  <conditionalFormatting sqref="BK46">
    <cfRule type="cellIs" dxfId="20786" priority="4192" operator="lessThan">
      <formula>$C$4</formula>
    </cfRule>
  </conditionalFormatting>
  <conditionalFormatting sqref="BK47">
    <cfRule type="cellIs" dxfId="20785" priority="4193" operator="lessThan">
      <formula>$C$4</formula>
    </cfRule>
  </conditionalFormatting>
  <conditionalFormatting sqref="BK47">
    <cfRule type="cellIs" dxfId="20784" priority="4194" operator="lessThan">
      <formula>$C$4</formula>
    </cfRule>
  </conditionalFormatting>
  <conditionalFormatting sqref="BK48">
    <cfRule type="cellIs" dxfId="20783" priority="4195" operator="lessThan">
      <formula>$C$4</formula>
    </cfRule>
  </conditionalFormatting>
  <conditionalFormatting sqref="BK48">
    <cfRule type="cellIs" dxfId="20782" priority="4196" operator="lessThan">
      <formula>$C$4</formula>
    </cfRule>
  </conditionalFormatting>
  <conditionalFormatting sqref="BK49">
    <cfRule type="cellIs" dxfId="20781" priority="4197" operator="lessThan">
      <formula>$C$4</formula>
    </cfRule>
  </conditionalFormatting>
  <conditionalFormatting sqref="BK49">
    <cfRule type="cellIs" dxfId="20780" priority="4198" operator="lessThan">
      <formula>$C$4</formula>
    </cfRule>
  </conditionalFormatting>
  <conditionalFormatting sqref="BK50">
    <cfRule type="cellIs" dxfId="20779" priority="4199" operator="lessThan">
      <formula>$C$4</formula>
    </cfRule>
  </conditionalFormatting>
  <conditionalFormatting sqref="BK50">
    <cfRule type="cellIs" dxfId="20778" priority="4200" operator="lessThan">
      <formula>$C$4</formula>
    </cfRule>
  </conditionalFormatting>
  <conditionalFormatting sqref="BK51">
    <cfRule type="cellIs" dxfId="20777" priority="4201" operator="lessThan">
      <formula>$C$4</formula>
    </cfRule>
  </conditionalFormatting>
  <conditionalFormatting sqref="BK51">
    <cfRule type="cellIs" dxfId="20776" priority="4202" operator="lessThan">
      <formula>$C$4</formula>
    </cfRule>
  </conditionalFormatting>
  <conditionalFormatting sqref="BK52">
    <cfRule type="cellIs" dxfId="20775" priority="4203" operator="lessThan">
      <formula>$C$4</formula>
    </cfRule>
  </conditionalFormatting>
  <conditionalFormatting sqref="BK52">
    <cfRule type="cellIs" dxfId="20774" priority="4204" operator="lessThan">
      <formula>$C$4</formula>
    </cfRule>
  </conditionalFormatting>
  <conditionalFormatting sqref="BK53">
    <cfRule type="cellIs" dxfId="20773" priority="4205" operator="lessThan">
      <formula>$C$4</formula>
    </cfRule>
  </conditionalFormatting>
  <conditionalFormatting sqref="BK53">
    <cfRule type="cellIs" dxfId="20772" priority="4206" operator="lessThan">
      <formula>$C$4</formula>
    </cfRule>
  </conditionalFormatting>
  <conditionalFormatting sqref="BK54">
    <cfRule type="cellIs" dxfId="20771" priority="4207" operator="lessThan">
      <formula>$C$4</formula>
    </cfRule>
  </conditionalFormatting>
  <conditionalFormatting sqref="BK54">
    <cfRule type="cellIs" dxfId="20770" priority="4208" operator="lessThan">
      <formula>$C$4</formula>
    </cfRule>
  </conditionalFormatting>
  <conditionalFormatting sqref="BK55">
    <cfRule type="cellIs" dxfId="20769" priority="4209" operator="lessThan">
      <formula>$C$4</formula>
    </cfRule>
  </conditionalFormatting>
  <conditionalFormatting sqref="BK55">
    <cfRule type="cellIs" dxfId="20768" priority="4210" operator="lessThan">
      <formula>$C$4</formula>
    </cfRule>
  </conditionalFormatting>
  <conditionalFormatting sqref="BK56">
    <cfRule type="cellIs" dxfId="20767" priority="4211" operator="lessThan">
      <formula>$C$4</formula>
    </cfRule>
  </conditionalFormatting>
  <conditionalFormatting sqref="BK56">
    <cfRule type="cellIs" dxfId="20766" priority="4212" operator="lessThan">
      <formula>$C$4</formula>
    </cfRule>
  </conditionalFormatting>
  <conditionalFormatting sqref="BK57">
    <cfRule type="cellIs" dxfId="20765" priority="4213" operator="lessThan">
      <formula>$C$4</formula>
    </cfRule>
  </conditionalFormatting>
  <conditionalFormatting sqref="BK57">
    <cfRule type="cellIs" dxfId="20764" priority="4214" operator="lessThan">
      <formula>$C$4</formula>
    </cfRule>
  </conditionalFormatting>
  <conditionalFormatting sqref="BK58">
    <cfRule type="cellIs" dxfId="20763" priority="4215" operator="lessThan">
      <formula>$C$4</formula>
    </cfRule>
  </conditionalFormatting>
  <conditionalFormatting sqref="BK58">
    <cfRule type="cellIs" dxfId="20762" priority="4216" operator="lessThan">
      <formula>$C$4</formula>
    </cfRule>
  </conditionalFormatting>
  <conditionalFormatting sqref="BK59">
    <cfRule type="cellIs" dxfId="20761" priority="4217" operator="lessThan">
      <formula>$C$4</formula>
    </cfRule>
  </conditionalFormatting>
  <conditionalFormatting sqref="BK59">
    <cfRule type="cellIs" dxfId="20760" priority="4218" operator="lessThan">
      <formula>$C$4</formula>
    </cfRule>
  </conditionalFormatting>
  <conditionalFormatting sqref="BK60">
    <cfRule type="cellIs" dxfId="20759" priority="4219" operator="lessThan">
      <formula>$C$4</formula>
    </cfRule>
  </conditionalFormatting>
  <conditionalFormatting sqref="BK60">
    <cfRule type="cellIs" dxfId="20758" priority="4220" operator="lessThan">
      <formula>$C$4</formula>
    </cfRule>
  </conditionalFormatting>
  <conditionalFormatting sqref="BL11">
    <cfRule type="cellIs" dxfId="20757" priority="4221" operator="lessThan">
      <formula>$C$4</formula>
    </cfRule>
  </conditionalFormatting>
  <conditionalFormatting sqref="BL11">
    <cfRule type="cellIs" dxfId="20756" priority="4222" operator="lessThan">
      <formula>$C$4</formula>
    </cfRule>
  </conditionalFormatting>
  <conditionalFormatting sqref="BL12">
    <cfRule type="cellIs" dxfId="20755" priority="4223" operator="lessThan">
      <formula>$C$4</formula>
    </cfRule>
  </conditionalFormatting>
  <conditionalFormatting sqref="BL12">
    <cfRule type="cellIs" dxfId="20754" priority="4224" operator="lessThan">
      <formula>$C$4</formula>
    </cfRule>
  </conditionalFormatting>
  <conditionalFormatting sqref="BL13">
    <cfRule type="cellIs" dxfId="20753" priority="4225" operator="lessThan">
      <formula>$C$4</formula>
    </cfRule>
  </conditionalFormatting>
  <conditionalFormatting sqref="BL13">
    <cfRule type="cellIs" dxfId="20752" priority="4226" operator="lessThan">
      <formula>$C$4</formula>
    </cfRule>
  </conditionalFormatting>
  <conditionalFormatting sqref="BL14">
    <cfRule type="cellIs" dxfId="20751" priority="4227" operator="lessThan">
      <formula>$C$4</formula>
    </cfRule>
  </conditionalFormatting>
  <conditionalFormatting sqref="BL14">
    <cfRule type="cellIs" dxfId="20750" priority="4228" operator="lessThan">
      <formula>$C$4</formula>
    </cfRule>
  </conditionalFormatting>
  <conditionalFormatting sqref="BL15">
    <cfRule type="cellIs" dxfId="20749" priority="4229" operator="lessThan">
      <formula>$C$4</formula>
    </cfRule>
  </conditionalFormatting>
  <conditionalFormatting sqref="BL15">
    <cfRule type="cellIs" dxfId="20748" priority="4230" operator="lessThan">
      <formula>$C$4</formula>
    </cfRule>
  </conditionalFormatting>
  <conditionalFormatting sqref="BL16">
    <cfRule type="cellIs" dxfId="20747" priority="4231" operator="lessThan">
      <formula>$C$4</formula>
    </cfRule>
  </conditionalFormatting>
  <conditionalFormatting sqref="BL16">
    <cfRule type="cellIs" dxfId="20746" priority="4232" operator="lessThan">
      <formula>$C$4</formula>
    </cfRule>
  </conditionalFormatting>
  <conditionalFormatting sqref="BL17">
    <cfRule type="cellIs" dxfId="20745" priority="4233" operator="lessThan">
      <formula>$C$4</formula>
    </cfRule>
  </conditionalFormatting>
  <conditionalFormatting sqref="BL17">
    <cfRule type="cellIs" dxfId="20744" priority="4234" operator="lessThan">
      <formula>$C$4</formula>
    </cfRule>
  </conditionalFormatting>
  <conditionalFormatting sqref="BL18">
    <cfRule type="cellIs" dxfId="20743" priority="4235" operator="lessThan">
      <formula>$C$4</formula>
    </cfRule>
  </conditionalFormatting>
  <conditionalFormatting sqref="BL18">
    <cfRule type="cellIs" dxfId="20742" priority="4236" operator="lessThan">
      <formula>$C$4</formula>
    </cfRule>
  </conditionalFormatting>
  <conditionalFormatting sqref="BL19">
    <cfRule type="cellIs" dxfId="20741" priority="4237" operator="lessThan">
      <formula>$C$4</formula>
    </cfRule>
  </conditionalFormatting>
  <conditionalFormatting sqref="BL19">
    <cfRule type="cellIs" dxfId="20740" priority="4238" operator="lessThan">
      <formula>$C$4</formula>
    </cfRule>
  </conditionalFormatting>
  <conditionalFormatting sqref="BL20">
    <cfRule type="cellIs" dxfId="20739" priority="4239" operator="lessThan">
      <formula>$C$4</formula>
    </cfRule>
  </conditionalFormatting>
  <conditionalFormatting sqref="BL20">
    <cfRule type="cellIs" dxfId="20738" priority="4240" operator="lessThan">
      <formula>$C$4</formula>
    </cfRule>
  </conditionalFormatting>
  <conditionalFormatting sqref="BL21">
    <cfRule type="cellIs" dxfId="20737" priority="4241" operator="lessThan">
      <formula>$C$4</formula>
    </cfRule>
  </conditionalFormatting>
  <conditionalFormatting sqref="BL21">
    <cfRule type="cellIs" dxfId="20736" priority="4242" operator="lessThan">
      <formula>$C$4</formula>
    </cfRule>
  </conditionalFormatting>
  <conditionalFormatting sqref="BL22">
    <cfRule type="cellIs" dxfId="20735" priority="4243" operator="lessThan">
      <formula>$C$4</formula>
    </cfRule>
  </conditionalFormatting>
  <conditionalFormatting sqref="BL22">
    <cfRule type="cellIs" dxfId="20734" priority="4244" operator="lessThan">
      <formula>$C$4</formula>
    </cfRule>
  </conditionalFormatting>
  <conditionalFormatting sqref="BL23">
    <cfRule type="cellIs" dxfId="20733" priority="4245" operator="lessThan">
      <formula>$C$4</formula>
    </cfRule>
  </conditionalFormatting>
  <conditionalFormatting sqref="BL23">
    <cfRule type="cellIs" dxfId="20732" priority="4246" operator="lessThan">
      <formula>$C$4</formula>
    </cfRule>
  </conditionalFormatting>
  <conditionalFormatting sqref="BL24">
    <cfRule type="cellIs" dxfId="20731" priority="4247" operator="lessThan">
      <formula>$C$4</formula>
    </cfRule>
  </conditionalFormatting>
  <conditionalFormatting sqref="BL24">
    <cfRule type="cellIs" dxfId="20730" priority="4248" operator="lessThan">
      <formula>$C$4</formula>
    </cfRule>
  </conditionalFormatting>
  <conditionalFormatting sqref="BL25">
    <cfRule type="cellIs" dxfId="20729" priority="4249" operator="lessThan">
      <formula>$C$4</formula>
    </cfRule>
  </conditionalFormatting>
  <conditionalFormatting sqref="BL25">
    <cfRule type="cellIs" dxfId="20728" priority="4250" operator="lessThan">
      <formula>$C$4</formula>
    </cfRule>
  </conditionalFormatting>
  <conditionalFormatting sqref="BL26">
    <cfRule type="cellIs" dxfId="20727" priority="4251" operator="lessThan">
      <formula>$C$4</formula>
    </cfRule>
  </conditionalFormatting>
  <conditionalFormatting sqref="BL26">
    <cfRule type="cellIs" dxfId="20726" priority="4252" operator="lessThan">
      <formula>$C$4</formula>
    </cfRule>
  </conditionalFormatting>
  <conditionalFormatting sqref="BL27">
    <cfRule type="cellIs" dxfId="20725" priority="4253" operator="lessThan">
      <formula>$C$4</formula>
    </cfRule>
  </conditionalFormatting>
  <conditionalFormatting sqref="BL27">
    <cfRule type="cellIs" dxfId="20724" priority="4254" operator="lessThan">
      <formula>$C$4</formula>
    </cfRule>
  </conditionalFormatting>
  <conditionalFormatting sqref="BL28">
    <cfRule type="cellIs" dxfId="20723" priority="4255" operator="lessThan">
      <formula>$C$4</formula>
    </cfRule>
  </conditionalFormatting>
  <conditionalFormatting sqref="BL28">
    <cfRule type="cellIs" dxfId="20722" priority="4256" operator="lessThan">
      <formula>$C$4</formula>
    </cfRule>
  </conditionalFormatting>
  <conditionalFormatting sqref="BL29">
    <cfRule type="cellIs" dxfId="20721" priority="4257" operator="lessThan">
      <formula>$C$4</formula>
    </cfRule>
  </conditionalFormatting>
  <conditionalFormatting sqref="BL29">
    <cfRule type="cellIs" dxfId="20720" priority="4258" operator="lessThan">
      <formula>$C$4</formula>
    </cfRule>
  </conditionalFormatting>
  <conditionalFormatting sqref="BL30">
    <cfRule type="cellIs" dxfId="20719" priority="4259" operator="lessThan">
      <formula>$C$4</formula>
    </cfRule>
  </conditionalFormatting>
  <conditionalFormatting sqref="BL30">
    <cfRule type="cellIs" dxfId="20718" priority="4260" operator="lessThan">
      <formula>$C$4</formula>
    </cfRule>
  </conditionalFormatting>
  <conditionalFormatting sqref="BL31">
    <cfRule type="cellIs" dxfId="20717" priority="4261" operator="lessThan">
      <formula>$C$4</formula>
    </cfRule>
  </conditionalFormatting>
  <conditionalFormatting sqref="BL31">
    <cfRule type="cellIs" dxfId="20716" priority="4262" operator="lessThan">
      <formula>$C$4</formula>
    </cfRule>
  </conditionalFormatting>
  <conditionalFormatting sqref="BL32">
    <cfRule type="cellIs" dxfId="20715" priority="4263" operator="lessThan">
      <formula>$C$4</formula>
    </cfRule>
  </conditionalFormatting>
  <conditionalFormatting sqref="BL32">
    <cfRule type="cellIs" dxfId="20714" priority="4264" operator="lessThan">
      <formula>$C$4</formula>
    </cfRule>
  </conditionalFormatting>
  <conditionalFormatting sqref="BL33">
    <cfRule type="cellIs" dxfId="20713" priority="4265" operator="lessThan">
      <formula>$C$4</formula>
    </cfRule>
  </conditionalFormatting>
  <conditionalFormatting sqref="BL33">
    <cfRule type="cellIs" dxfId="20712" priority="4266" operator="lessThan">
      <formula>$C$4</formula>
    </cfRule>
  </conditionalFormatting>
  <conditionalFormatting sqref="BL34">
    <cfRule type="cellIs" dxfId="20711" priority="4267" operator="lessThan">
      <formula>$C$4</formula>
    </cfRule>
  </conditionalFormatting>
  <conditionalFormatting sqref="BL34">
    <cfRule type="cellIs" dxfId="20710" priority="4268" operator="lessThan">
      <formula>$C$4</formula>
    </cfRule>
  </conditionalFormatting>
  <conditionalFormatting sqref="BL35">
    <cfRule type="cellIs" dxfId="20709" priority="4269" operator="lessThan">
      <formula>$C$4</formula>
    </cfRule>
  </conditionalFormatting>
  <conditionalFormatting sqref="BL35">
    <cfRule type="cellIs" dxfId="20708" priority="4270" operator="lessThan">
      <formula>$C$4</formula>
    </cfRule>
  </conditionalFormatting>
  <conditionalFormatting sqref="BL36">
    <cfRule type="cellIs" dxfId="20707" priority="4271" operator="lessThan">
      <formula>$C$4</formula>
    </cfRule>
  </conditionalFormatting>
  <conditionalFormatting sqref="BL36">
    <cfRule type="cellIs" dxfId="20706" priority="4272" operator="lessThan">
      <formula>$C$4</formula>
    </cfRule>
  </conditionalFormatting>
  <conditionalFormatting sqref="BL37">
    <cfRule type="cellIs" dxfId="20705" priority="4273" operator="lessThan">
      <formula>$C$4</formula>
    </cfRule>
  </conditionalFormatting>
  <conditionalFormatting sqref="BL37">
    <cfRule type="cellIs" dxfId="20704" priority="4274" operator="lessThan">
      <formula>$C$4</formula>
    </cfRule>
  </conditionalFormatting>
  <conditionalFormatting sqref="BL38">
    <cfRule type="cellIs" dxfId="20703" priority="4275" operator="lessThan">
      <formula>$C$4</formula>
    </cfRule>
  </conditionalFormatting>
  <conditionalFormatting sqref="BL38">
    <cfRule type="cellIs" dxfId="20702" priority="4276" operator="lessThan">
      <formula>$C$4</formula>
    </cfRule>
  </conditionalFormatting>
  <conditionalFormatting sqref="BL39">
    <cfRule type="cellIs" dxfId="20701" priority="4277" operator="lessThan">
      <formula>$C$4</formula>
    </cfRule>
  </conditionalFormatting>
  <conditionalFormatting sqref="BL39">
    <cfRule type="cellIs" dxfId="20700" priority="4278" operator="lessThan">
      <formula>$C$4</formula>
    </cfRule>
  </conditionalFormatting>
  <conditionalFormatting sqref="BL40">
    <cfRule type="cellIs" dxfId="20699" priority="4279" operator="lessThan">
      <formula>$C$4</formula>
    </cfRule>
  </conditionalFormatting>
  <conditionalFormatting sqref="BL40">
    <cfRule type="cellIs" dxfId="20698" priority="4280" operator="lessThan">
      <formula>$C$4</formula>
    </cfRule>
  </conditionalFormatting>
  <conditionalFormatting sqref="BL41">
    <cfRule type="cellIs" dxfId="20697" priority="4281" operator="lessThan">
      <formula>$C$4</formula>
    </cfRule>
  </conditionalFormatting>
  <conditionalFormatting sqref="BL41">
    <cfRule type="cellIs" dxfId="20696" priority="4282" operator="lessThan">
      <formula>$C$4</formula>
    </cfRule>
  </conditionalFormatting>
  <conditionalFormatting sqref="BL42">
    <cfRule type="cellIs" dxfId="20695" priority="4283" operator="lessThan">
      <formula>$C$4</formula>
    </cfRule>
  </conditionalFormatting>
  <conditionalFormatting sqref="BL42">
    <cfRule type="cellIs" dxfId="20694" priority="4284" operator="lessThan">
      <formula>$C$4</formula>
    </cfRule>
  </conditionalFormatting>
  <conditionalFormatting sqref="BL43">
    <cfRule type="cellIs" dxfId="20693" priority="4285" operator="lessThan">
      <formula>$C$4</formula>
    </cfRule>
  </conditionalFormatting>
  <conditionalFormatting sqref="BL43">
    <cfRule type="cellIs" dxfId="20692" priority="4286" operator="lessThan">
      <formula>$C$4</formula>
    </cfRule>
  </conditionalFormatting>
  <conditionalFormatting sqref="BL44">
    <cfRule type="cellIs" dxfId="20691" priority="4287" operator="lessThan">
      <formula>$C$4</formula>
    </cfRule>
  </conditionalFormatting>
  <conditionalFormatting sqref="BL44">
    <cfRule type="cellIs" dxfId="20690" priority="4288" operator="lessThan">
      <formula>$C$4</formula>
    </cfRule>
  </conditionalFormatting>
  <conditionalFormatting sqref="BL45">
    <cfRule type="cellIs" dxfId="20689" priority="4289" operator="lessThan">
      <formula>$C$4</formula>
    </cfRule>
  </conditionalFormatting>
  <conditionalFormatting sqref="BL45">
    <cfRule type="cellIs" dxfId="20688" priority="4290" operator="lessThan">
      <formula>$C$4</formula>
    </cfRule>
  </conditionalFormatting>
  <conditionalFormatting sqref="BL46">
    <cfRule type="cellIs" dxfId="20687" priority="4291" operator="lessThan">
      <formula>$C$4</formula>
    </cfRule>
  </conditionalFormatting>
  <conditionalFormatting sqref="BL46">
    <cfRule type="cellIs" dxfId="20686" priority="4292" operator="lessThan">
      <formula>$C$4</formula>
    </cfRule>
  </conditionalFormatting>
  <conditionalFormatting sqref="BL47">
    <cfRule type="cellIs" dxfId="20685" priority="4293" operator="lessThan">
      <formula>$C$4</formula>
    </cfRule>
  </conditionalFormatting>
  <conditionalFormatting sqref="BL47">
    <cfRule type="cellIs" dxfId="20684" priority="4294" operator="lessThan">
      <formula>$C$4</formula>
    </cfRule>
  </conditionalFormatting>
  <conditionalFormatting sqref="BL48">
    <cfRule type="cellIs" dxfId="20683" priority="4295" operator="lessThan">
      <formula>$C$4</formula>
    </cfRule>
  </conditionalFormatting>
  <conditionalFormatting sqref="BL48">
    <cfRule type="cellIs" dxfId="20682" priority="4296" operator="lessThan">
      <formula>$C$4</formula>
    </cfRule>
  </conditionalFormatting>
  <conditionalFormatting sqref="BL49">
    <cfRule type="cellIs" dxfId="20681" priority="4297" operator="lessThan">
      <formula>$C$4</formula>
    </cfRule>
  </conditionalFormatting>
  <conditionalFormatting sqref="BL49">
    <cfRule type="cellIs" dxfId="20680" priority="4298" operator="lessThan">
      <formula>$C$4</formula>
    </cfRule>
  </conditionalFormatting>
  <conditionalFormatting sqref="BL50">
    <cfRule type="cellIs" dxfId="20679" priority="4299" operator="lessThan">
      <formula>$C$4</formula>
    </cfRule>
  </conditionalFormatting>
  <conditionalFormatting sqref="BL50">
    <cfRule type="cellIs" dxfId="20678" priority="4300" operator="lessThan">
      <formula>$C$4</formula>
    </cfRule>
  </conditionalFormatting>
  <conditionalFormatting sqref="BL51">
    <cfRule type="cellIs" dxfId="20677" priority="4301" operator="lessThan">
      <formula>$C$4</formula>
    </cfRule>
  </conditionalFormatting>
  <conditionalFormatting sqref="BL51">
    <cfRule type="cellIs" dxfId="20676" priority="4302" operator="lessThan">
      <formula>$C$4</formula>
    </cfRule>
  </conditionalFormatting>
  <conditionalFormatting sqref="BL52">
    <cfRule type="cellIs" dxfId="20675" priority="4303" operator="lessThan">
      <formula>$C$4</formula>
    </cfRule>
  </conditionalFormatting>
  <conditionalFormatting sqref="BL52">
    <cfRule type="cellIs" dxfId="20674" priority="4304" operator="lessThan">
      <formula>$C$4</formula>
    </cfRule>
  </conditionalFormatting>
  <conditionalFormatting sqref="BL53">
    <cfRule type="cellIs" dxfId="20673" priority="4305" operator="lessThan">
      <formula>$C$4</formula>
    </cfRule>
  </conditionalFormatting>
  <conditionalFormatting sqref="BL53">
    <cfRule type="cellIs" dxfId="20672" priority="4306" operator="lessThan">
      <formula>$C$4</formula>
    </cfRule>
  </conditionalFormatting>
  <conditionalFormatting sqref="BL54">
    <cfRule type="cellIs" dxfId="20671" priority="4307" operator="lessThan">
      <formula>$C$4</formula>
    </cfRule>
  </conditionalFormatting>
  <conditionalFormatting sqref="BL54">
    <cfRule type="cellIs" dxfId="20670" priority="4308" operator="lessThan">
      <formula>$C$4</formula>
    </cfRule>
  </conditionalFormatting>
  <conditionalFormatting sqref="BL55">
    <cfRule type="cellIs" dxfId="20669" priority="4309" operator="lessThan">
      <formula>$C$4</formula>
    </cfRule>
  </conditionalFormatting>
  <conditionalFormatting sqref="BL55">
    <cfRule type="cellIs" dxfId="20668" priority="4310" operator="lessThan">
      <formula>$C$4</formula>
    </cfRule>
  </conditionalFormatting>
  <conditionalFormatting sqref="BL56">
    <cfRule type="cellIs" dxfId="20667" priority="4311" operator="lessThan">
      <formula>$C$4</formula>
    </cfRule>
  </conditionalFormatting>
  <conditionalFormatting sqref="BL56">
    <cfRule type="cellIs" dxfId="20666" priority="4312" operator="lessThan">
      <formula>$C$4</formula>
    </cfRule>
  </conditionalFormatting>
  <conditionalFormatting sqref="BL57">
    <cfRule type="cellIs" dxfId="20665" priority="4313" operator="lessThan">
      <formula>$C$4</formula>
    </cfRule>
  </conditionalFormatting>
  <conditionalFormatting sqref="BL57">
    <cfRule type="cellIs" dxfId="20664" priority="4314" operator="lessThan">
      <formula>$C$4</formula>
    </cfRule>
  </conditionalFormatting>
  <conditionalFormatting sqref="BL58">
    <cfRule type="cellIs" dxfId="20663" priority="4315" operator="lessThan">
      <formula>$C$4</formula>
    </cfRule>
  </conditionalFormatting>
  <conditionalFormatting sqref="BL58">
    <cfRule type="cellIs" dxfId="20662" priority="4316" operator="lessThan">
      <formula>$C$4</formula>
    </cfRule>
  </conditionalFormatting>
  <conditionalFormatting sqref="BL59">
    <cfRule type="cellIs" dxfId="20661" priority="4317" operator="lessThan">
      <formula>$C$4</formula>
    </cfRule>
  </conditionalFormatting>
  <conditionalFormatting sqref="BL59">
    <cfRule type="cellIs" dxfId="20660" priority="4318" operator="lessThan">
      <formula>$C$4</formula>
    </cfRule>
  </conditionalFormatting>
  <conditionalFormatting sqref="BL60">
    <cfRule type="cellIs" dxfId="20659" priority="4319" operator="lessThan">
      <formula>$C$4</formula>
    </cfRule>
  </conditionalFormatting>
  <conditionalFormatting sqref="BL60">
    <cfRule type="cellIs" dxfId="20658" priority="4320" operator="lessThan">
      <formula>$C$4</formula>
    </cfRule>
  </conditionalFormatting>
  <conditionalFormatting sqref="BM11">
    <cfRule type="cellIs" dxfId="20657" priority="4321" operator="lessThan">
      <formula>$C$4</formula>
    </cfRule>
  </conditionalFormatting>
  <conditionalFormatting sqref="BM11">
    <cfRule type="cellIs" dxfId="20656" priority="4322" operator="lessThan">
      <formula>$C$4</formula>
    </cfRule>
  </conditionalFormatting>
  <conditionalFormatting sqref="BM12">
    <cfRule type="cellIs" dxfId="20655" priority="4323" operator="lessThan">
      <formula>$C$4</formula>
    </cfRule>
  </conditionalFormatting>
  <conditionalFormatting sqref="BM12">
    <cfRule type="cellIs" dxfId="20654" priority="4324" operator="lessThan">
      <formula>$C$4</formula>
    </cfRule>
  </conditionalFormatting>
  <conditionalFormatting sqref="BM13">
    <cfRule type="cellIs" dxfId="20653" priority="4325" operator="lessThan">
      <formula>$C$4</formula>
    </cfRule>
  </conditionalFormatting>
  <conditionalFormatting sqref="BM13">
    <cfRule type="cellIs" dxfId="20652" priority="4326" operator="lessThan">
      <formula>$C$4</formula>
    </cfRule>
  </conditionalFormatting>
  <conditionalFormatting sqref="BM14">
    <cfRule type="cellIs" dxfId="20651" priority="4327" operator="lessThan">
      <formula>$C$4</formula>
    </cfRule>
  </conditionalFormatting>
  <conditionalFormatting sqref="BM14">
    <cfRule type="cellIs" dxfId="20650" priority="4328" operator="lessThan">
      <formula>$C$4</formula>
    </cfRule>
  </conditionalFormatting>
  <conditionalFormatting sqref="BM15">
    <cfRule type="cellIs" dxfId="20649" priority="4329" operator="lessThan">
      <formula>$C$4</formula>
    </cfRule>
  </conditionalFormatting>
  <conditionalFormatting sqref="BM15">
    <cfRule type="cellIs" dxfId="20648" priority="4330" operator="lessThan">
      <formula>$C$4</formula>
    </cfRule>
  </conditionalFormatting>
  <conditionalFormatting sqref="BM16">
    <cfRule type="cellIs" dxfId="20647" priority="4331" operator="lessThan">
      <formula>$C$4</formula>
    </cfRule>
  </conditionalFormatting>
  <conditionalFormatting sqref="BM16">
    <cfRule type="cellIs" dxfId="20646" priority="4332" operator="lessThan">
      <formula>$C$4</formula>
    </cfRule>
  </conditionalFormatting>
  <conditionalFormatting sqref="BM17">
    <cfRule type="cellIs" dxfId="20645" priority="4333" operator="lessThan">
      <formula>$C$4</formula>
    </cfRule>
  </conditionalFormatting>
  <conditionalFormatting sqref="BM17">
    <cfRule type="cellIs" dxfId="20644" priority="4334" operator="lessThan">
      <formula>$C$4</formula>
    </cfRule>
  </conditionalFormatting>
  <conditionalFormatting sqref="BM18">
    <cfRule type="cellIs" dxfId="20643" priority="4335" operator="lessThan">
      <formula>$C$4</formula>
    </cfRule>
  </conditionalFormatting>
  <conditionalFormatting sqref="BM18">
    <cfRule type="cellIs" dxfId="20642" priority="4336" operator="lessThan">
      <formula>$C$4</formula>
    </cfRule>
  </conditionalFormatting>
  <conditionalFormatting sqref="BM19">
    <cfRule type="cellIs" dxfId="20641" priority="4337" operator="lessThan">
      <formula>$C$4</formula>
    </cfRule>
  </conditionalFormatting>
  <conditionalFormatting sqref="BM19">
    <cfRule type="cellIs" dxfId="20640" priority="4338" operator="lessThan">
      <formula>$C$4</formula>
    </cfRule>
  </conditionalFormatting>
  <conditionalFormatting sqref="BM20">
    <cfRule type="cellIs" dxfId="20639" priority="4339" operator="lessThan">
      <formula>$C$4</formula>
    </cfRule>
  </conditionalFormatting>
  <conditionalFormatting sqref="BM20">
    <cfRule type="cellIs" dxfId="20638" priority="4340" operator="lessThan">
      <formula>$C$4</formula>
    </cfRule>
  </conditionalFormatting>
  <conditionalFormatting sqref="BM21">
    <cfRule type="cellIs" dxfId="20637" priority="4341" operator="lessThan">
      <formula>$C$4</formula>
    </cfRule>
  </conditionalFormatting>
  <conditionalFormatting sqref="BM21">
    <cfRule type="cellIs" dxfId="20636" priority="4342" operator="lessThan">
      <formula>$C$4</formula>
    </cfRule>
  </conditionalFormatting>
  <conditionalFormatting sqref="BM22">
    <cfRule type="cellIs" dxfId="20635" priority="4343" operator="lessThan">
      <formula>$C$4</formula>
    </cfRule>
  </conditionalFormatting>
  <conditionalFormatting sqref="BM22">
    <cfRule type="cellIs" dxfId="20634" priority="4344" operator="lessThan">
      <formula>$C$4</formula>
    </cfRule>
  </conditionalFormatting>
  <conditionalFormatting sqref="BM23">
    <cfRule type="cellIs" dxfId="20633" priority="4345" operator="lessThan">
      <formula>$C$4</formula>
    </cfRule>
  </conditionalFormatting>
  <conditionalFormatting sqref="BM23">
    <cfRule type="cellIs" dxfId="20632" priority="4346" operator="lessThan">
      <formula>$C$4</formula>
    </cfRule>
  </conditionalFormatting>
  <conditionalFormatting sqref="BM24">
    <cfRule type="cellIs" dxfId="20631" priority="4347" operator="lessThan">
      <formula>$C$4</formula>
    </cfRule>
  </conditionalFormatting>
  <conditionalFormatting sqref="BM24">
    <cfRule type="cellIs" dxfId="20630" priority="4348" operator="lessThan">
      <formula>$C$4</formula>
    </cfRule>
  </conditionalFormatting>
  <conditionalFormatting sqref="BM25">
    <cfRule type="cellIs" dxfId="20629" priority="4349" operator="lessThan">
      <formula>$C$4</formula>
    </cfRule>
  </conditionalFormatting>
  <conditionalFormatting sqref="BM25">
    <cfRule type="cellIs" dxfId="20628" priority="4350" operator="lessThan">
      <formula>$C$4</formula>
    </cfRule>
  </conditionalFormatting>
  <conditionalFormatting sqref="BM26">
    <cfRule type="cellIs" dxfId="20627" priority="4351" operator="lessThan">
      <formula>$C$4</formula>
    </cfRule>
  </conditionalFormatting>
  <conditionalFormatting sqref="BM26">
    <cfRule type="cellIs" dxfId="20626" priority="4352" operator="lessThan">
      <formula>$C$4</formula>
    </cfRule>
  </conditionalFormatting>
  <conditionalFormatting sqref="BM27">
    <cfRule type="cellIs" dxfId="20625" priority="4353" operator="lessThan">
      <formula>$C$4</formula>
    </cfRule>
  </conditionalFormatting>
  <conditionalFormatting sqref="BM27">
    <cfRule type="cellIs" dxfId="20624" priority="4354" operator="lessThan">
      <formula>$C$4</formula>
    </cfRule>
  </conditionalFormatting>
  <conditionalFormatting sqref="BM28">
    <cfRule type="cellIs" dxfId="20623" priority="4355" operator="lessThan">
      <formula>$C$4</formula>
    </cfRule>
  </conditionalFormatting>
  <conditionalFormatting sqref="BM28">
    <cfRule type="cellIs" dxfId="20622" priority="4356" operator="lessThan">
      <formula>$C$4</formula>
    </cfRule>
  </conditionalFormatting>
  <conditionalFormatting sqref="BM29">
    <cfRule type="cellIs" dxfId="20621" priority="4357" operator="lessThan">
      <formula>$C$4</formula>
    </cfRule>
  </conditionalFormatting>
  <conditionalFormatting sqref="BM29">
    <cfRule type="cellIs" dxfId="20620" priority="4358" operator="lessThan">
      <formula>$C$4</formula>
    </cfRule>
  </conditionalFormatting>
  <conditionalFormatting sqref="BM30">
    <cfRule type="cellIs" dxfId="20619" priority="4359" operator="lessThan">
      <formula>$C$4</formula>
    </cfRule>
  </conditionalFormatting>
  <conditionalFormatting sqref="BM30">
    <cfRule type="cellIs" dxfId="20618" priority="4360" operator="lessThan">
      <formula>$C$4</formula>
    </cfRule>
  </conditionalFormatting>
  <conditionalFormatting sqref="BM31">
    <cfRule type="cellIs" dxfId="20617" priority="4361" operator="lessThan">
      <formula>$C$4</formula>
    </cfRule>
  </conditionalFormatting>
  <conditionalFormatting sqref="BM31">
    <cfRule type="cellIs" dxfId="20616" priority="4362" operator="lessThan">
      <formula>$C$4</formula>
    </cfRule>
  </conditionalFormatting>
  <conditionalFormatting sqref="BM32">
    <cfRule type="cellIs" dxfId="20615" priority="4363" operator="lessThan">
      <formula>$C$4</formula>
    </cfRule>
  </conditionalFormatting>
  <conditionalFormatting sqref="BM32">
    <cfRule type="cellIs" dxfId="20614" priority="4364" operator="lessThan">
      <formula>$C$4</formula>
    </cfRule>
  </conditionalFormatting>
  <conditionalFormatting sqref="BM33">
    <cfRule type="cellIs" dxfId="20613" priority="4365" operator="lessThan">
      <formula>$C$4</formula>
    </cfRule>
  </conditionalFormatting>
  <conditionalFormatting sqref="BM33">
    <cfRule type="cellIs" dxfId="20612" priority="4366" operator="lessThan">
      <formula>$C$4</formula>
    </cfRule>
  </conditionalFormatting>
  <conditionalFormatting sqref="BM34">
    <cfRule type="cellIs" dxfId="20611" priority="4367" operator="lessThan">
      <formula>$C$4</formula>
    </cfRule>
  </conditionalFormatting>
  <conditionalFormatting sqref="BM34">
    <cfRule type="cellIs" dxfId="20610" priority="4368" operator="lessThan">
      <formula>$C$4</formula>
    </cfRule>
  </conditionalFormatting>
  <conditionalFormatting sqref="BM35">
    <cfRule type="cellIs" dxfId="20609" priority="4369" operator="lessThan">
      <formula>$C$4</formula>
    </cfRule>
  </conditionalFormatting>
  <conditionalFormatting sqref="BM35">
    <cfRule type="cellIs" dxfId="20608" priority="4370" operator="lessThan">
      <formula>$C$4</formula>
    </cfRule>
  </conditionalFormatting>
  <conditionalFormatting sqref="BM36">
    <cfRule type="cellIs" dxfId="20607" priority="4371" operator="lessThan">
      <formula>$C$4</formula>
    </cfRule>
  </conditionalFormatting>
  <conditionalFormatting sqref="BM36">
    <cfRule type="cellIs" dxfId="20606" priority="4372" operator="lessThan">
      <formula>$C$4</formula>
    </cfRule>
  </conditionalFormatting>
  <conditionalFormatting sqref="BM37">
    <cfRule type="cellIs" dxfId="20605" priority="4373" operator="lessThan">
      <formula>$C$4</formula>
    </cfRule>
  </conditionalFormatting>
  <conditionalFormatting sqref="BM37">
    <cfRule type="cellIs" dxfId="20604" priority="4374" operator="lessThan">
      <formula>$C$4</formula>
    </cfRule>
  </conditionalFormatting>
  <conditionalFormatting sqref="BM38">
    <cfRule type="cellIs" dxfId="20603" priority="4375" operator="lessThan">
      <formula>$C$4</formula>
    </cfRule>
  </conditionalFormatting>
  <conditionalFormatting sqref="BM38">
    <cfRule type="cellIs" dxfId="20602" priority="4376" operator="lessThan">
      <formula>$C$4</formula>
    </cfRule>
  </conditionalFormatting>
  <conditionalFormatting sqref="BM39">
    <cfRule type="cellIs" dxfId="20601" priority="4377" operator="lessThan">
      <formula>$C$4</formula>
    </cfRule>
  </conditionalFormatting>
  <conditionalFormatting sqref="BM39">
    <cfRule type="cellIs" dxfId="20600" priority="4378" operator="lessThan">
      <formula>$C$4</formula>
    </cfRule>
  </conditionalFormatting>
  <conditionalFormatting sqref="BM40">
    <cfRule type="cellIs" dxfId="20599" priority="4379" operator="lessThan">
      <formula>$C$4</formula>
    </cfRule>
  </conditionalFormatting>
  <conditionalFormatting sqref="BM40">
    <cfRule type="cellIs" dxfId="20598" priority="4380" operator="lessThan">
      <formula>$C$4</formula>
    </cfRule>
  </conditionalFormatting>
  <conditionalFormatting sqref="BM41">
    <cfRule type="cellIs" dxfId="20597" priority="4381" operator="lessThan">
      <formula>$C$4</formula>
    </cfRule>
  </conditionalFormatting>
  <conditionalFormatting sqref="BM41">
    <cfRule type="cellIs" dxfId="20596" priority="4382" operator="lessThan">
      <formula>$C$4</formula>
    </cfRule>
  </conditionalFormatting>
  <conditionalFormatting sqref="BM42">
    <cfRule type="cellIs" dxfId="20595" priority="4383" operator="lessThan">
      <formula>$C$4</formula>
    </cfRule>
  </conditionalFormatting>
  <conditionalFormatting sqref="BM42">
    <cfRule type="cellIs" dxfId="20594" priority="4384" operator="lessThan">
      <formula>$C$4</formula>
    </cfRule>
  </conditionalFormatting>
  <conditionalFormatting sqref="BM43">
    <cfRule type="cellIs" dxfId="20593" priority="4385" operator="lessThan">
      <formula>$C$4</formula>
    </cfRule>
  </conditionalFormatting>
  <conditionalFormatting sqref="BM43">
    <cfRule type="cellIs" dxfId="20592" priority="4386" operator="lessThan">
      <formula>$C$4</formula>
    </cfRule>
  </conditionalFormatting>
  <conditionalFormatting sqref="BM44">
    <cfRule type="cellIs" dxfId="20591" priority="4387" operator="lessThan">
      <formula>$C$4</formula>
    </cfRule>
  </conditionalFormatting>
  <conditionalFormatting sqref="BM44">
    <cfRule type="cellIs" dxfId="20590" priority="4388" operator="lessThan">
      <formula>$C$4</formula>
    </cfRule>
  </conditionalFormatting>
  <conditionalFormatting sqref="BM45">
    <cfRule type="cellIs" dxfId="20589" priority="4389" operator="lessThan">
      <formula>$C$4</formula>
    </cfRule>
  </conditionalFormatting>
  <conditionalFormatting sqref="BM45">
    <cfRule type="cellIs" dxfId="20588" priority="4390" operator="lessThan">
      <formula>$C$4</formula>
    </cfRule>
  </conditionalFormatting>
  <conditionalFormatting sqref="BM46">
    <cfRule type="cellIs" dxfId="20587" priority="4391" operator="lessThan">
      <formula>$C$4</formula>
    </cfRule>
  </conditionalFormatting>
  <conditionalFormatting sqref="BM46">
    <cfRule type="cellIs" dxfId="20586" priority="4392" operator="lessThan">
      <formula>$C$4</formula>
    </cfRule>
  </conditionalFormatting>
  <conditionalFormatting sqref="BM47">
    <cfRule type="cellIs" dxfId="20585" priority="4393" operator="lessThan">
      <formula>$C$4</formula>
    </cfRule>
  </conditionalFormatting>
  <conditionalFormatting sqref="BM47">
    <cfRule type="cellIs" dxfId="20584" priority="4394" operator="lessThan">
      <formula>$C$4</formula>
    </cfRule>
  </conditionalFormatting>
  <conditionalFormatting sqref="BM48">
    <cfRule type="cellIs" dxfId="20583" priority="4395" operator="lessThan">
      <formula>$C$4</formula>
    </cfRule>
  </conditionalFormatting>
  <conditionalFormatting sqref="BM48">
    <cfRule type="cellIs" dxfId="20582" priority="4396" operator="lessThan">
      <formula>$C$4</formula>
    </cfRule>
  </conditionalFormatting>
  <conditionalFormatting sqref="BM49">
    <cfRule type="cellIs" dxfId="20581" priority="4397" operator="lessThan">
      <formula>$C$4</formula>
    </cfRule>
  </conditionalFormatting>
  <conditionalFormatting sqref="BM49">
    <cfRule type="cellIs" dxfId="20580" priority="4398" operator="lessThan">
      <formula>$C$4</formula>
    </cfRule>
  </conditionalFormatting>
  <conditionalFormatting sqref="BM50">
    <cfRule type="cellIs" dxfId="20579" priority="4399" operator="lessThan">
      <formula>$C$4</formula>
    </cfRule>
  </conditionalFormatting>
  <conditionalFormatting sqref="BM50">
    <cfRule type="cellIs" dxfId="20578" priority="4400" operator="lessThan">
      <formula>$C$4</formula>
    </cfRule>
  </conditionalFormatting>
  <conditionalFormatting sqref="BM51">
    <cfRule type="cellIs" dxfId="20577" priority="4401" operator="lessThan">
      <formula>$C$4</formula>
    </cfRule>
  </conditionalFormatting>
  <conditionalFormatting sqref="BM51">
    <cfRule type="cellIs" dxfId="20576" priority="4402" operator="lessThan">
      <formula>$C$4</formula>
    </cfRule>
  </conditionalFormatting>
  <conditionalFormatting sqref="BM52">
    <cfRule type="cellIs" dxfId="20575" priority="4403" operator="lessThan">
      <formula>$C$4</formula>
    </cfRule>
  </conditionalFormatting>
  <conditionalFormatting sqref="BM52">
    <cfRule type="cellIs" dxfId="20574" priority="4404" operator="lessThan">
      <formula>$C$4</formula>
    </cfRule>
  </conditionalFormatting>
  <conditionalFormatting sqref="BM53">
    <cfRule type="cellIs" dxfId="20573" priority="4405" operator="lessThan">
      <formula>$C$4</formula>
    </cfRule>
  </conditionalFormatting>
  <conditionalFormatting sqref="BM53">
    <cfRule type="cellIs" dxfId="20572" priority="4406" operator="lessThan">
      <formula>$C$4</formula>
    </cfRule>
  </conditionalFormatting>
  <conditionalFormatting sqref="BM54">
    <cfRule type="cellIs" dxfId="20571" priority="4407" operator="lessThan">
      <formula>$C$4</formula>
    </cfRule>
  </conditionalFormatting>
  <conditionalFormatting sqref="BM54">
    <cfRule type="cellIs" dxfId="20570" priority="4408" operator="lessThan">
      <formula>$C$4</formula>
    </cfRule>
  </conditionalFormatting>
  <conditionalFormatting sqref="BM55">
    <cfRule type="cellIs" dxfId="20569" priority="4409" operator="lessThan">
      <formula>$C$4</formula>
    </cfRule>
  </conditionalFormatting>
  <conditionalFormatting sqref="BM55">
    <cfRule type="cellIs" dxfId="20568" priority="4410" operator="lessThan">
      <formula>$C$4</formula>
    </cfRule>
  </conditionalFormatting>
  <conditionalFormatting sqref="BM56">
    <cfRule type="cellIs" dxfId="20567" priority="4411" operator="lessThan">
      <formula>$C$4</formula>
    </cfRule>
  </conditionalFormatting>
  <conditionalFormatting sqref="BM56">
    <cfRule type="cellIs" dxfId="20566" priority="4412" operator="lessThan">
      <formula>$C$4</formula>
    </cfRule>
  </conditionalFormatting>
  <conditionalFormatting sqref="BM57">
    <cfRule type="cellIs" dxfId="20565" priority="4413" operator="lessThan">
      <formula>$C$4</formula>
    </cfRule>
  </conditionalFormatting>
  <conditionalFormatting sqref="BM57">
    <cfRule type="cellIs" dxfId="20564" priority="4414" operator="lessThan">
      <formula>$C$4</formula>
    </cfRule>
  </conditionalFormatting>
  <conditionalFormatting sqref="BM58">
    <cfRule type="cellIs" dxfId="20563" priority="4415" operator="lessThan">
      <formula>$C$4</formula>
    </cfRule>
  </conditionalFormatting>
  <conditionalFormatting sqref="BM58">
    <cfRule type="cellIs" dxfId="20562" priority="4416" operator="lessThan">
      <formula>$C$4</formula>
    </cfRule>
  </conditionalFormatting>
  <conditionalFormatting sqref="BM59">
    <cfRule type="cellIs" dxfId="20561" priority="4417" operator="lessThan">
      <formula>$C$4</formula>
    </cfRule>
  </conditionalFormatting>
  <conditionalFormatting sqref="BM59">
    <cfRule type="cellIs" dxfId="20560" priority="4418" operator="lessThan">
      <formula>$C$4</formula>
    </cfRule>
  </conditionalFormatting>
  <conditionalFormatting sqref="BM60">
    <cfRule type="cellIs" dxfId="20559" priority="4419" operator="lessThan">
      <formula>$C$4</formula>
    </cfRule>
  </conditionalFormatting>
  <conditionalFormatting sqref="BM60">
    <cfRule type="cellIs" dxfId="20558" priority="4420" operator="lessThan">
      <formula>$C$4</formula>
    </cfRule>
  </conditionalFormatting>
  <conditionalFormatting sqref="BN11">
    <cfRule type="cellIs" dxfId="20557" priority="4421" operator="lessThan">
      <formula>$C$4</formula>
    </cfRule>
  </conditionalFormatting>
  <conditionalFormatting sqref="BN11">
    <cfRule type="cellIs" dxfId="20556" priority="4422" operator="lessThan">
      <formula>$C$4</formula>
    </cfRule>
  </conditionalFormatting>
  <conditionalFormatting sqref="BN12">
    <cfRule type="cellIs" dxfId="20555" priority="4423" operator="lessThan">
      <formula>$C$4</formula>
    </cfRule>
  </conditionalFormatting>
  <conditionalFormatting sqref="BN12">
    <cfRule type="cellIs" dxfId="20554" priority="4424" operator="lessThan">
      <formula>$C$4</formula>
    </cfRule>
  </conditionalFormatting>
  <conditionalFormatting sqref="BN13">
    <cfRule type="cellIs" dxfId="20553" priority="4425" operator="lessThan">
      <formula>$C$4</formula>
    </cfRule>
  </conditionalFormatting>
  <conditionalFormatting sqref="BN13">
    <cfRule type="cellIs" dxfId="20552" priority="4426" operator="lessThan">
      <formula>$C$4</formula>
    </cfRule>
  </conditionalFormatting>
  <conditionalFormatting sqref="BN14">
    <cfRule type="cellIs" dxfId="20551" priority="4427" operator="lessThan">
      <formula>$C$4</formula>
    </cfRule>
  </conditionalFormatting>
  <conditionalFormatting sqref="BN14">
    <cfRule type="cellIs" dxfId="20550" priority="4428" operator="lessThan">
      <formula>$C$4</formula>
    </cfRule>
  </conditionalFormatting>
  <conditionalFormatting sqref="BN15">
    <cfRule type="cellIs" dxfId="20549" priority="4429" operator="lessThan">
      <formula>$C$4</formula>
    </cfRule>
  </conditionalFormatting>
  <conditionalFormatting sqref="BN15">
    <cfRule type="cellIs" dxfId="20548" priority="4430" operator="lessThan">
      <formula>$C$4</formula>
    </cfRule>
  </conditionalFormatting>
  <conditionalFormatting sqref="BN16">
    <cfRule type="cellIs" dxfId="20547" priority="4431" operator="lessThan">
      <formula>$C$4</formula>
    </cfRule>
  </conditionalFormatting>
  <conditionalFormatting sqref="BN16">
    <cfRule type="cellIs" dxfId="20546" priority="4432" operator="lessThan">
      <formula>$C$4</formula>
    </cfRule>
  </conditionalFormatting>
  <conditionalFormatting sqref="BN17">
    <cfRule type="cellIs" dxfId="20545" priority="4433" operator="lessThan">
      <formula>$C$4</formula>
    </cfRule>
  </conditionalFormatting>
  <conditionalFormatting sqref="BN17">
    <cfRule type="cellIs" dxfId="20544" priority="4434" operator="lessThan">
      <formula>$C$4</formula>
    </cfRule>
  </conditionalFormatting>
  <conditionalFormatting sqref="BN18">
    <cfRule type="cellIs" dxfId="20543" priority="4435" operator="lessThan">
      <formula>$C$4</formula>
    </cfRule>
  </conditionalFormatting>
  <conditionalFormatting sqref="BN18">
    <cfRule type="cellIs" dxfId="20542" priority="4436" operator="lessThan">
      <formula>$C$4</formula>
    </cfRule>
  </conditionalFormatting>
  <conditionalFormatting sqref="BN19">
    <cfRule type="cellIs" dxfId="20541" priority="4437" operator="lessThan">
      <formula>$C$4</formula>
    </cfRule>
  </conditionalFormatting>
  <conditionalFormatting sqref="BN19">
    <cfRule type="cellIs" dxfId="20540" priority="4438" operator="lessThan">
      <formula>$C$4</formula>
    </cfRule>
  </conditionalFormatting>
  <conditionalFormatting sqref="BN20">
    <cfRule type="cellIs" dxfId="20539" priority="4439" operator="lessThan">
      <formula>$C$4</formula>
    </cfRule>
  </conditionalFormatting>
  <conditionalFormatting sqref="BN20">
    <cfRule type="cellIs" dxfId="20538" priority="4440" operator="lessThan">
      <formula>$C$4</formula>
    </cfRule>
  </conditionalFormatting>
  <conditionalFormatting sqref="BN21">
    <cfRule type="cellIs" dxfId="20537" priority="4441" operator="lessThan">
      <formula>$C$4</formula>
    </cfRule>
  </conditionalFormatting>
  <conditionalFormatting sqref="BN21">
    <cfRule type="cellIs" dxfId="20536" priority="4442" operator="lessThan">
      <formula>$C$4</formula>
    </cfRule>
  </conditionalFormatting>
  <conditionalFormatting sqref="BN22">
    <cfRule type="cellIs" dxfId="20535" priority="4443" operator="lessThan">
      <formula>$C$4</formula>
    </cfRule>
  </conditionalFormatting>
  <conditionalFormatting sqref="BN22">
    <cfRule type="cellIs" dxfId="20534" priority="4444" operator="lessThan">
      <formula>$C$4</formula>
    </cfRule>
  </conditionalFormatting>
  <conditionalFormatting sqref="BN23">
    <cfRule type="cellIs" dxfId="20533" priority="4445" operator="lessThan">
      <formula>$C$4</formula>
    </cfRule>
  </conditionalFormatting>
  <conditionalFormatting sqref="BN23">
    <cfRule type="cellIs" dxfId="20532" priority="4446" operator="lessThan">
      <formula>$C$4</formula>
    </cfRule>
  </conditionalFormatting>
  <conditionalFormatting sqref="BN24">
    <cfRule type="cellIs" dxfId="20531" priority="4447" operator="lessThan">
      <formula>$C$4</formula>
    </cfRule>
  </conditionalFormatting>
  <conditionalFormatting sqref="BN24">
    <cfRule type="cellIs" dxfId="20530" priority="4448" operator="lessThan">
      <formula>$C$4</formula>
    </cfRule>
  </conditionalFormatting>
  <conditionalFormatting sqref="BN25">
    <cfRule type="cellIs" dxfId="20529" priority="4449" operator="lessThan">
      <formula>$C$4</formula>
    </cfRule>
  </conditionalFormatting>
  <conditionalFormatting sqref="BN25">
    <cfRule type="cellIs" dxfId="20528" priority="4450" operator="lessThan">
      <formula>$C$4</formula>
    </cfRule>
  </conditionalFormatting>
  <conditionalFormatting sqref="BN26">
    <cfRule type="cellIs" dxfId="20527" priority="4451" operator="lessThan">
      <formula>$C$4</formula>
    </cfRule>
  </conditionalFormatting>
  <conditionalFormatting sqref="BN26">
    <cfRule type="cellIs" dxfId="20526" priority="4452" operator="lessThan">
      <formula>$C$4</formula>
    </cfRule>
  </conditionalFormatting>
  <conditionalFormatting sqref="BN27">
    <cfRule type="cellIs" dxfId="20525" priority="4453" operator="lessThan">
      <formula>$C$4</formula>
    </cfRule>
  </conditionalFormatting>
  <conditionalFormatting sqref="BN27">
    <cfRule type="cellIs" dxfId="20524" priority="4454" operator="lessThan">
      <formula>$C$4</formula>
    </cfRule>
  </conditionalFormatting>
  <conditionalFormatting sqref="BN28">
    <cfRule type="cellIs" dxfId="20523" priority="4455" operator="lessThan">
      <formula>$C$4</formula>
    </cfRule>
  </conditionalFormatting>
  <conditionalFormatting sqref="BN28">
    <cfRule type="cellIs" dxfId="20522" priority="4456" operator="lessThan">
      <formula>$C$4</formula>
    </cfRule>
  </conditionalFormatting>
  <conditionalFormatting sqref="BN29">
    <cfRule type="cellIs" dxfId="20521" priority="4457" operator="lessThan">
      <formula>$C$4</formula>
    </cfRule>
  </conditionalFormatting>
  <conditionalFormatting sqref="BN29">
    <cfRule type="cellIs" dxfId="20520" priority="4458" operator="lessThan">
      <formula>$C$4</formula>
    </cfRule>
  </conditionalFormatting>
  <conditionalFormatting sqref="BN30">
    <cfRule type="cellIs" dxfId="20519" priority="4459" operator="lessThan">
      <formula>$C$4</formula>
    </cfRule>
  </conditionalFormatting>
  <conditionalFormatting sqref="BN30">
    <cfRule type="cellIs" dxfId="20518" priority="4460" operator="lessThan">
      <formula>$C$4</formula>
    </cfRule>
  </conditionalFormatting>
  <conditionalFormatting sqref="BN31">
    <cfRule type="cellIs" dxfId="20517" priority="4461" operator="lessThan">
      <formula>$C$4</formula>
    </cfRule>
  </conditionalFormatting>
  <conditionalFormatting sqref="BN31">
    <cfRule type="cellIs" dxfId="20516" priority="4462" operator="lessThan">
      <formula>$C$4</formula>
    </cfRule>
  </conditionalFormatting>
  <conditionalFormatting sqref="BN32">
    <cfRule type="cellIs" dxfId="20515" priority="4463" operator="lessThan">
      <formula>$C$4</formula>
    </cfRule>
  </conditionalFormatting>
  <conditionalFormatting sqref="BN32">
    <cfRule type="cellIs" dxfId="20514" priority="4464" operator="lessThan">
      <formula>$C$4</formula>
    </cfRule>
  </conditionalFormatting>
  <conditionalFormatting sqref="BN33">
    <cfRule type="cellIs" dxfId="20513" priority="4465" operator="lessThan">
      <formula>$C$4</formula>
    </cfRule>
  </conditionalFormatting>
  <conditionalFormatting sqref="BN33">
    <cfRule type="cellIs" dxfId="20512" priority="4466" operator="lessThan">
      <formula>$C$4</formula>
    </cfRule>
  </conditionalFormatting>
  <conditionalFormatting sqref="BN34">
    <cfRule type="cellIs" dxfId="20511" priority="4467" operator="lessThan">
      <formula>$C$4</formula>
    </cfRule>
  </conditionalFormatting>
  <conditionalFormatting sqref="BN34">
    <cfRule type="cellIs" dxfId="20510" priority="4468" operator="lessThan">
      <formula>$C$4</formula>
    </cfRule>
  </conditionalFormatting>
  <conditionalFormatting sqref="BN35">
    <cfRule type="cellIs" dxfId="20509" priority="4469" operator="lessThan">
      <formula>$C$4</formula>
    </cfRule>
  </conditionalFormatting>
  <conditionalFormatting sqref="BN35">
    <cfRule type="cellIs" dxfId="20508" priority="4470" operator="lessThan">
      <formula>$C$4</formula>
    </cfRule>
  </conditionalFormatting>
  <conditionalFormatting sqref="BN36">
    <cfRule type="cellIs" dxfId="20507" priority="4471" operator="lessThan">
      <formula>$C$4</formula>
    </cfRule>
  </conditionalFormatting>
  <conditionalFormatting sqref="BN36">
    <cfRule type="cellIs" dxfId="20506" priority="4472" operator="lessThan">
      <formula>$C$4</formula>
    </cfRule>
  </conditionalFormatting>
  <conditionalFormatting sqref="BN37">
    <cfRule type="cellIs" dxfId="20505" priority="4473" operator="lessThan">
      <formula>$C$4</formula>
    </cfRule>
  </conditionalFormatting>
  <conditionalFormatting sqref="BN37">
    <cfRule type="cellIs" dxfId="20504" priority="4474" operator="lessThan">
      <formula>$C$4</formula>
    </cfRule>
  </conditionalFormatting>
  <conditionalFormatting sqref="BN38">
    <cfRule type="cellIs" dxfId="20503" priority="4475" operator="lessThan">
      <formula>$C$4</formula>
    </cfRule>
  </conditionalFormatting>
  <conditionalFormatting sqref="BN38">
    <cfRule type="cellIs" dxfId="20502" priority="4476" operator="lessThan">
      <formula>$C$4</formula>
    </cfRule>
  </conditionalFormatting>
  <conditionalFormatting sqref="BN39">
    <cfRule type="cellIs" dxfId="20501" priority="4477" operator="lessThan">
      <formula>$C$4</formula>
    </cfRule>
  </conditionalFormatting>
  <conditionalFormatting sqref="BN39">
    <cfRule type="cellIs" dxfId="20500" priority="4478" operator="lessThan">
      <formula>$C$4</formula>
    </cfRule>
  </conditionalFormatting>
  <conditionalFormatting sqref="BN40">
    <cfRule type="cellIs" dxfId="20499" priority="4479" operator="lessThan">
      <formula>$C$4</formula>
    </cfRule>
  </conditionalFormatting>
  <conditionalFormatting sqref="BN40">
    <cfRule type="cellIs" dxfId="20498" priority="4480" operator="lessThan">
      <formula>$C$4</formula>
    </cfRule>
  </conditionalFormatting>
  <conditionalFormatting sqref="BN41">
    <cfRule type="cellIs" dxfId="20497" priority="4481" operator="lessThan">
      <formula>$C$4</formula>
    </cfRule>
  </conditionalFormatting>
  <conditionalFormatting sqref="BN41">
    <cfRule type="cellIs" dxfId="20496" priority="4482" operator="lessThan">
      <formula>$C$4</formula>
    </cfRule>
  </conditionalFormatting>
  <conditionalFormatting sqref="BN42">
    <cfRule type="cellIs" dxfId="20495" priority="4483" operator="lessThan">
      <formula>$C$4</formula>
    </cfRule>
  </conditionalFormatting>
  <conditionalFormatting sqref="BN42">
    <cfRule type="cellIs" dxfId="20494" priority="4484" operator="lessThan">
      <formula>$C$4</formula>
    </cfRule>
  </conditionalFormatting>
  <conditionalFormatting sqref="BN43">
    <cfRule type="cellIs" dxfId="20493" priority="4485" operator="lessThan">
      <formula>$C$4</formula>
    </cfRule>
  </conditionalFormatting>
  <conditionalFormatting sqref="BN43">
    <cfRule type="cellIs" dxfId="20492" priority="4486" operator="lessThan">
      <formula>$C$4</formula>
    </cfRule>
  </conditionalFormatting>
  <conditionalFormatting sqref="BN44">
    <cfRule type="cellIs" dxfId="20491" priority="4487" operator="lessThan">
      <formula>$C$4</formula>
    </cfRule>
  </conditionalFormatting>
  <conditionalFormatting sqref="BN44">
    <cfRule type="cellIs" dxfId="20490" priority="4488" operator="lessThan">
      <formula>$C$4</formula>
    </cfRule>
  </conditionalFormatting>
  <conditionalFormatting sqref="BN45">
    <cfRule type="cellIs" dxfId="20489" priority="4489" operator="lessThan">
      <formula>$C$4</formula>
    </cfRule>
  </conditionalFormatting>
  <conditionalFormatting sqref="BN45">
    <cfRule type="cellIs" dxfId="20488" priority="4490" operator="lessThan">
      <formula>$C$4</formula>
    </cfRule>
  </conditionalFormatting>
  <conditionalFormatting sqref="BN46">
    <cfRule type="cellIs" dxfId="20487" priority="4491" operator="lessThan">
      <formula>$C$4</formula>
    </cfRule>
  </conditionalFormatting>
  <conditionalFormatting sqref="BN46">
    <cfRule type="cellIs" dxfId="20486" priority="4492" operator="lessThan">
      <formula>$C$4</formula>
    </cfRule>
  </conditionalFormatting>
  <conditionalFormatting sqref="BN47">
    <cfRule type="cellIs" dxfId="20485" priority="4493" operator="lessThan">
      <formula>$C$4</formula>
    </cfRule>
  </conditionalFormatting>
  <conditionalFormatting sqref="BN47">
    <cfRule type="cellIs" dxfId="20484" priority="4494" operator="lessThan">
      <formula>$C$4</formula>
    </cfRule>
  </conditionalFormatting>
  <conditionalFormatting sqref="BN48">
    <cfRule type="cellIs" dxfId="20483" priority="4495" operator="lessThan">
      <formula>$C$4</formula>
    </cfRule>
  </conditionalFormatting>
  <conditionalFormatting sqref="BN48">
    <cfRule type="cellIs" dxfId="20482" priority="4496" operator="lessThan">
      <formula>$C$4</formula>
    </cfRule>
  </conditionalFormatting>
  <conditionalFormatting sqref="BN49">
    <cfRule type="cellIs" dxfId="20481" priority="4497" operator="lessThan">
      <formula>$C$4</formula>
    </cfRule>
  </conditionalFormatting>
  <conditionalFormatting sqref="BN49">
    <cfRule type="cellIs" dxfId="20480" priority="4498" operator="lessThan">
      <formula>$C$4</formula>
    </cfRule>
  </conditionalFormatting>
  <conditionalFormatting sqref="BN50">
    <cfRule type="cellIs" dxfId="20479" priority="4499" operator="lessThan">
      <formula>$C$4</formula>
    </cfRule>
  </conditionalFormatting>
  <conditionalFormatting sqref="BN50">
    <cfRule type="cellIs" dxfId="20478" priority="4500" operator="lessThan">
      <formula>$C$4</formula>
    </cfRule>
  </conditionalFormatting>
  <conditionalFormatting sqref="BN51">
    <cfRule type="cellIs" dxfId="20477" priority="4501" operator="lessThan">
      <formula>$C$4</formula>
    </cfRule>
  </conditionalFormatting>
  <conditionalFormatting sqref="BN51">
    <cfRule type="cellIs" dxfId="20476" priority="4502" operator="lessThan">
      <formula>$C$4</formula>
    </cfRule>
  </conditionalFormatting>
  <conditionalFormatting sqref="BN52">
    <cfRule type="cellIs" dxfId="20475" priority="4503" operator="lessThan">
      <formula>$C$4</formula>
    </cfRule>
  </conditionalFormatting>
  <conditionalFormatting sqref="BN52">
    <cfRule type="cellIs" dxfId="20474" priority="4504" operator="lessThan">
      <formula>$C$4</formula>
    </cfRule>
  </conditionalFormatting>
  <conditionalFormatting sqref="BN53">
    <cfRule type="cellIs" dxfId="20473" priority="4505" operator="lessThan">
      <formula>$C$4</formula>
    </cfRule>
  </conditionalFormatting>
  <conditionalFormatting sqref="BN53">
    <cfRule type="cellIs" dxfId="20472" priority="4506" operator="lessThan">
      <formula>$C$4</formula>
    </cfRule>
  </conditionalFormatting>
  <conditionalFormatting sqref="BN54">
    <cfRule type="cellIs" dxfId="20471" priority="4507" operator="lessThan">
      <formula>$C$4</formula>
    </cfRule>
  </conditionalFormatting>
  <conditionalFormatting sqref="BN54">
    <cfRule type="cellIs" dxfId="20470" priority="4508" operator="lessThan">
      <formula>$C$4</formula>
    </cfRule>
  </conditionalFormatting>
  <conditionalFormatting sqref="BN55">
    <cfRule type="cellIs" dxfId="20469" priority="4509" operator="lessThan">
      <formula>$C$4</formula>
    </cfRule>
  </conditionalFormatting>
  <conditionalFormatting sqref="BN55">
    <cfRule type="cellIs" dxfId="20468" priority="4510" operator="lessThan">
      <formula>$C$4</formula>
    </cfRule>
  </conditionalFormatting>
  <conditionalFormatting sqref="BN56">
    <cfRule type="cellIs" dxfId="20467" priority="4511" operator="lessThan">
      <formula>$C$4</formula>
    </cfRule>
  </conditionalFormatting>
  <conditionalFormatting sqref="BN56">
    <cfRule type="cellIs" dxfId="20466" priority="4512" operator="lessThan">
      <formula>$C$4</formula>
    </cfRule>
  </conditionalFormatting>
  <conditionalFormatting sqref="BN57">
    <cfRule type="cellIs" dxfId="20465" priority="4513" operator="lessThan">
      <formula>$C$4</formula>
    </cfRule>
  </conditionalFormatting>
  <conditionalFormatting sqref="BN57">
    <cfRule type="cellIs" dxfId="20464" priority="4514" operator="lessThan">
      <formula>$C$4</formula>
    </cfRule>
  </conditionalFormatting>
  <conditionalFormatting sqref="BN58">
    <cfRule type="cellIs" dxfId="20463" priority="4515" operator="lessThan">
      <formula>$C$4</formula>
    </cfRule>
  </conditionalFormatting>
  <conditionalFormatting sqref="BN58">
    <cfRule type="cellIs" dxfId="20462" priority="4516" operator="lessThan">
      <formula>$C$4</formula>
    </cfRule>
  </conditionalFormatting>
  <conditionalFormatting sqref="BN59">
    <cfRule type="cellIs" dxfId="20461" priority="4517" operator="lessThan">
      <formula>$C$4</formula>
    </cfRule>
  </conditionalFormatting>
  <conditionalFormatting sqref="BN59">
    <cfRule type="cellIs" dxfId="20460" priority="4518" operator="lessThan">
      <formula>$C$4</formula>
    </cfRule>
  </conditionalFormatting>
  <conditionalFormatting sqref="BN60">
    <cfRule type="cellIs" dxfId="20459" priority="4519" operator="lessThan">
      <formula>$C$4</formula>
    </cfRule>
  </conditionalFormatting>
  <conditionalFormatting sqref="BN60">
    <cfRule type="cellIs" dxfId="20458" priority="4520" operator="lessThan">
      <formula>$C$4</formula>
    </cfRule>
  </conditionalFormatting>
  <conditionalFormatting sqref="BO11">
    <cfRule type="cellIs" dxfId="20457" priority="4521" operator="lessThan">
      <formula>$C$4</formula>
    </cfRule>
  </conditionalFormatting>
  <conditionalFormatting sqref="BO11">
    <cfRule type="cellIs" dxfId="20456" priority="4522" operator="lessThan">
      <formula>$C$4</formula>
    </cfRule>
  </conditionalFormatting>
  <conditionalFormatting sqref="BO12">
    <cfRule type="cellIs" dxfId="20455" priority="4523" operator="lessThan">
      <formula>$C$4</formula>
    </cfRule>
  </conditionalFormatting>
  <conditionalFormatting sqref="BO12">
    <cfRule type="cellIs" dxfId="20454" priority="4524" operator="lessThan">
      <formula>$C$4</formula>
    </cfRule>
  </conditionalFormatting>
  <conditionalFormatting sqref="BO13">
    <cfRule type="cellIs" dxfId="20453" priority="4525" operator="lessThan">
      <formula>$C$4</formula>
    </cfRule>
  </conditionalFormatting>
  <conditionalFormatting sqref="BO13">
    <cfRule type="cellIs" dxfId="20452" priority="4526" operator="lessThan">
      <formula>$C$4</formula>
    </cfRule>
  </conditionalFormatting>
  <conditionalFormatting sqref="BO14">
    <cfRule type="cellIs" dxfId="20451" priority="4527" operator="lessThan">
      <formula>$C$4</formula>
    </cfRule>
  </conditionalFormatting>
  <conditionalFormatting sqref="BO14">
    <cfRule type="cellIs" dxfId="20450" priority="4528" operator="lessThan">
      <formula>$C$4</formula>
    </cfRule>
  </conditionalFormatting>
  <conditionalFormatting sqref="BO15">
    <cfRule type="cellIs" dxfId="20449" priority="4529" operator="lessThan">
      <formula>$C$4</formula>
    </cfRule>
  </conditionalFormatting>
  <conditionalFormatting sqref="BO15">
    <cfRule type="cellIs" dxfId="20448" priority="4530" operator="lessThan">
      <formula>$C$4</formula>
    </cfRule>
  </conditionalFormatting>
  <conditionalFormatting sqref="BO16">
    <cfRule type="cellIs" dxfId="20447" priority="4531" operator="lessThan">
      <formula>$C$4</formula>
    </cfRule>
  </conditionalFormatting>
  <conditionalFormatting sqref="BO16">
    <cfRule type="cellIs" dxfId="20446" priority="4532" operator="lessThan">
      <formula>$C$4</formula>
    </cfRule>
  </conditionalFormatting>
  <conditionalFormatting sqref="BO17">
    <cfRule type="cellIs" dxfId="20445" priority="4533" operator="lessThan">
      <formula>$C$4</formula>
    </cfRule>
  </conditionalFormatting>
  <conditionalFormatting sqref="BO17">
    <cfRule type="cellIs" dxfId="20444" priority="4534" operator="lessThan">
      <formula>$C$4</formula>
    </cfRule>
  </conditionalFormatting>
  <conditionalFormatting sqref="BO18">
    <cfRule type="cellIs" dxfId="20443" priority="4535" operator="lessThan">
      <formula>$C$4</formula>
    </cfRule>
  </conditionalFormatting>
  <conditionalFormatting sqref="BO18">
    <cfRule type="cellIs" dxfId="20442" priority="4536" operator="lessThan">
      <formula>$C$4</formula>
    </cfRule>
  </conditionalFormatting>
  <conditionalFormatting sqref="BO19">
    <cfRule type="cellIs" dxfId="20441" priority="4537" operator="lessThan">
      <formula>$C$4</formula>
    </cfRule>
  </conditionalFormatting>
  <conditionalFormatting sqref="BO19">
    <cfRule type="cellIs" dxfId="20440" priority="4538" operator="lessThan">
      <formula>$C$4</formula>
    </cfRule>
  </conditionalFormatting>
  <conditionalFormatting sqref="BO20">
    <cfRule type="cellIs" dxfId="20439" priority="4539" operator="lessThan">
      <formula>$C$4</formula>
    </cfRule>
  </conditionalFormatting>
  <conditionalFormatting sqref="BO20">
    <cfRule type="cellIs" dxfId="20438" priority="4540" operator="lessThan">
      <formula>$C$4</formula>
    </cfRule>
  </conditionalFormatting>
  <conditionalFormatting sqref="BO21">
    <cfRule type="cellIs" dxfId="20437" priority="4541" operator="lessThan">
      <formula>$C$4</formula>
    </cfRule>
  </conditionalFormatting>
  <conditionalFormatting sqref="BO21">
    <cfRule type="cellIs" dxfId="20436" priority="4542" operator="lessThan">
      <formula>$C$4</formula>
    </cfRule>
  </conditionalFormatting>
  <conditionalFormatting sqref="BO22">
    <cfRule type="cellIs" dxfId="20435" priority="4543" operator="lessThan">
      <formula>$C$4</formula>
    </cfRule>
  </conditionalFormatting>
  <conditionalFormatting sqref="BO22">
    <cfRule type="cellIs" dxfId="20434" priority="4544" operator="lessThan">
      <formula>$C$4</formula>
    </cfRule>
  </conditionalFormatting>
  <conditionalFormatting sqref="BO23">
    <cfRule type="cellIs" dxfId="20433" priority="4545" operator="lessThan">
      <formula>$C$4</formula>
    </cfRule>
  </conditionalFormatting>
  <conditionalFormatting sqref="BO23">
    <cfRule type="cellIs" dxfId="20432" priority="4546" operator="lessThan">
      <formula>$C$4</formula>
    </cfRule>
  </conditionalFormatting>
  <conditionalFormatting sqref="BO24">
    <cfRule type="cellIs" dxfId="20431" priority="4547" operator="lessThan">
      <formula>$C$4</formula>
    </cfRule>
  </conditionalFormatting>
  <conditionalFormatting sqref="BO24">
    <cfRule type="cellIs" dxfId="20430" priority="4548" operator="lessThan">
      <formula>$C$4</formula>
    </cfRule>
  </conditionalFormatting>
  <conditionalFormatting sqref="BO25">
    <cfRule type="cellIs" dxfId="20429" priority="4549" operator="lessThan">
      <formula>$C$4</formula>
    </cfRule>
  </conditionalFormatting>
  <conditionalFormatting sqref="BO25">
    <cfRule type="cellIs" dxfId="20428" priority="4550" operator="lessThan">
      <formula>$C$4</formula>
    </cfRule>
  </conditionalFormatting>
  <conditionalFormatting sqref="BO26">
    <cfRule type="cellIs" dxfId="20427" priority="4551" operator="lessThan">
      <formula>$C$4</formula>
    </cfRule>
  </conditionalFormatting>
  <conditionalFormatting sqref="BO26">
    <cfRule type="cellIs" dxfId="20426" priority="4552" operator="lessThan">
      <formula>$C$4</formula>
    </cfRule>
  </conditionalFormatting>
  <conditionalFormatting sqref="BO27">
    <cfRule type="cellIs" dxfId="20425" priority="4553" operator="lessThan">
      <formula>$C$4</formula>
    </cfRule>
  </conditionalFormatting>
  <conditionalFormatting sqref="BO27">
    <cfRule type="cellIs" dxfId="20424" priority="4554" operator="lessThan">
      <formula>$C$4</formula>
    </cfRule>
  </conditionalFormatting>
  <conditionalFormatting sqref="BO28">
    <cfRule type="cellIs" dxfId="20423" priority="4555" operator="lessThan">
      <formula>$C$4</formula>
    </cfRule>
  </conditionalFormatting>
  <conditionalFormatting sqref="BO28">
    <cfRule type="cellIs" dxfId="20422" priority="4556" operator="lessThan">
      <formula>$C$4</formula>
    </cfRule>
  </conditionalFormatting>
  <conditionalFormatting sqref="BO29">
    <cfRule type="cellIs" dxfId="20421" priority="4557" operator="lessThan">
      <formula>$C$4</formula>
    </cfRule>
  </conditionalFormatting>
  <conditionalFormatting sqref="BO29">
    <cfRule type="cellIs" dxfId="20420" priority="4558" operator="lessThan">
      <formula>$C$4</formula>
    </cfRule>
  </conditionalFormatting>
  <conditionalFormatting sqref="BO30">
    <cfRule type="cellIs" dxfId="20419" priority="4559" operator="lessThan">
      <formula>$C$4</formula>
    </cfRule>
  </conditionalFormatting>
  <conditionalFormatting sqref="BO30">
    <cfRule type="cellIs" dxfId="20418" priority="4560" operator="lessThan">
      <formula>$C$4</formula>
    </cfRule>
  </conditionalFormatting>
  <conditionalFormatting sqref="BO31">
    <cfRule type="cellIs" dxfId="20417" priority="4561" operator="lessThan">
      <formula>$C$4</formula>
    </cfRule>
  </conditionalFormatting>
  <conditionalFormatting sqref="BO31">
    <cfRule type="cellIs" dxfId="20416" priority="4562" operator="lessThan">
      <formula>$C$4</formula>
    </cfRule>
  </conditionalFormatting>
  <conditionalFormatting sqref="BO32">
    <cfRule type="cellIs" dxfId="20415" priority="4563" operator="lessThan">
      <formula>$C$4</formula>
    </cfRule>
  </conditionalFormatting>
  <conditionalFormatting sqref="BO32">
    <cfRule type="cellIs" dxfId="20414" priority="4564" operator="lessThan">
      <formula>$C$4</formula>
    </cfRule>
  </conditionalFormatting>
  <conditionalFormatting sqref="BO33">
    <cfRule type="cellIs" dxfId="20413" priority="4565" operator="lessThan">
      <formula>$C$4</formula>
    </cfRule>
  </conditionalFormatting>
  <conditionalFormatting sqref="BO33">
    <cfRule type="cellIs" dxfId="20412" priority="4566" operator="lessThan">
      <formula>$C$4</formula>
    </cfRule>
  </conditionalFormatting>
  <conditionalFormatting sqref="BO34">
    <cfRule type="cellIs" dxfId="20411" priority="4567" operator="lessThan">
      <formula>$C$4</formula>
    </cfRule>
  </conditionalFormatting>
  <conditionalFormatting sqref="BO34">
    <cfRule type="cellIs" dxfId="20410" priority="4568" operator="lessThan">
      <formula>$C$4</formula>
    </cfRule>
  </conditionalFormatting>
  <conditionalFormatting sqref="BO35">
    <cfRule type="cellIs" dxfId="20409" priority="4569" operator="lessThan">
      <formula>$C$4</formula>
    </cfRule>
  </conditionalFormatting>
  <conditionalFormatting sqref="BO35">
    <cfRule type="cellIs" dxfId="20408" priority="4570" operator="lessThan">
      <formula>$C$4</formula>
    </cfRule>
  </conditionalFormatting>
  <conditionalFormatting sqref="BO36">
    <cfRule type="cellIs" dxfId="20407" priority="4571" operator="lessThan">
      <formula>$C$4</formula>
    </cfRule>
  </conditionalFormatting>
  <conditionalFormatting sqref="BO36">
    <cfRule type="cellIs" dxfId="20406" priority="4572" operator="lessThan">
      <formula>$C$4</formula>
    </cfRule>
  </conditionalFormatting>
  <conditionalFormatting sqref="BO37">
    <cfRule type="cellIs" dxfId="20405" priority="4573" operator="lessThan">
      <formula>$C$4</formula>
    </cfRule>
  </conditionalFormatting>
  <conditionalFormatting sqref="BO37">
    <cfRule type="cellIs" dxfId="20404" priority="4574" operator="lessThan">
      <formula>$C$4</formula>
    </cfRule>
  </conditionalFormatting>
  <conditionalFormatting sqref="BO38">
    <cfRule type="cellIs" dxfId="20403" priority="4575" operator="lessThan">
      <formula>$C$4</formula>
    </cfRule>
  </conditionalFormatting>
  <conditionalFormatting sqref="BO38">
    <cfRule type="cellIs" dxfId="20402" priority="4576" operator="lessThan">
      <formula>$C$4</formula>
    </cfRule>
  </conditionalFormatting>
  <conditionalFormatting sqref="BO39">
    <cfRule type="cellIs" dxfId="20401" priority="4577" operator="lessThan">
      <formula>$C$4</formula>
    </cfRule>
  </conditionalFormatting>
  <conditionalFormatting sqref="BO39">
    <cfRule type="cellIs" dxfId="20400" priority="4578" operator="lessThan">
      <formula>$C$4</formula>
    </cfRule>
  </conditionalFormatting>
  <conditionalFormatting sqref="BO40">
    <cfRule type="cellIs" dxfId="20399" priority="4579" operator="lessThan">
      <formula>$C$4</formula>
    </cfRule>
  </conditionalFormatting>
  <conditionalFormatting sqref="BO40">
    <cfRule type="cellIs" dxfId="20398" priority="4580" operator="lessThan">
      <formula>$C$4</formula>
    </cfRule>
  </conditionalFormatting>
  <conditionalFormatting sqref="BO41">
    <cfRule type="cellIs" dxfId="20397" priority="4581" operator="lessThan">
      <formula>$C$4</formula>
    </cfRule>
  </conditionalFormatting>
  <conditionalFormatting sqref="BO41">
    <cfRule type="cellIs" dxfId="20396" priority="4582" operator="lessThan">
      <formula>$C$4</formula>
    </cfRule>
  </conditionalFormatting>
  <conditionalFormatting sqref="BO42">
    <cfRule type="cellIs" dxfId="20395" priority="4583" operator="lessThan">
      <formula>$C$4</formula>
    </cfRule>
  </conditionalFormatting>
  <conditionalFormatting sqref="BO42">
    <cfRule type="cellIs" dxfId="20394" priority="4584" operator="lessThan">
      <formula>$C$4</formula>
    </cfRule>
  </conditionalFormatting>
  <conditionalFormatting sqref="BO43">
    <cfRule type="cellIs" dxfId="20393" priority="4585" operator="lessThan">
      <formula>$C$4</formula>
    </cfRule>
  </conditionalFormatting>
  <conditionalFormatting sqref="BO43">
    <cfRule type="cellIs" dxfId="20392" priority="4586" operator="lessThan">
      <formula>$C$4</formula>
    </cfRule>
  </conditionalFormatting>
  <conditionalFormatting sqref="BO44">
    <cfRule type="cellIs" dxfId="20391" priority="4587" operator="lessThan">
      <formula>$C$4</formula>
    </cfRule>
  </conditionalFormatting>
  <conditionalFormatting sqref="BO44">
    <cfRule type="cellIs" dxfId="20390" priority="4588" operator="lessThan">
      <formula>$C$4</formula>
    </cfRule>
  </conditionalFormatting>
  <conditionalFormatting sqref="BO45">
    <cfRule type="cellIs" dxfId="20389" priority="4589" operator="lessThan">
      <formula>$C$4</formula>
    </cfRule>
  </conditionalFormatting>
  <conditionalFormatting sqref="BO45">
    <cfRule type="cellIs" dxfId="20388" priority="4590" operator="lessThan">
      <formula>$C$4</formula>
    </cfRule>
  </conditionalFormatting>
  <conditionalFormatting sqref="BO46">
    <cfRule type="cellIs" dxfId="20387" priority="4591" operator="lessThan">
      <formula>$C$4</formula>
    </cfRule>
  </conditionalFormatting>
  <conditionalFormatting sqref="BO46">
    <cfRule type="cellIs" dxfId="20386" priority="4592" operator="lessThan">
      <formula>$C$4</formula>
    </cfRule>
  </conditionalFormatting>
  <conditionalFormatting sqref="BO47">
    <cfRule type="cellIs" dxfId="20385" priority="4593" operator="lessThan">
      <formula>$C$4</formula>
    </cfRule>
  </conditionalFormatting>
  <conditionalFormatting sqref="BO47">
    <cfRule type="cellIs" dxfId="20384" priority="4594" operator="lessThan">
      <formula>$C$4</formula>
    </cfRule>
  </conditionalFormatting>
  <conditionalFormatting sqref="BO48">
    <cfRule type="cellIs" dxfId="20383" priority="4595" operator="lessThan">
      <formula>$C$4</formula>
    </cfRule>
  </conditionalFormatting>
  <conditionalFormatting sqref="BO48">
    <cfRule type="cellIs" dxfId="20382" priority="4596" operator="lessThan">
      <formula>$C$4</formula>
    </cfRule>
  </conditionalFormatting>
  <conditionalFormatting sqref="BO49">
    <cfRule type="cellIs" dxfId="20381" priority="4597" operator="lessThan">
      <formula>$C$4</formula>
    </cfRule>
  </conditionalFormatting>
  <conditionalFormatting sqref="BO49">
    <cfRule type="cellIs" dxfId="20380" priority="4598" operator="lessThan">
      <formula>$C$4</formula>
    </cfRule>
  </conditionalFormatting>
  <conditionalFormatting sqref="BO50">
    <cfRule type="cellIs" dxfId="20379" priority="4599" operator="lessThan">
      <formula>$C$4</formula>
    </cfRule>
  </conditionalFormatting>
  <conditionalFormatting sqref="BO50">
    <cfRule type="cellIs" dxfId="20378" priority="4600" operator="lessThan">
      <formula>$C$4</formula>
    </cfRule>
  </conditionalFormatting>
  <conditionalFormatting sqref="BO51">
    <cfRule type="cellIs" dxfId="20377" priority="4601" operator="lessThan">
      <formula>$C$4</formula>
    </cfRule>
  </conditionalFormatting>
  <conditionalFormatting sqref="BO51">
    <cfRule type="cellIs" dxfId="20376" priority="4602" operator="lessThan">
      <formula>$C$4</formula>
    </cfRule>
  </conditionalFormatting>
  <conditionalFormatting sqref="BO52">
    <cfRule type="cellIs" dxfId="20375" priority="4603" operator="lessThan">
      <formula>$C$4</formula>
    </cfRule>
  </conditionalFormatting>
  <conditionalFormatting sqref="BO52">
    <cfRule type="cellIs" dxfId="20374" priority="4604" operator="lessThan">
      <formula>$C$4</formula>
    </cfRule>
  </conditionalFormatting>
  <conditionalFormatting sqref="BO53">
    <cfRule type="cellIs" dxfId="20373" priority="4605" operator="lessThan">
      <formula>$C$4</formula>
    </cfRule>
  </conditionalFormatting>
  <conditionalFormatting sqref="BO53">
    <cfRule type="cellIs" dxfId="20372" priority="4606" operator="lessThan">
      <formula>$C$4</formula>
    </cfRule>
  </conditionalFormatting>
  <conditionalFormatting sqref="BO54">
    <cfRule type="cellIs" dxfId="20371" priority="4607" operator="lessThan">
      <formula>$C$4</formula>
    </cfRule>
  </conditionalFormatting>
  <conditionalFormatting sqref="BO54">
    <cfRule type="cellIs" dxfId="20370" priority="4608" operator="lessThan">
      <formula>$C$4</formula>
    </cfRule>
  </conditionalFormatting>
  <conditionalFormatting sqref="BO55">
    <cfRule type="cellIs" dxfId="20369" priority="4609" operator="lessThan">
      <formula>$C$4</formula>
    </cfRule>
  </conditionalFormatting>
  <conditionalFormatting sqref="BO55">
    <cfRule type="cellIs" dxfId="20368" priority="4610" operator="lessThan">
      <formula>$C$4</formula>
    </cfRule>
  </conditionalFormatting>
  <conditionalFormatting sqref="BO56">
    <cfRule type="cellIs" dxfId="20367" priority="4611" operator="lessThan">
      <formula>$C$4</formula>
    </cfRule>
  </conditionalFormatting>
  <conditionalFormatting sqref="BO56">
    <cfRule type="cellIs" dxfId="20366" priority="4612" operator="lessThan">
      <formula>$C$4</formula>
    </cfRule>
  </conditionalFormatting>
  <conditionalFormatting sqref="BO57">
    <cfRule type="cellIs" dxfId="20365" priority="4613" operator="lessThan">
      <formula>$C$4</formula>
    </cfRule>
  </conditionalFormatting>
  <conditionalFormatting sqref="BO57">
    <cfRule type="cellIs" dxfId="20364" priority="4614" operator="lessThan">
      <formula>$C$4</formula>
    </cfRule>
  </conditionalFormatting>
  <conditionalFormatting sqref="BO58">
    <cfRule type="cellIs" dxfId="20363" priority="4615" operator="lessThan">
      <formula>$C$4</formula>
    </cfRule>
  </conditionalFormatting>
  <conditionalFormatting sqref="BO58">
    <cfRule type="cellIs" dxfId="20362" priority="4616" operator="lessThan">
      <formula>$C$4</formula>
    </cfRule>
  </conditionalFormatting>
  <conditionalFormatting sqref="BO59">
    <cfRule type="cellIs" dxfId="20361" priority="4617" operator="lessThan">
      <formula>$C$4</formula>
    </cfRule>
  </conditionalFormatting>
  <conditionalFormatting sqref="BO59">
    <cfRule type="cellIs" dxfId="20360" priority="4618" operator="lessThan">
      <formula>$C$4</formula>
    </cfRule>
  </conditionalFormatting>
  <conditionalFormatting sqref="BO60">
    <cfRule type="cellIs" dxfId="20359" priority="4619" operator="lessThan">
      <formula>$C$4</formula>
    </cfRule>
  </conditionalFormatting>
  <conditionalFormatting sqref="BO60">
    <cfRule type="cellIs" dxfId="20358" priority="4620" operator="lessThan">
      <formula>$C$4</formula>
    </cfRule>
  </conditionalFormatting>
  <conditionalFormatting sqref="BP11">
    <cfRule type="cellIs" dxfId="20357" priority="4621" operator="lessThan">
      <formula>$C$4</formula>
    </cfRule>
  </conditionalFormatting>
  <conditionalFormatting sqref="BP11">
    <cfRule type="cellIs" dxfId="20356" priority="4622" operator="lessThan">
      <formula>$C$4</formula>
    </cfRule>
  </conditionalFormatting>
  <conditionalFormatting sqref="BP12">
    <cfRule type="cellIs" dxfId="20355" priority="4623" operator="lessThan">
      <formula>$C$4</formula>
    </cfRule>
  </conditionalFormatting>
  <conditionalFormatting sqref="BP12">
    <cfRule type="cellIs" dxfId="20354" priority="4624" operator="lessThan">
      <formula>$C$4</formula>
    </cfRule>
  </conditionalFormatting>
  <conditionalFormatting sqref="BP13">
    <cfRule type="cellIs" dxfId="20353" priority="4625" operator="lessThan">
      <formula>$C$4</formula>
    </cfRule>
  </conditionalFormatting>
  <conditionalFormatting sqref="BP13">
    <cfRule type="cellIs" dxfId="20352" priority="4626" operator="lessThan">
      <formula>$C$4</formula>
    </cfRule>
  </conditionalFormatting>
  <conditionalFormatting sqref="BP14">
    <cfRule type="cellIs" dxfId="20351" priority="4627" operator="lessThan">
      <formula>$C$4</formula>
    </cfRule>
  </conditionalFormatting>
  <conditionalFormatting sqref="BP14">
    <cfRule type="cellIs" dxfId="20350" priority="4628" operator="lessThan">
      <formula>$C$4</formula>
    </cfRule>
  </conditionalFormatting>
  <conditionalFormatting sqref="BP15">
    <cfRule type="cellIs" dxfId="20349" priority="4629" operator="lessThan">
      <formula>$C$4</formula>
    </cfRule>
  </conditionalFormatting>
  <conditionalFormatting sqref="BP15">
    <cfRule type="cellIs" dxfId="20348" priority="4630" operator="lessThan">
      <formula>$C$4</formula>
    </cfRule>
  </conditionalFormatting>
  <conditionalFormatting sqref="BP16">
    <cfRule type="cellIs" dxfId="20347" priority="4631" operator="lessThan">
      <formula>$C$4</formula>
    </cfRule>
  </conditionalFormatting>
  <conditionalFormatting sqref="BP16">
    <cfRule type="cellIs" dxfId="20346" priority="4632" operator="lessThan">
      <formula>$C$4</formula>
    </cfRule>
  </conditionalFormatting>
  <conditionalFormatting sqref="BP17">
    <cfRule type="cellIs" dxfId="20345" priority="4633" operator="lessThan">
      <formula>$C$4</formula>
    </cfRule>
  </conditionalFormatting>
  <conditionalFormatting sqref="BP17">
    <cfRule type="cellIs" dxfId="20344" priority="4634" operator="lessThan">
      <formula>$C$4</formula>
    </cfRule>
  </conditionalFormatting>
  <conditionalFormatting sqref="BP18">
    <cfRule type="cellIs" dxfId="20343" priority="4635" operator="lessThan">
      <formula>$C$4</formula>
    </cfRule>
  </conditionalFormatting>
  <conditionalFormatting sqref="BP18">
    <cfRule type="cellIs" dxfId="20342" priority="4636" operator="lessThan">
      <formula>$C$4</formula>
    </cfRule>
  </conditionalFormatting>
  <conditionalFormatting sqref="BP19">
    <cfRule type="cellIs" dxfId="20341" priority="4637" operator="lessThan">
      <formula>$C$4</formula>
    </cfRule>
  </conditionalFormatting>
  <conditionalFormatting sqref="BP19">
    <cfRule type="cellIs" dxfId="20340" priority="4638" operator="lessThan">
      <formula>$C$4</formula>
    </cfRule>
  </conditionalFormatting>
  <conditionalFormatting sqref="BP20">
    <cfRule type="cellIs" dxfId="20339" priority="4639" operator="lessThan">
      <formula>$C$4</formula>
    </cfRule>
  </conditionalFormatting>
  <conditionalFormatting sqref="BP20">
    <cfRule type="cellIs" dxfId="20338" priority="4640" operator="lessThan">
      <formula>$C$4</formula>
    </cfRule>
  </conditionalFormatting>
  <conditionalFormatting sqref="BP21">
    <cfRule type="cellIs" dxfId="20337" priority="4641" operator="lessThan">
      <formula>$C$4</formula>
    </cfRule>
  </conditionalFormatting>
  <conditionalFormatting sqref="BP21">
    <cfRule type="cellIs" dxfId="20336" priority="4642" operator="lessThan">
      <formula>$C$4</formula>
    </cfRule>
  </conditionalFormatting>
  <conditionalFormatting sqref="BP22">
    <cfRule type="cellIs" dxfId="20335" priority="4643" operator="lessThan">
      <formula>$C$4</formula>
    </cfRule>
  </conditionalFormatting>
  <conditionalFormatting sqref="BP22">
    <cfRule type="cellIs" dxfId="20334" priority="4644" operator="lessThan">
      <formula>$C$4</formula>
    </cfRule>
  </conditionalFormatting>
  <conditionalFormatting sqref="BP23">
    <cfRule type="cellIs" dxfId="20333" priority="4645" operator="lessThan">
      <formula>$C$4</formula>
    </cfRule>
  </conditionalFormatting>
  <conditionalFormatting sqref="BP23">
    <cfRule type="cellIs" dxfId="20332" priority="4646" operator="lessThan">
      <formula>$C$4</formula>
    </cfRule>
  </conditionalFormatting>
  <conditionalFormatting sqref="BP24">
    <cfRule type="cellIs" dxfId="20331" priority="4647" operator="lessThan">
      <formula>$C$4</formula>
    </cfRule>
  </conditionalFormatting>
  <conditionalFormatting sqref="BP24">
    <cfRule type="cellIs" dxfId="20330" priority="4648" operator="lessThan">
      <formula>$C$4</formula>
    </cfRule>
  </conditionalFormatting>
  <conditionalFormatting sqref="BP25">
    <cfRule type="cellIs" dxfId="20329" priority="4649" operator="lessThan">
      <formula>$C$4</formula>
    </cfRule>
  </conditionalFormatting>
  <conditionalFormatting sqref="BP25">
    <cfRule type="cellIs" dxfId="20328" priority="4650" operator="lessThan">
      <formula>$C$4</formula>
    </cfRule>
  </conditionalFormatting>
  <conditionalFormatting sqref="BP26">
    <cfRule type="cellIs" dxfId="20327" priority="4651" operator="lessThan">
      <formula>$C$4</formula>
    </cfRule>
  </conditionalFormatting>
  <conditionalFormatting sqref="BP26">
    <cfRule type="cellIs" dxfId="20326" priority="4652" operator="lessThan">
      <formula>$C$4</formula>
    </cfRule>
  </conditionalFormatting>
  <conditionalFormatting sqref="BP27">
    <cfRule type="cellIs" dxfId="20325" priority="4653" operator="lessThan">
      <formula>$C$4</formula>
    </cfRule>
  </conditionalFormatting>
  <conditionalFormatting sqref="BP27">
    <cfRule type="cellIs" dxfId="20324" priority="4654" operator="lessThan">
      <formula>$C$4</formula>
    </cfRule>
  </conditionalFormatting>
  <conditionalFormatting sqref="BP28">
    <cfRule type="cellIs" dxfId="20323" priority="4655" operator="lessThan">
      <formula>$C$4</formula>
    </cfRule>
  </conditionalFormatting>
  <conditionalFormatting sqref="BP28">
    <cfRule type="cellIs" dxfId="20322" priority="4656" operator="lessThan">
      <formula>$C$4</formula>
    </cfRule>
  </conditionalFormatting>
  <conditionalFormatting sqref="BP29">
    <cfRule type="cellIs" dxfId="20321" priority="4657" operator="lessThan">
      <formula>$C$4</formula>
    </cfRule>
  </conditionalFormatting>
  <conditionalFormatting sqref="BP29">
    <cfRule type="cellIs" dxfId="20320" priority="4658" operator="lessThan">
      <formula>$C$4</formula>
    </cfRule>
  </conditionalFormatting>
  <conditionalFormatting sqref="BP30">
    <cfRule type="cellIs" dxfId="20319" priority="4659" operator="lessThan">
      <formula>$C$4</formula>
    </cfRule>
  </conditionalFormatting>
  <conditionalFormatting sqref="BP30">
    <cfRule type="cellIs" dxfId="20318" priority="4660" operator="lessThan">
      <formula>$C$4</formula>
    </cfRule>
  </conditionalFormatting>
  <conditionalFormatting sqref="BP31">
    <cfRule type="cellIs" dxfId="20317" priority="4661" operator="lessThan">
      <formula>$C$4</formula>
    </cfRule>
  </conditionalFormatting>
  <conditionalFormatting sqref="BP31">
    <cfRule type="cellIs" dxfId="20316" priority="4662" operator="lessThan">
      <formula>$C$4</formula>
    </cfRule>
  </conditionalFormatting>
  <conditionalFormatting sqref="BP32">
    <cfRule type="cellIs" dxfId="20315" priority="4663" operator="lessThan">
      <formula>$C$4</formula>
    </cfRule>
  </conditionalFormatting>
  <conditionalFormatting sqref="BP32">
    <cfRule type="cellIs" dxfId="20314" priority="4664" operator="lessThan">
      <formula>$C$4</formula>
    </cfRule>
  </conditionalFormatting>
  <conditionalFormatting sqref="BP33">
    <cfRule type="cellIs" dxfId="20313" priority="4665" operator="lessThan">
      <formula>$C$4</formula>
    </cfRule>
  </conditionalFormatting>
  <conditionalFormatting sqref="BP33">
    <cfRule type="cellIs" dxfId="20312" priority="4666" operator="lessThan">
      <formula>$C$4</formula>
    </cfRule>
  </conditionalFormatting>
  <conditionalFormatting sqref="BP34">
    <cfRule type="cellIs" dxfId="20311" priority="4667" operator="lessThan">
      <formula>$C$4</formula>
    </cfRule>
  </conditionalFormatting>
  <conditionalFormatting sqref="BP34">
    <cfRule type="cellIs" dxfId="20310" priority="4668" operator="lessThan">
      <formula>$C$4</formula>
    </cfRule>
  </conditionalFormatting>
  <conditionalFormatting sqref="BP35">
    <cfRule type="cellIs" dxfId="20309" priority="4669" operator="lessThan">
      <formula>$C$4</formula>
    </cfRule>
  </conditionalFormatting>
  <conditionalFormatting sqref="BP35">
    <cfRule type="cellIs" dxfId="20308" priority="4670" operator="lessThan">
      <formula>$C$4</formula>
    </cfRule>
  </conditionalFormatting>
  <conditionalFormatting sqref="BP36">
    <cfRule type="cellIs" dxfId="20307" priority="4671" operator="lessThan">
      <formula>$C$4</formula>
    </cfRule>
  </conditionalFormatting>
  <conditionalFormatting sqref="BP36">
    <cfRule type="cellIs" dxfId="20306" priority="4672" operator="lessThan">
      <formula>$C$4</formula>
    </cfRule>
  </conditionalFormatting>
  <conditionalFormatting sqref="BP37">
    <cfRule type="cellIs" dxfId="20305" priority="4673" operator="lessThan">
      <formula>$C$4</formula>
    </cfRule>
  </conditionalFormatting>
  <conditionalFormatting sqref="BP37">
    <cfRule type="cellIs" dxfId="20304" priority="4674" operator="lessThan">
      <formula>$C$4</formula>
    </cfRule>
  </conditionalFormatting>
  <conditionalFormatting sqref="BP38">
    <cfRule type="cellIs" dxfId="20303" priority="4675" operator="lessThan">
      <formula>$C$4</formula>
    </cfRule>
  </conditionalFormatting>
  <conditionalFormatting sqref="BP38">
    <cfRule type="cellIs" dxfId="20302" priority="4676" operator="lessThan">
      <formula>$C$4</formula>
    </cfRule>
  </conditionalFormatting>
  <conditionalFormatting sqref="BP39">
    <cfRule type="cellIs" dxfId="20301" priority="4677" operator="lessThan">
      <formula>$C$4</formula>
    </cfRule>
  </conditionalFormatting>
  <conditionalFormatting sqref="BP39">
    <cfRule type="cellIs" dxfId="20300" priority="4678" operator="lessThan">
      <formula>$C$4</formula>
    </cfRule>
  </conditionalFormatting>
  <conditionalFormatting sqref="BP40">
    <cfRule type="cellIs" dxfId="20299" priority="4679" operator="lessThan">
      <formula>$C$4</formula>
    </cfRule>
  </conditionalFormatting>
  <conditionalFormatting sqref="BP40">
    <cfRule type="cellIs" dxfId="20298" priority="4680" operator="lessThan">
      <formula>$C$4</formula>
    </cfRule>
  </conditionalFormatting>
  <conditionalFormatting sqref="BP41">
    <cfRule type="cellIs" dxfId="20297" priority="4681" operator="lessThan">
      <formula>$C$4</formula>
    </cfRule>
  </conditionalFormatting>
  <conditionalFormatting sqref="BP41">
    <cfRule type="cellIs" dxfId="20296" priority="4682" operator="lessThan">
      <formula>$C$4</formula>
    </cfRule>
  </conditionalFormatting>
  <conditionalFormatting sqref="BP42">
    <cfRule type="cellIs" dxfId="20295" priority="4683" operator="lessThan">
      <formula>$C$4</formula>
    </cfRule>
  </conditionalFormatting>
  <conditionalFormatting sqref="BP42">
    <cfRule type="cellIs" dxfId="20294" priority="4684" operator="lessThan">
      <formula>$C$4</formula>
    </cfRule>
  </conditionalFormatting>
  <conditionalFormatting sqref="BP43">
    <cfRule type="cellIs" dxfId="20293" priority="4685" operator="lessThan">
      <formula>$C$4</formula>
    </cfRule>
  </conditionalFormatting>
  <conditionalFormatting sqref="BP43">
    <cfRule type="cellIs" dxfId="20292" priority="4686" operator="lessThan">
      <formula>$C$4</formula>
    </cfRule>
  </conditionalFormatting>
  <conditionalFormatting sqref="BP44">
    <cfRule type="cellIs" dxfId="20291" priority="4687" operator="lessThan">
      <formula>$C$4</formula>
    </cfRule>
  </conditionalFormatting>
  <conditionalFormatting sqref="BP44">
    <cfRule type="cellIs" dxfId="20290" priority="4688" operator="lessThan">
      <formula>$C$4</formula>
    </cfRule>
  </conditionalFormatting>
  <conditionalFormatting sqref="BP45">
    <cfRule type="cellIs" dxfId="20289" priority="4689" operator="lessThan">
      <formula>$C$4</formula>
    </cfRule>
  </conditionalFormatting>
  <conditionalFormatting sqref="BP45">
    <cfRule type="cellIs" dxfId="20288" priority="4690" operator="lessThan">
      <formula>$C$4</formula>
    </cfRule>
  </conditionalFormatting>
  <conditionalFormatting sqref="BP46">
    <cfRule type="cellIs" dxfId="20287" priority="4691" operator="lessThan">
      <formula>$C$4</formula>
    </cfRule>
  </conditionalFormatting>
  <conditionalFormatting sqref="BP46">
    <cfRule type="cellIs" dxfId="20286" priority="4692" operator="lessThan">
      <formula>$C$4</formula>
    </cfRule>
  </conditionalFormatting>
  <conditionalFormatting sqref="BP47">
    <cfRule type="cellIs" dxfId="20285" priority="4693" operator="lessThan">
      <formula>$C$4</formula>
    </cfRule>
  </conditionalFormatting>
  <conditionalFormatting sqref="BP47">
    <cfRule type="cellIs" dxfId="20284" priority="4694" operator="lessThan">
      <formula>$C$4</formula>
    </cfRule>
  </conditionalFormatting>
  <conditionalFormatting sqref="BP48">
    <cfRule type="cellIs" dxfId="20283" priority="4695" operator="lessThan">
      <formula>$C$4</formula>
    </cfRule>
  </conditionalFormatting>
  <conditionalFormatting sqref="BP48">
    <cfRule type="cellIs" dxfId="20282" priority="4696" operator="lessThan">
      <formula>$C$4</formula>
    </cfRule>
  </conditionalFormatting>
  <conditionalFormatting sqref="BP49">
    <cfRule type="cellIs" dxfId="20281" priority="4697" operator="lessThan">
      <formula>$C$4</formula>
    </cfRule>
  </conditionalFormatting>
  <conditionalFormatting sqref="BP49">
    <cfRule type="cellIs" dxfId="20280" priority="4698" operator="lessThan">
      <formula>$C$4</formula>
    </cfRule>
  </conditionalFormatting>
  <conditionalFormatting sqref="BP50">
    <cfRule type="cellIs" dxfId="20279" priority="4699" operator="lessThan">
      <formula>$C$4</formula>
    </cfRule>
  </conditionalFormatting>
  <conditionalFormatting sqref="BP50">
    <cfRule type="cellIs" dxfId="20278" priority="4700" operator="lessThan">
      <formula>$C$4</formula>
    </cfRule>
  </conditionalFormatting>
  <conditionalFormatting sqref="BP51">
    <cfRule type="cellIs" dxfId="20277" priority="4701" operator="lessThan">
      <formula>$C$4</formula>
    </cfRule>
  </conditionalFormatting>
  <conditionalFormatting sqref="BP51">
    <cfRule type="cellIs" dxfId="20276" priority="4702" operator="lessThan">
      <formula>$C$4</formula>
    </cfRule>
  </conditionalFormatting>
  <conditionalFormatting sqref="BP52">
    <cfRule type="cellIs" dxfId="20275" priority="4703" operator="lessThan">
      <formula>$C$4</formula>
    </cfRule>
  </conditionalFormatting>
  <conditionalFormatting sqref="BP52">
    <cfRule type="cellIs" dxfId="20274" priority="4704" operator="lessThan">
      <formula>$C$4</formula>
    </cfRule>
  </conditionalFormatting>
  <conditionalFormatting sqref="BP53">
    <cfRule type="cellIs" dxfId="20273" priority="4705" operator="lessThan">
      <formula>$C$4</formula>
    </cfRule>
  </conditionalFormatting>
  <conditionalFormatting sqref="BP53">
    <cfRule type="cellIs" dxfId="20272" priority="4706" operator="lessThan">
      <formula>$C$4</formula>
    </cfRule>
  </conditionalFormatting>
  <conditionalFormatting sqref="BP54">
    <cfRule type="cellIs" dxfId="20271" priority="4707" operator="lessThan">
      <formula>$C$4</formula>
    </cfRule>
  </conditionalFormatting>
  <conditionalFormatting sqref="BP54">
    <cfRule type="cellIs" dxfId="20270" priority="4708" operator="lessThan">
      <formula>$C$4</formula>
    </cfRule>
  </conditionalFormatting>
  <conditionalFormatting sqref="BP55">
    <cfRule type="cellIs" dxfId="20269" priority="4709" operator="lessThan">
      <formula>$C$4</formula>
    </cfRule>
  </conditionalFormatting>
  <conditionalFormatting sqref="BP55">
    <cfRule type="cellIs" dxfId="20268" priority="4710" operator="lessThan">
      <formula>$C$4</formula>
    </cfRule>
  </conditionalFormatting>
  <conditionalFormatting sqref="BP56">
    <cfRule type="cellIs" dxfId="20267" priority="4711" operator="lessThan">
      <formula>$C$4</formula>
    </cfRule>
  </conditionalFormatting>
  <conditionalFormatting sqref="BP56">
    <cfRule type="cellIs" dxfId="20266" priority="4712" operator="lessThan">
      <formula>$C$4</formula>
    </cfRule>
  </conditionalFormatting>
  <conditionalFormatting sqref="BP57">
    <cfRule type="cellIs" dxfId="20265" priority="4713" operator="lessThan">
      <formula>$C$4</formula>
    </cfRule>
  </conditionalFormatting>
  <conditionalFormatting sqref="BP57">
    <cfRule type="cellIs" dxfId="20264" priority="4714" operator="lessThan">
      <formula>$C$4</formula>
    </cfRule>
  </conditionalFormatting>
  <conditionalFormatting sqref="BP58">
    <cfRule type="cellIs" dxfId="20263" priority="4715" operator="lessThan">
      <formula>$C$4</formula>
    </cfRule>
  </conditionalFormatting>
  <conditionalFormatting sqref="BP58">
    <cfRule type="cellIs" dxfId="20262" priority="4716" operator="lessThan">
      <formula>$C$4</formula>
    </cfRule>
  </conditionalFormatting>
  <conditionalFormatting sqref="BP59">
    <cfRule type="cellIs" dxfId="20261" priority="4717" operator="lessThan">
      <formula>$C$4</formula>
    </cfRule>
  </conditionalFormatting>
  <conditionalFormatting sqref="BP59">
    <cfRule type="cellIs" dxfId="20260" priority="4718" operator="lessThan">
      <formula>$C$4</formula>
    </cfRule>
  </conditionalFormatting>
  <conditionalFormatting sqref="BP60">
    <cfRule type="cellIs" dxfId="20259" priority="4719" operator="lessThan">
      <formula>$C$4</formula>
    </cfRule>
  </conditionalFormatting>
  <conditionalFormatting sqref="BP60">
    <cfRule type="cellIs" dxfId="20258" priority="4720" operator="lessThan">
      <formula>$C$4</formula>
    </cfRule>
  </conditionalFormatting>
  <conditionalFormatting sqref="BQ11">
    <cfRule type="cellIs" dxfId="20257" priority="4721" operator="lessThan">
      <formula>$C$4</formula>
    </cfRule>
  </conditionalFormatting>
  <conditionalFormatting sqref="BQ11">
    <cfRule type="cellIs" dxfId="20256" priority="4722" operator="lessThan">
      <formula>$C$4</formula>
    </cfRule>
  </conditionalFormatting>
  <conditionalFormatting sqref="BQ12">
    <cfRule type="cellIs" dxfId="20255" priority="4723" operator="lessThan">
      <formula>$C$4</formula>
    </cfRule>
  </conditionalFormatting>
  <conditionalFormatting sqref="BQ12">
    <cfRule type="cellIs" dxfId="20254" priority="4724" operator="lessThan">
      <formula>$C$4</formula>
    </cfRule>
  </conditionalFormatting>
  <conditionalFormatting sqref="BQ13">
    <cfRule type="cellIs" dxfId="20253" priority="4725" operator="lessThan">
      <formula>$C$4</formula>
    </cfRule>
  </conditionalFormatting>
  <conditionalFormatting sqref="BQ13">
    <cfRule type="cellIs" dxfId="20252" priority="4726" operator="lessThan">
      <formula>$C$4</formula>
    </cfRule>
  </conditionalFormatting>
  <conditionalFormatting sqref="BQ14">
    <cfRule type="cellIs" dxfId="20251" priority="4727" operator="lessThan">
      <formula>$C$4</formula>
    </cfRule>
  </conditionalFormatting>
  <conditionalFormatting sqref="BQ14">
    <cfRule type="cellIs" dxfId="20250" priority="4728" operator="lessThan">
      <formula>$C$4</formula>
    </cfRule>
  </conditionalFormatting>
  <conditionalFormatting sqref="BQ15">
    <cfRule type="cellIs" dxfId="20249" priority="4729" operator="lessThan">
      <formula>$C$4</formula>
    </cfRule>
  </conditionalFormatting>
  <conditionalFormatting sqref="BQ15">
    <cfRule type="cellIs" dxfId="20248" priority="4730" operator="lessThan">
      <formula>$C$4</formula>
    </cfRule>
  </conditionalFormatting>
  <conditionalFormatting sqref="BQ16">
    <cfRule type="cellIs" dxfId="20247" priority="4731" operator="lessThan">
      <formula>$C$4</formula>
    </cfRule>
  </conditionalFormatting>
  <conditionalFormatting sqref="BQ16">
    <cfRule type="cellIs" dxfId="20246" priority="4732" operator="lessThan">
      <formula>$C$4</formula>
    </cfRule>
  </conditionalFormatting>
  <conditionalFormatting sqref="BQ17">
    <cfRule type="cellIs" dxfId="20245" priority="4733" operator="lessThan">
      <formula>$C$4</formula>
    </cfRule>
  </conditionalFormatting>
  <conditionalFormatting sqref="BQ17">
    <cfRule type="cellIs" dxfId="20244" priority="4734" operator="lessThan">
      <formula>$C$4</formula>
    </cfRule>
  </conditionalFormatting>
  <conditionalFormatting sqref="BQ18">
    <cfRule type="cellIs" dxfId="20243" priority="4735" operator="lessThan">
      <formula>$C$4</formula>
    </cfRule>
  </conditionalFormatting>
  <conditionalFormatting sqref="BQ18">
    <cfRule type="cellIs" dxfId="20242" priority="4736" operator="lessThan">
      <formula>$C$4</formula>
    </cfRule>
  </conditionalFormatting>
  <conditionalFormatting sqref="BQ19">
    <cfRule type="cellIs" dxfId="20241" priority="4737" operator="lessThan">
      <formula>$C$4</formula>
    </cfRule>
  </conditionalFormatting>
  <conditionalFormatting sqref="BQ19">
    <cfRule type="cellIs" dxfId="20240" priority="4738" operator="lessThan">
      <formula>$C$4</formula>
    </cfRule>
  </conditionalFormatting>
  <conditionalFormatting sqref="BQ20">
    <cfRule type="cellIs" dxfId="20239" priority="4739" operator="lessThan">
      <formula>$C$4</formula>
    </cfRule>
  </conditionalFormatting>
  <conditionalFormatting sqref="BQ20">
    <cfRule type="cellIs" dxfId="20238" priority="4740" operator="lessThan">
      <formula>$C$4</formula>
    </cfRule>
  </conditionalFormatting>
  <conditionalFormatting sqref="BQ21">
    <cfRule type="cellIs" dxfId="20237" priority="4741" operator="lessThan">
      <formula>$C$4</formula>
    </cfRule>
  </conditionalFormatting>
  <conditionalFormatting sqref="BQ21">
    <cfRule type="cellIs" dxfId="20236" priority="4742" operator="lessThan">
      <formula>$C$4</formula>
    </cfRule>
  </conditionalFormatting>
  <conditionalFormatting sqref="BQ22">
    <cfRule type="cellIs" dxfId="20235" priority="4743" operator="lessThan">
      <formula>$C$4</formula>
    </cfRule>
  </conditionalFormatting>
  <conditionalFormatting sqref="BQ22">
    <cfRule type="cellIs" dxfId="20234" priority="4744" operator="lessThan">
      <formula>$C$4</formula>
    </cfRule>
  </conditionalFormatting>
  <conditionalFormatting sqref="BQ23">
    <cfRule type="cellIs" dxfId="20233" priority="4745" operator="lessThan">
      <formula>$C$4</formula>
    </cfRule>
  </conditionalFormatting>
  <conditionalFormatting sqref="BQ23">
    <cfRule type="cellIs" dxfId="20232" priority="4746" operator="lessThan">
      <formula>$C$4</formula>
    </cfRule>
  </conditionalFormatting>
  <conditionalFormatting sqref="BQ24">
    <cfRule type="cellIs" dxfId="20231" priority="4747" operator="lessThan">
      <formula>$C$4</formula>
    </cfRule>
  </conditionalFormatting>
  <conditionalFormatting sqref="BQ24">
    <cfRule type="cellIs" dxfId="20230" priority="4748" operator="lessThan">
      <formula>$C$4</formula>
    </cfRule>
  </conditionalFormatting>
  <conditionalFormatting sqref="BQ25">
    <cfRule type="cellIs" dxfId="20229" priority="4749" operator="lessThan">
      <formula>$C$4</formula>
    </cfRule>
  </conditionalFormatting>
  <conditionalFormatting sqref="BQ25">
    <cfRule type="cellIs" dxfId="20228" priority="4750" operator="lessThan">
      <formula>$C$4</formula>
    </cfRule>
  </conditionalFormatting>
  <conditionalFormatting sqref="BQ26">
    <cfRule type="cellIs" dxfId="20227" priority="4751" operator="lessThan">
      <formula>$C$4</formula>
    </cfRule>
  </conditionalFormatting>
  <conditionalFormatting sqref="BQ26">
    <cfRule type="cellIs" dxfId="20226" priority="4752" operator="lessThan">
      <formula>$C$4</formula>
    </cfRule>
  </conditionalFormatting>
  <conditionalFormatting sqref="BQ27">
    <cfRule type="cellIs" dxfId="20225" priority="4753" operator="lessThan">
      <formula>$C$4</formula>
    </cfRule>
  </conditionalFormatting>
  <conditionalFormatting sqref="BQ27">
    <cfRule type="cellIs" dxfId="20224" priority="4754" operator="lessThan">
      <formula>$C$4</formula>
    </cfRule>
  </conditionalFormatting>
  <conditionalFormatting sqref="BQ28">
    <cfRule type="cellIs" dxfId="20223" priority="4755" operator="lessThan">
      <formula>$C$4</formula>
    </cfRule>
  </conditionalFormatting>
  <conditionalFormatting sqref="BQ28">
    <cfRule type="cellIs" dxfId="20222" priority="4756" operator="lessThan">
      <formula>$C$4</formula>
    </cfRule>
  </conditionalFormatting>
  <conditionalFormatting sqref="BQ29">
    <cfRule type="cellIs" dxfId="20221" priority="4757" operator="lessThan">
      <formula>$C$4</formula>
    </cfRule>
  </conditionalFormatting>
  <conditionalFormatting sqref="BQ29">
    <cfRule type="cellIs" dxfId="20220" priority="4758" operator="lessThan">
      <formula>$C$4</formula>
    </cfRule>
  </conditionalFormatting>
  <conditionalFormatting sqref="BQ30">
    <cfRule type="cellIs" dxfId="20219" priority="4759" operator="lessThan">
      <formula>$C$4</formula>
    </cfRule>
  </conditionalFormatting>
  <conditionalFormatting sqref="BQ30">
    <cfRule type="cellIs" dxfId="20218" priority="4760" operator="lessThan">
      <formula>$C$4</formula>
    </cfRule>
  </conditionalFormatting>
  <conditionalFormatting sqref="BQ31">
    <cfRule type="cellIs" dxfId="20217" priority="4761" operator="lessThan">
      <formula>$C$4</formula>
    </cfRule>
  </conditionalFormatting>
  <conditionalFormatting sqref="BQ31">
    <cfRule type="cellIs" dxfId="20216" priority="4762" operator="lessThan">
      <formula>$C$4</formula>
    </cfRule>
  </conditionalFormatting>
  <conditionalFormatting sqref="BQ32">
    <cfRule type="cellIs" dxfId="20215" priority="4763" operator="lessThan">
      <formula>$C$4</formula>
    </cfRule>
  </conditionalFormatting>
  <conditionalFormatting sqref="BQ32">
    <cfRule type="cellIs" dxfId="20214" priority="4764" operator="lessThan">
      <formula>$C$4</formula>
    </cfRule>
  </conditionalFormatting>
  <conditionalFormatting sqref="BQ33">
    <cfRule type="cellIs" dxfId="20213" priority="4765" operator="lessThan">
      <formula>$C$4</formula>
    </cfRule>
  </conditionalFormatting>
  <conditionalFormatting sqref="BQ33">
    <cfRule type="cellIs" dxfId="20212" priority="4766" operator="lessThan">
      <formula>$C$4</formula>
    </cfRule>
  </conditionalFormatting>
  <conditionalFormatting sqref="BQ34">
    <cfRule type="cellIs" dxfId="20211" priority="4767" operator="lessThan">
      <formula>$C$4</formula>
    </cfRule>
  </conditionalFormatting>
  <conditionalFormatting sqref="BQ34">
    <cfRule type="cellIs" dxfId="20210" priority="4768" operator="lessThan">
      <formula>$C$4</formula>
    </cfRule>
  </conditionalFormatting>
  <conditionalFormatting sqref="BQ35">
    <cfRule type="cellIs" dxfId="20209" priority="4769" operator="lessThan">
      <formula>$C$4</formula>
    </cfRule>
  </conditionalFormatting>
  <conditionalFormatting sqref="BQ35">
    <cfRule type="cellIs" dxfId="20208" priority="4770" operator="lessThan">
      <formula>$C$4</formula>
    </cfRule>
  </conditionalFormatting>
  <conditionalFormatting sqref="BQ36">
    <cfRule type="cellIs" dxfId="20207" priority="4771" operator="lessThan">
      <formula>$C$4</formula>
    </cfRule>
  </conditionalFormatting>
  <conditionalFormatting sqref="BQ36">
    <cfRule type="cellIs" dxfId="20206" priority="4772" operator="lessThan">
      <formula>$C$4</formula>
    </cfRule>
  </conditionalFormatting>
  <conditionalFormatting sqref="BQ37">
    <cfRule type="cellIs" dxfId="20205" priority="4773" operator="lessThan">
      <formula>$C$4</formula>
    </cfRule>
  </conditionalFormatting>
  <conditionalFormatting sqref="BQ37">
    <cfRule type="cellIs" dxfId="20204" priority="4774" operator="lessThan">
      <formula>$C$4</formula>
    </cfRule>
  </conditionalFormatting>
  <conditionalFormatting sqref="BQ38">
    <cfRule type="cellIs" dxfId="20203" priority="4775" operator="lessThan">
      <formula>$C$4</formula>
    </cfRule>
  </conditionalFormatting>
  <conditionalFormatting sqref="BQ38">
    <cfRule type="cellIs" dxfId="20202" priority="4776" operator="lessThan">
      <formula>$C$4</formula>
    </cfRule>
  </conditionalFormatting>
  <conditionalFormatting sqref="BQ39">
    <cfRule type="cellIs" dxfId="20201" priority="4777" operator="lessThan">
      <formula>$C$4</formula>
    </cfRule>
  </conditionalFormatting>
  <conditionalFormatting sqref="BQ39">
    <cfRule type="cellIs" dxfId="20200" priority="4778" operator="lessThan">
      <formula>$C$4</formula>
    </cfRule>
  </conditionalFormatting>
  <conditionalFormatting sqref="BQ40">
    <cfRule type="cellIs" dxfId="20199" priority="4779" operator="lessThan">
      <formula>$C$4</formula>
    </cfRule>
  </conditionalFormatting>
  <conditionalFormatting sqref="BQ40">
    <cfRule type="cellIs" dxfId="20198" priority="4780" operator="lessThan">
      <formula>$C$4</formula>
    </cfRule>
  </conditionalFormatting>
  <conditionalFormatting sqref="BQ41">
    <cfRule type="cellIs" dxfId="20197" priority="4781" operator="lessThan">
      <formula>$C$4</formula>
    </cfRule>
  </conditionalFormatting>
  <conditionalFormatting sqref="BQ41">
    <cfRule type="cellIs" dxfId="20196" priority="4782" operator="lessThan">
      <formula>$C$4</formula>
    </cfRule>
  </conditionalFormatting>
  <conditionalFormatting sqref="BQ42">
    <cfRule type="cellIs" dxfId="20195" priority="4783" operator="lessThan">
      <formula>$C$4</formula>
    </cfRule>
  </conditionalFormatting>
  <conditionalFormatting sqref="BQ42">
    <cfRule type="cellIs" dxfId="20194" priority="4784" operator="lessThan">
      <formula>$C$4</formula>
    </cfRule>
  </conditionalFormatting>
  <conditionalFormatting sqref="BQ43">
    <cfRule type="cellIs" dxfId="20193" priority="4785" operator="lessThan">
      <formula>$C$4</formula>
    </cfRule>
  </conditionalFormatting>
  <conditionalFormatting sqref="BQ43">
    <cfRule type="cellIs" dxfId="20192" priority="4786" operator="lessThan">
      <formula>$C$4</formula>
    </cfRule>
  </conditionalFormatting>
  <conditionalFormatting sqref="BQ44">
    <cfRule type="cellIs" dxfId="20191" priority="4787" operator="lessThan">
      <formula>$C$4</formula>
    </cfRule>
  </conditionalFormatting>
  <conditionalFormatting sqref="BQ44">
    <cfRule type="cellIs" dxfId="20190" priority="4788" operator="lessThan">
      <formula>$C$4</formula>
    </cfRule>
  </conditionalFormatting>
  <conditionalFormatting sqref="BQ45">
    <cfRule type="cellIs" dxfId="20189" priority="4789" operator="lessThan">
      <formula>$C$4</formula>
    </cfRule>
  </conditionalFormatting>
  <conditionalFormatting sqref="BQ45">
    <cfRule type="cellIs" dxfId="20188" priority="4790" operator="lessThan">
      <formula>$C$4</formula>
    </cfRule>
  </conditionalFormatting>
  <conditionalFormatting sqref="BQ46">
    <cfRule type="cellIs" dxfId="20187" priority="4791" operator="lessThan">
      <formula>$C$4</formula>
    </cfRule>
  </conditionalFormatting>
  <conditionalFormatting sqref="BQ46">
    <cfRule type="cellIs" dxfId="20186" priority="4792" operator="lessThan">
      <formula>$C$4</formula>
    </cfRule>
  </conditionalFormatting>
  <conditionalFormatting sqref="BQ47">
    <cfRule type="cellIs" dxfId="20185" priority="4793" operator="lessThan">
      <formula>$C$4</formula>
    </cfRule>
  </conditionalFormatting>
  <conditionalFormatting sqref="BQ47">
    <cfRule type="cellIs" dxfId="20184" priority="4794" operator="lessThan">
      <formula>$C$4</formula>
    </cfRule>
  </conditionalFormatting>
  <conditionalFormatting sqref="BQ48">
    <cfRule type="cellIs" dxfId="20183" priority="4795" operator="lessThan">
      <formula>$C$4</formula>
    </cfRule>
  </conditionalFormatting>
  <conditionalFormatting sqref="BQ48">
    <cfRule type="cellIs" dxfId="20182" priority="4796" operator="lessThan">
      <formula>$C$4</formula>
    </cfRule>
  </conditionalFormatting>
  <conditionalFormatting sqref="BQ49">
    <cfRule type="cellIs" dxfId="20181" priority="4797" operator="lessThan">
      <formula>$C$4</formula>
    </cfRule>
  </conditionalFormatting>
  <conditionalFormatting sqref="BQ49">
    <cfRule type="cellIs" dxfId="20180" priority="4798" operator="lessThan">
      <formula>$C$4</formula>
    </cfRule>
  </conditionalFormatting>
  <conditionalFormatting sqref="BQ50">
    <cfRule type="cellIs" dxfId="20179" priority="4799" operator="lessThan">
      <formula>$C$4</formula>
    </cfRule>
  </conditionalFormatting>
  <conditionalFormatting sqref="BQ50">
    <cfRule type="cellIs" dxfId="20178" priority="4800" operator="lessThan">
      <formula>$C$4</formula>
    </cfRule>
  </conditionalFormatting>
  <conditionalFormatting sqref="BQ51">
    <cfRule type="cellIs" dxfId="20177" priority="4801" operator="lessThan">
      <formula>$C$4</formula>
    </cfRule>
  </conditionalFormatting>
  <conditionalFormatting sqref="BQ51">
    <cfRule type="cellIs" dxfId="20176" priority="4802" operator="lessThan">
      <formula>$C$4</formula>
    </cfRule>
  </conditionalFormatting>
  <conditionalFormatting sqref="BQ52">
    <cfRule type="cellIs" dxfId="20175" priority="4803" operator="lessThan">
      <formula>$C$4</formula>
    </cfRule>
  </conditionalFormatting>
  <conditionalFormatting sqref="BQ52">
    <cfRule type="cellIs" dxfId="20174" priority="4804" operator="lessThan">
      <formula>$C$4</formula>
    </cfRule>
  </conditionalFormatting>
  <conditionalFormatting sqref="BQ53">
    <cfRule type="cellIs" dxfId="20173" priority="4805" operator="lessThan">
      <formula>$C$4</formula>
    </cfRule>
  </conditionalFormatting>
  <conditionalFormatting sqref="BQ53">
    <cfRule type="cellIs" dxfId="20172" priority="4806" operator="lessThan">
      <formula>$C$4</formula>
    </cfRule>
  </conditionalFormatting>
  <conditionalFormatting sqref="BQ54">
    <cfRule type="cellIs" dxfId="20171" priority="4807" operator="lessThan">
      <formula>$C$4</formula>
    </cfRule>
  </conditionalFormatting>
  <conditionalFormatting sqref="BQ54">
    <cfRule type="cellIs" dxfId="20170" priority="4808" operator="lessThan">
      <formula>$C$4</formula>
    </cfRule>
  </conditionalFormatting>
  <conditionalFormatting sqref="BQ55">
    <cfRule type="cellIs" dxfId="20169" priority="4809" operator="lessThan">
      <formula>$C$4</formula>
    </cfRule>
  </conditionalFormatting>
  <conditionalFormatting sqref="BQ55">
    <cfRule type="cellIs" dxfId="20168" priority="4810" operator="lessThan">
      <formula>$C$4</formula>
    </cfRule>
  </conditionalFormatting>
  <conditionalFormatting sqref="BQ56">
    <cfRule type="cellIs" dxfId="20167" priority="4811" operator="lessThan">
      <formula>$C$4</formula>
    </cfRule>
  </conditionalFormatting>
  <conditionalFormatting sqref="BQ56">
    <cfRule type="cellIs" dxfId="20166" priority="4812" operator="lessThan">
      <formula>$C$4</formula>
    </cfRule>
  </conditionalFormatting>
  <conditionalFormatting sqref="BQ57">
    <cfRule type="cellIs" dxfId="20165" priority="4813" operator="lessThan">
      <formula>$C$4</formula>
    </cfRule>
  </conditionalFormatting>
  <conditionalFormatting sqref="BQ57">
    <cfRule type="cellIs" dxfId="20164" priority="4814" operator="lessThan">
      <formula>$C$4</formula>
    </cfRule>
  </conditionalFormatting>
  <conditionalFormatting sqref="BQ58">
    <cfRule type="cellIs" dxfId="20163" priority="4815" operator="lessThan">
      <formula>$C$4</formula>
    </cfRule>
  </conditionalFormatting>
  <conditionalFormatting sqref="BQ58">
    <cfRule type="cellIs" dxfId="20162" priority="4816" operator="lessThan">
      <formula>$C$4</formula>
    </cfRule>
  </conditionalFormatting>
  <conditionalFormatting sqref="BQ59">
    <cfRule type="cellIs" dxfId="20161" priority="4817" operator="lessThan">
      <formula>$C$4</formula>
    </cfRule>
  </conditionalFormatting>
  <conditionalFormatting sqref="BQ59">
    <cfRule type="cellIs" dxfId="20160" priority="4818" operator="lessThan">
      <formula>$C$4</formula>
    </cfRule>
  </conditionalFormatting>
  <conditionalFormatting sqref="BQ60">
    <cfRule type="cellIs" dxfId="20159" priority="4819" operator="lessThan">
      <formula>$C$4</formula>
    </cfRule>
  </conditionalFormatting>
  <conditionalFormatting sqref="BQ60">
    <cfRule type="cellIs" dxfId="20158" priority="4820" operator="lessThan">
      <formula>$C$4</formula>
    </cfRule>
  </conditionalFormatting>
  <conditionalFormatting sqref="CP11:CP46">
    <cfRule type="cellIs" dxfId="20157" priority="4821" operator="lessThan">
      <formula>$C$4</formula>
    </cfRule>
  </conditionalFormatting>
  <conditionalFormatting sqref="CP11:CP46">
    <cfRule type="cellIs" dxfId="20156" priority="4822" operator="lessThan">
      <formula>$C$4</formula>
    </cfRule>
  </conditionalFormatting>
  <conditionalFormatting sqref="CP47">
    <cfRule type="cellIs" dxfId="20155" priority="4893" operator="lessThan">
      <formula>$C$4</formula>
    </cfRule>
  </conditionalFormatting>
  <conditionalFormatting sqref="CP47">
    <cfRule type="cellIs" dxfId="20154" priority="4894" operator="lessThan">
      <formula>$C$4</formula>
    </cfRule>
  </conditionalFormatting>
  <conditionalFormatting sqref="CP48">
    <cfRule type="cellIs" dxfId="20153" priority="4895" operator="lessThan">
      <formula>$C$4</formula>
    </cfRule>
  </conditionalFormatting>
  <conditionalFormatting sqref="CP48">
    <cfRule type="cellIs" dxfId="20152" priority="4896" operator="lessThan">
      <formula>$C$4</formula>
    </cfRule>
  </conditionalFormatting>
  <conditionalFormatting sqref="CP49">
    <cfRule type="cellIs" dxfId="20151" priority="4897" operator="lessThan">
      <formula>$C$4</formula>
    </cfRule>
  </conditionalFormatting>
  <conditionalFormatting sqref="CP49">
    <cfRule type="cellIs" dxfId="20150" priority="4898" operator="lessThan">
      <formula>$C$4</formula>
    </cfRule>
  </conditionalFormatting>
  <conditionalFormatting sqref="CP50">
    <cfRule type="cellIs" dxfId="20149" priority="4899" operator="lessThan">
      <formula>$C$4</formula>
    </cfRule>
  </conditionalFormatting>
  <conditionalFormatting sqref="CP50">
    <cfRule type="cellIs" dxfId="20148" priority="4900" operator="lessThan">
      <formula>$C$4</formula>
    </cfRule>
  </conditionalFormatting>
  <conditionalFormatting sqref="CP51">
    <cfRule type="cellIs" dxfId="20147" priority="4901" operator="lessThan">
      <formula>$C$4</formula>
    </cfRule>
  </conditionalFormatting>
  <conditionalFormatting sqref="CP51">
    <cfRule type="cellIs" dxfId="20146" priority="4902" operator="lessThan">
      <formula>$C$4</formula>
    </cfRule>
  </conditionalFormatting>
  <conditionalFormatting sqref="CP52">
    <cfRule type="cellIs" dxfId="20145" priority="4903" operator="lessThan">
      <formula>$C$4</formula>
    </cfRule>
  </conditionalFormatting>
  <conditionalFormatting sqref="CP52">
    <cfRule type="cellIs" dxfId="20144" priority="4904" operator="lessThan">
      <formula>$C$4</formula>
    </cfRule>
  </conditionalFormatting>
  <conditionalFormatting sqref="CP53">
    <cfRule type="cellIs" dxfId="20143" priority="4905" operator="lessThan">
      <formula>$C$4</formula>
    </cfRule>
  </conditionalFormatting>
  <conditionalFormatting sqref="CP53">
    <cfRule type="cellIs" dxfId="20142" priority="4906" operator="lessThan">
      <formula>$C$4</formula>
    </cfRule>
  </conditionalFormatting>
  <conditionalFormatting sqref="CP54">
    <cfRule type="cellIs" dxfId="20141" priority="4907" operator="lessThan">
      <formula>$C$4</formula>
    </cfRule>
  </conditionalFormatting>
  <conditionalFormatting sqref="CP54">
    <cfRule type="cellIs" dxfId="20140" priority="4908" operator="lessThan">
      <formula>$C$4</formula>
    </cfRule>
  </conditionalFormatting>
  <conditionalFormatting sqref="CP55">
    <cfRule type="cellIs" dxfId="20139" priority="4909" operator="lessThan">
      <formula>$C$4</formula>
    </cfRule>
  </conditionalFormatting>
  <conditionalFormatting sqref="CP55">
    <cfRule type="cellIs" dxfId="20138" priority="4910" operator="lessThan">
      <formula>$C$4</formula>
    </cfRule>
  </conditionalFormatting>
  <conditionalFormatting sqref="CP56">
    <cfRule type="cellIs" dxfId="20137" priority="4911" operator="lessThan">
      <formula>$C$4</formula>
    </cfRule>
  </conditionalFormatting>
  <conditionalFormatting sqref="CP56">
    <cfRule type="cellIs" dxfId="20136" priority="4912" operator="lessThan">
      <formula>$C$4</formula>
    </cfRule>
  </conditionalFormatting>
  <conditionalFormatting sqref="CP57">
    <cfRule type="cellIs" dxfId="20135" priority="4913" operator="lessThan">
      <formula>$C$4</formula>
    </cfRule>
  </conditionalFormatting>
  <conditionalFormatting sqref="CP57">
    <cfRule type="cellIs" dxfId="20134" priority="4914" operator="lessThan">
      <formula>$C$4</formula>
    </cfRule>
  </conditionalFormatting>
  <conditionalFormatting sqref="CP58">
    <cfRule type="cellIs" dxfId="20133" priority="4915" operator="lessThan">
      <formula>$C$4</formula>
    </cfRule>
  </conditionalFormatting>
  <conditionalFormatting sqref="CP58">
    <cfRule type="cellIs" dxfId="20132" priority="4916" operator="lessThan">
      <formula>$C$4</formula>
    </cfRule>
  </conditionalFormatting>
  <conditionalFormatting sqref="CP59">
    <cfRule type="cellIs" dxfId="20131" priority="4917" operator="lessThan">
      <formula>$C$4</formula>
    </cfRule>
  </conditionalFormatting>
  <conditionalFormatting sqref="CP59">
    <cfRule type="cellIs" dxfId="20130" priority="4918" operator="lessThan">
      <formula>$C$4</formula>
    </cfRule>
  </conditionalFormatting>
  <conditionalFormatting sqref="CP60">
    <cfRule type="cellIs" dxfId="20129" priority="4919" operator="lessThan">
      <formula>$C$4</formula>
    </cfRule>
  </conditionalFormatting>
  <conditionalFormatting sqref="CP60">
    <cfRule type="cellIs" dxfId="20128" priority="4920" operator="lessThan">
      <formula>$C$4</formula>
    </cfRule>
  </conditionalFormatting>
  <conditionalFormatting sqref="CS11:CS46">
    <cfRule type="cellIs" dxfId="20127" priority="4921" operator="lessThan">
      <formula>$C$4</formula>
    </cfRule>
  </conditionalFormatting>
  <conditionalFormatting sqref="CS11:CS46">
    <cfRule type="cellIs" dxfId="20126" priority="4922" operator="lessThan">
      <formula>$C$4</formula>
    </cfRule>
  </conditionalFormatting>
  <conditionalFormatting sqref="CS47">
    <cfRule type="cellIs" dxfId="20125" priority="4993" operator="lessThan">
      <formula>$C$4</formula>
    </cfRule>
  </conditionalFormatting>
  <conditionalFormatting sqref="CS47">
    <cfRule type="cellIs" dxfId="20124" priority="4994" operator="lessThan">
      <formula>$C$4</formula>
    </cfRule>
  </conditionalFormatting>
  <conditionalFormatting sqref="CS48">
    <cfRule type="cellIs" dxfId="20123" priority="4995" operator="lessThan">
      <formula>$C$4</formula>
    </cfRule>
  </conditionalFormatting>
  <conditionalFormatting sqref="CS48">
    <cfRule type="cellIs" dxfId="20122" priority="4996" operator="lessThan">
      <formula>$C$4</formula>
    </cfRule>
  </conditionalFormatting>
  <conditionalFormatting sqref="CS49">
    <cfRule type="cellIs" dxfId="20121" priority="4997" operator="lessThan">
      <formula>$C$4</formula>
    </cfRule>
  </conditionalFormatting>
  <conditionalFormatting sqref="CS49">
    <cfRule type="cellIs" dxfId="20120" priority="4998" operator="lessThan">
      <formula>$C$4</formula>
    </cfRule>
  </conditionalFormatting>
  <conditionalFormatting sqref="CS50">
    <cfRule type="cellIs" dxfId="20119" priority="4999" operator="lessThan">
      <formula>$C$4</formula>
    </cfRule>
  </conditionalFormatting>
  <conditionalFormatting sqref="CS50">
    <cfRule type="cellIs" dxfId="20118" priority="5000" operator="lessThan">
      <formula>$C$4</formula>
    </cfRule>
  </conditionalFormatting>
  <conditionalFormatting sqref="CS51">
    <cfRule type="cellIs" dxfId="20117" priority="5001" operator="lessThan">
      <formula>$C$4</formula>
    </cfRule>
  </conditionalFormatting>
  <conditionalFormatting sqref="CS51">
    <cfRule type="cellIs" dxfId="20116" priority="5002" operator="lessThan">
      <formula>$C$4</formula>
    </cfRule>
  </conditionalFormatting>
  <conditionalFormatting sqref="CS52">
    <cfRule type="cellIs" dxfId="20115" priority="5003" operator="lessThan">
      <formula>$C$4</formula>
    </cfRule>
  </conditionalFormatting>
  <conditionalFormatting sqref="CS52">
    <cfRule type="cellIs" dxfId="20114" priority="5004" operator="lessThan">
      <formula>$C$4</formula>
    </cfRule>
  </conditionalFormatting>
  <conditionalFormatting sqref="CS53">
    <cfRule type="cellIs" dxfId="20113" priority="5005" operator="lessThan">
      <formula>$C$4</formula>
    </cfRule>
  </conditionalFormatting>
  <conditionalFormatting sqref="CS53">
    <cfRule type="cellIs" dxfId="20112" priority="5006" operator="lessThan">
      <formula>$C$4</formula>
    </cfRule>
  </conditionalFormatting>
  <conditionalFormatting sqref="CS54">
    <cfRule type="cellIs" dxfId="20111" priority="5007" operator="lessThan">
      <formula>$C$4</formula>
    </cfRule>
  </conditionalFormatting>
  <conditionalFormatting sqref="CS54">
    <cfRule type="cellIs" dxfId="20110" priority="5008" operator="lessThan">
      <formula>$C$4</formula>
    </cfRule>
  </conditionalFormatting>
  <conditionalFormatting sqref="CS55">
    <cfRule type="cellIs" dxfId="20109" priority="5009" operator="lessThan">
      <formula>$C$4</formula>
    </cfRule>
  </conditionalFormatting>
  <conditionalFormatting sqref="CS55">
    <cfRule type="cellIs" dxfId="20108" priority="5010" operator="lessThan">
      <formula>$C$4</formula>
    </cfRule>
  </conditionalFormatting>
  <conditionalFormatting sqref="CS56">
    <cfRule type="cellIs" dxfId="20107" priority="5011" operator="lessThan">
      <formula>$C$4</formula>
    </cfRule>
  </conditionalFormatting>
  <conditionalFormatting sqref="CS56">
    <cfRule type="cellIs" dxfId="20106" priority="5012" operator="lessThan">
      <formula>$C$4</formula>
    </cfRule>
  </conditionalFormatting>
  <conditionalFormatting sqref="CS57">
    <cfRule type="cellIs" dxfId="20105" priority="5013" operator="lessThan">
      <formula>$C$4</formula>
    </cfRule>
  </conditionalFormatting>
  <conditionalFormatting sqref="CS57">
    <cfRule type="cellIs" dxfId="20104" priority="5014" operator="lessThan">
      <formula>$C$4</formula>
    </cfRule>
  </conditionalFormatting>
  <conditionalFormatting sqref="CS58">
    <cfRule type="cellIs" dxfId="20103" priority="5015" operator="lessThan">
      <formula>$C$4</formula>
    </cfRule>
  </conditionalFormatting>
  <conditionalFormatting sqref="CS58">
    <cfRule type="cellIs" dxfId="20102" priority="5016" operator="lessThan">
      <formula>$C$4</formula>
    </cfRule>
  </conditionalFormatting>
  <conditionalFormatting sqref="CS59">
    <cfRule type="cellIs" dxfId="20101" priority="5017" operator="lessThan">
      <formula>$C$4</formula>
    </cfRule>
  </conditionalFormatting>
  <conditionalFormatting sqref="CS59">
    <cfRule type="cellIs" dxfId="20100" priority="5018" operator="lessThan">
      <formula>$C$4</formula>
    </cfRule>
  </conditionalFormatting>
  <conditionalFormatting sqref="CS60">
    <cfRule type="cellIs" dxfId="20099" priority="5019" operator="lessThan">
      <formula>$C$4</formula>
    </cfRule>
  </conditionalFormatting>
  <conditionalFormatting sqref="CS60">
    <cfRule type="cellIs" dxfId="20098" priority="5020" operator="lessThan">
      <formula>$C$4</formula>
    </cfRule>
  </conditionalFormatting>
  <conditionalFormatting sqref="CH11">
    <cfRule type="cellIs" dxfId="20097" priority="5021" operator="lessThan">
      <formula>$C$4</formula>
    </cfRule>
  </conditionalFormatting>
  <conditionalFormatting sqref="CH11">
    <cfRule type="cellIs" dxfId="20096" priority="5022" operator="lessThan">
      <formula>$C$4</formula>
    </cfRule>
  </conditionalFormatting>
  <conditionalFormatting sqref="CH12">
    <cfRule type="cellIs" dxfId="20095" priority="5023" operator="lessThan">
      <formula>$C$4</formula>
    </cfRule>
  </conditionalFormatting>
  <conditionalFormatting sqref="CH12">
    <cfRule type="cellIs" dxfId="20094" priority="5024" operator="lessThan">
      <formula>$C$4</formula>
    </cfRule>
  </conditionalFormatting>
  <conditionalFormatting sqref="CH13">
    <cfRule type="cellIs" dxfId="20093" priority="5025" operator="lessThan">
      <formula>$C$4</formula>
    </cfRule>
  </conditionalFormatting>
  <conditionalFormatting sqref="CH13">
    <cfRule type="cellIs" dxfId="20092" priority="5026" operator="lessThan">
      <formula>$C$4</formula>
    </cfRule>
  </conditionalFormatting>
  <conditionalFormatting sqref="CH14">
    <cfRule type="cellIs" dxfId="20091" priority="5027" operator="lessThan">
      <formula>$C$4</formula>
    </cfRule>
  </conditionalFormatting>
  <conditionalFormatting sqref="CH14">
    <cfRule type="cellIs" dxfId="20090" priority="5028" operator="lessThan">
      <formula>$C$4</formula>
    </cfRule>
  </conditionalFormatting>
  <conditionalFormatting sqref="CH15">
    <cfRule type="cellIs" dxfId="20089" priority="5029" operator="lessThan">
      <formula>$C$4</formula>
    </cfRule>
  </conditionalFormatting>
  <conditionalFormatting sqref="CH15">
    <cfRule type="cellIs" dxfId="20088" priority="5030" operator="lessThan">
      <formula>$C$4</formula>
    </cfRule>
  </conditionalFormatting>
  <conditionalFormatting sqref="CH16">
    <cfRule type="cellIs" dxfId="20087" priority="5031" operator="lessThan">
      <formula>$C$4</formula>
    </cfRule>
  </conditionalFormatting>
  <conditionalFormatting sqref="CH16">
    <cfRule type="cellIs" dxfId="20086" priority="5032" operator="lessThan">
      <formula>$C$4</formula>
    </cfRule>
  </conditionalFormatting>
  <conditionalFormatting sqref="CH17">
    <cfRule type="cellIs" dxfId="20085" priority="5033" operator="lessThan">
      <formula>$C$4</formula>
    </cfRule>
  </conditionalFormatting>
  <conditionalFormatting sqref="CH17">
    <cfRule type="cellIs" dxfId="20084" priority="5034" operator="lessThan">
      <formula>$C$4</formula>
    </cfRule>
  </conditionalFormatting>
  <conditionalFormatting sqref="CH18">
    <cfRule type="cellIs" dxfId="20083" priority="5035" operator="lessThan">
      <formula>$C$4</formula>
    </cfRule>
  </conditionalFormatting>
  <conditionalFormatting sqref="CH18">
    <cfRule type="cellIs" dxfId="20082" priority="5036" operator="lessThan">
      <formula>$C$4</formula>
    </cfRule>
  </conditionalFormatting>
  <conditionalFormatting sqref="CH19">
    <cfRule type="cellIs" dxfId="20081" priority="5037" operator="lessThan">
      <formula>$C$4</formula>
    </cfRule>
  </conditionalFormatting>
  <conditionalFormatting sqref="CH19">
    <cfRule type="cellIs" dxfId="20080" priority="5038" operator="lessThan">
      <formula>$C$4</formula>
    </cfRule>
  </conditionalFormatting>
  <conditionalFormatting sqref="CH20">
    <cfRule type="cellIs" dxfId="20079" priority="5039" operator="lessThan">
      <formula>$C$4</formula>
    </cfRule>
  </conditionalFormatting>
  <conditionalFormatting sqref="CH20">
    <cfRule type="cellIs" dxfId="20078" priority="5040" operator="lessThan">
      <formula>$C$4</formula>
    </cfRule>
  </conditionalFormatting>
  <conditionalFormatting sqref="CH21">
    <cfRule type="cellIs" dxfId="20077" priority="5041" operator="lessThan">
      <formula>$C$4</formula>
    </cfRule>
  </conditionalFormatting>
  <conditionalFormatting sqref="CH21">
    <cfRule type="cellIs" dxfId="20076" priority="5042" operator="lessThan">
      <formula>$C$4</formula>
    </cfRule>
  </conditionalFormatting>
  <conditionalFormatting sqref="CH22">
    <cfRule type="cellIs" dxfId="20075" priority="5043" operator="lessThan">
      <formula>$C$4</formula>
    </cfRule>
  </conditionalFormatting>
  <conditionalFormatting sqref="CH22">
    <cfRule type="cellIs" dxfId="20074" priority="5044" operator="lessThan">
      <formula>$C$4</formula>
    </cfRule>
  </conditionalFormatting>
  <conditionalFormatting sqref="CH23">
    <cfRule type="cellIs" dxfId="20073" priority="5045" operator="lessThan">
      <formula>$C$4</formula>
    </cfRule>
  </conditionalFormatting>
  <conditionalFormatting sqref="CH23">
    <cfRule type="cellIs" dxfId="20072" priority="5046" operator="lessThan">
      <formula>$C$4</formula>
    </cfRule>
  </conditionalFormatting>
  <conditionalFormatting sqref="CH24">
    <cfRule type="cellIs" dxfId="20071" priority="5047" operator="lessThan">
      <formula>$C$4</formula>
    </cfRule>
  </conditionalFormatting>
  <conditionalFormatting sqref="CH24">
    <cfRule type="cellIs" dxfId="20070" priority="5048" operator="lessThan">
      <formula>$C$4</formula>
    </cfRule>
  </conditionalFormatting>
  <conditionalFormatting sqref="CH25">
    <cfRule type="cellIs" dxfId="20069" priority="5049" operator="lessThan">
      <formula>$C$4</formula>
    </cfRule>
  </conditionalFormatting>
  <conditionalFormatting sqref="CH25">
    <cfRule type="cellIs" dxfId="20068" priority="5050" operator="lessThan">
      <formula>$C$4</formula>
    </cfRule>
  </conditionalFormatting>
  <conditionalFormatting sqref="CH26">
    <cfRule type="cellIs" dxfId="20067" priority="5051" operator="lessThan">
      <formula>$C$4</formula>
    </cfRule>
  </conditionalFormatting>
  <conditionalFormatting sqref="CH26">
    <cfRule type="cellIs" dxfId="20066" priority="5052" operator="lessThan">
      <formula>$C$4</formula>
    </cfRule>
  </conditionalFormatting>
  <conditionalFormatting sqref="CH27">
    <cfRule type="cellIs" dxfId="20065" priority="5053" operator="lessThan">
      <formula>$C$4</formula>
    </cfRule>
  </conditionalFormatting>
  <conditionalFormatting sqref="CH27">
    <cfRule type="cellIs" dxfId="20064" priority="5054" operator="lessThan">
      <formula>$C$4</formula>
    </cfRule>
  </conditionalFormatting>
  <conditionalFormatting sqref="CH28">
    <cfRule type="cellIs" dxfId="20063" priority="5055" operator="lessThan">
      <formula>$C$4</formula>
    </cfRule>
  </conditionalFormatting>
  <conditionalFormatting sqref="CH28">
    <cfRule type="cellIs" dxfId="20062" priority="5056" operator="lessThan">
      <formula>$C$4</formula>
    </cfRule>
  </conditionalFormatting>
  <conditionalFormatting sqref="CH29">
    <cfRule type="cellIs" dxfId="20061" priority="5057" operator="lessThan">
      <formula>$C$4</formula>
    </cfRule>
  </conditionalFormatting>
  <conditionalFormatting sqref="CH29">
    <cfRule type="cellIs" dxfId="20060" priority="5058" operator="lessThan">
      <formula>$C$4</formula>
    </cfRule>
  </conditionalFormatting>
  <conditionalFormatting sqref="CH30">
    <cfRule type="cellIs" dxfId="20059" priority="5059" operator="lessThan">
      <formula>$C$4</formula>
    </cfRule>
  </conditionalFormatting>
  <conditionalFormatting sqref="CH30">
    <cfRule type="cellIs" dxfId="20058" priority="5060" operator="lessThan">
      <formula>$C$4</formula>
    </cfRule>
  </conditionalFormatting>
  <conditionalFormatting sqref="CH31">
    <cfRule type="cellIs" dxfId="20057" priority="5061" operator="lessThan">
      <formula>$C$4</formula>
    </cfRule>
  </conditionalFormatting>
  <conditionalFormatting sqref="CH31">
    <cfRule type="cellIs" dxfId="20056" priority="5062" operator="lessThan">
      <formula>$C$4</formula>
    </cfRule>
  </conditionalFormatting>
  <conditionalFormatting sqref="CH32">
    <cfRule type="cellIs" dxfId="20055" priority="5063" operator="lessThan">
      <formula>$C$4</formula>
    </cfRule>
  </conditionalFormatting>
  <conditionalFormatting sqref="CH32">
    <cfRule type="cellIs" dxfId="20054" priority="5064" operator="lessThan">
      <formula>$C$4</formula>
    </cfRule>
  </conditionalFormatting>
  <conditionalFormatting sqref="CH33">
    <cfRule type="cellIs" dxfId="20053" priority="5065" operator="lessThan">
      <formula>$C$4</formula>
    </cfRule>
  </conditionalFormatting>
  <conditionalFormatting sqref="CH33">
    <cfRule type="cellIs" dxfId="20052" priority="5066" operator="lessThan">
      <formula>$C$4</formula>
    </cfRule>
  </conditionalFormatting>
  <conditionalFormatting sqref="CH34">
    <cfRule type="cellIs" dxfId="20051" priority="5067" operator="lessThan">
      <formula>$C$4</formula>
    </cfRule>
  </conditionalFormatting>
  <conditionalFormatting sqref="CH34">
    <cfRule type="cellIs" dxfId="20050" priority="5068" operator="lessThan">
      <formula>$C$4</formula>
    </cfRule>
  </conditionalFormatting>
  <conditionalFormatting sqref="CH35">
    <cfRule type="cellIs" dxfId="20049" priority="5069" operator="lessThan">
      <formula>$C$4</formula>
    </cfRule>
  </conditionalFormatting>
  <conditionalFormatting sqref="CH35">
    <cfRule type="cellIs" dxfId="20048" priority="5070" operator="lessThan">
      <formula>$C$4</formula>
    </cfRule>
  </conditionalFormatting>
  <conditionalFormatting sqref="CH36">
    <cfRule type="cellIs" dxfId="20047" priority="5071" operator="lessThan">
      <formula>$C$4</formula>
    </cfRule>
  </conditionalFormatting>
  <conditionalFormatting sqref="CH36">
    <cfRule type="cellIs" dxfId="20046" priority="5072" operator="lessThan">
      <formula>$C$4</formula>
    </cfRule>
  </conditionalFormatting>
  <conditionalFormatting sqref="CH37">
    <cfRule type="cellIs" dxfId="20045" priority="5073" operator="lessThan">
      <formula>$C$4</formula>
    </cfRule>
  </conditionalFormatting>
  <conditionalFormatting sqref="CH37">
    <cfRule type="cellIs" dxfId="20044" priority="5074" operator="lessThan">
      <formula>$C$4</formula>
    </cfRule>
  </conditionalFormatting>
  <conditionalFormatting sqref="CH38">
    <cfRule type="cellIs" dxfId="20043" priority="5075" operator="lessThan">
      <formula>$C$4</formula>
    </cfRule>
  </conditionalFormatting>
  <conditionalFormatting sqref="CH38">
    <cfRule type="cellIs" dxfId="20042" priority="5076" operator="lessThan">
      <formula>$C$4</formula>
    </cfRule>
  </conditionalFormatting>
  <conditionalFormatting sqref="CH39">
    <cfRule type="cellIs" dxfId="20041" priority="5077" operator="lessThan">
      <formula>$C$4</formula>
    </cfRule>
  </conditionalFormatting>
  <conditionalFormatting sqref="CH39">
    <cfRule type="cellIs" dxfId="20040" priority="5078" operator="lessThan">
      <formula>$C$4</formula>
    </cfRule>
  </conditionalFormatting>
  <conditionalFormatting sqref="CH40">
    <cfRule type="cellIs" dxfId="20039" priority="5079" operator="lessThan">
      <formula>$C$4</formula>
    </cfRule>
  </conditionalFormatting>
  <conditionalFormatting sqref="CH40">
    <cfRule type="cellIs" dxfId="20038" priority="5080" operator="lessThan">
      <formula>$C$4</formula>
    </cfRule>
  </conditionalFormatting>
  <conditionalFormatting sqref="CH41">
    <cfRule type="cellIs" dxfId="20037" priority="5081" operator="lessThan">
      <formula>$C$4</formula>
    </cfRule>
  </conditionalFormatting>
  <conditionalFormatting sqref="CH41">
    <cfRule type="cellIs" dxfId="20036" priority="5082" operator="lessThan">
      <formula>$C$4</formula>
    </cfRule>
  </conditionalFormatting>
  <conditionalFormatting sqref="CH42">
    <cfRule type="cellIs" dxfId="20035" priority="5083" operator="lessThan">
      <formula>$C$4</formula>
    </cfRule>
  </conditionalFormatting>
  <conditionalFormatting sqref="CH42">
    <cfRule type="cellIs" dxfId="20034" priority="5084" operator="lessThan">
      <formula>$C$4</formula>
    </cfRule>
  </conditionalFormatting>
  <conditionalFormatting sqref="CH43">
    <cfRule type="cellIs" dxfId="20033" priority="5085" operator="lessThan">
      <formula>$C$4</formula>
    </cfRule>
  </conditionalFormatting>
  <conditionalFormatting sqref="CH43">
    <cfRule type="cellIs" dxfId="20032" priority="5086" operator="lessThan">
      <formula>$C$4</formula>
    </cfRule>
  </conditionalFormatting>
  <conditionalFormatting sqref="CH44">
    <cfRule type="cellIs" dxfId="20031" priority="5087" operator="lessThan">
      <formula>$C$4</formula>
    </cfRule>
  </conditionalFormatting>
  <conditionalFormatting sqref="CH44">
    <cfRule type="cellIs" dxfId="20030" priority="5088" operator="lessThan">
      <formula>$C$4</formula>
    </cfRule>
  </conditionalFormatting>
  <conditionalFormatting sqref="CH45">
    <cfRule type="cellIs" dxfId="20029" priority="5089" operator="lessThan">
      <formula>$C$4</formula>
    </cfRule>
  </conditionalFormatting>
  <conditionalFormatting sqref="CH45">
    <cfRule type="cellIs" dxfId="20028" priority="5090" operator="lessThan">
      <formula>$C$4</formula>
    </cfRule>
  </conditionalFormatting>
  <conditionalFormatting sqref="CH46">
    <cfRule type="cellIs" dxfId="20027" priority="5091" operator="lessThan">
      <formula>$C$4</formula>
    </cfRule>
  </conditionalFormatting>
  <conditionalFormatting sqref="CH46">
    <cfRule type="cellIs" dxfId="20026" priority="5092" operator="lessThan">
      <formula>$C$4</formula>
    </cfRule>
  </conditionalFormatting>
  <conditionalFormatting sqref="CH47">
    <cfRule type="cellIs" dxfId="20025" priority="5093" operator="lessThan">
      <formula>$C$4</formula>
    </cfRule>
  </conditionalFormatting>
  <conditionalFormatting sqref="CH47">
    <cfRule type="cellIs" dxfId="20024" priority="5094" operator="lessThan">
      <formula>$C$4</formula>
    </cfRule>
  </conditionalFormatting>
  <conditionalFormatting sqref="CH48">
    <cfRule type="cellIs" dxfId="20023" priority="5095" operator="lessThan">
      <formula>$C$4</formula>
    </cfRule>
  </conditionalFormatting>
  <conditionalFormatting sqref="CH48">
    <cfRule type="cellIs" dxfId="20022" priority="5096" operator="lessThan">
      <formula>$C$4</formula>
    </cfRule>
  </conditionalFormatting>
  <conditionalFormatting sqref="CH49">
    <cfRule type="cellIs" dxfId="20021" priority="5097" operator="lessThan">
      <formula>$C$4</formula>
    </cfRule>
  </conditionalFormatting>
  <conditionalFormatting sqref="CH49">
    <cfRule type="cellIs" dxfId="20020" priority="5098" operator="lessThan">
      <formula>$C$4</formula>
    </cfRule>
  </conditionalFormatting>
  <conditionalFormatting sqref="CH50">
    <cfRule type="cellIs" dxfId="20019" priority="5099" operator="lessThan">
      <formula>$C$4</formula>
    </cfRule>
  </conditionalFormatting>
  <conditionalFormatting sqref="CH50">
    <cfRule type="cellIs" dxfId="20018" priority="5100" operator="lessThan">
      <formula>$C$4</formula>
    </cfRule>
  </conditionalFormatting>
  <conditionalFormatting sqref="CH51">
    <cfRule type="cellIs" dxfId="20017" priority="5101" operator="lessThan">
      <formula>$C$4</formula>
    </cfRule>
  </conditionalFormatting>
  <conditionalFormatting sqref="CH51">
    <cfRule type="cellIs" dxfId="20016" priority="5102" operator="lessThan">
      <formula>$C$4</formula>
    </cfRule>
  </conditionalFormatting>
  <conditionalFormatting sqref="CH52">
    <cfRule type="cellIs" dxfId="20015" priority="5103" operator="lessThan">
      <formula>$C$4</formula>
    </cfRule>
  </conditionalFormatting>
  <conditionalFormatting sqref="CH52">
    <cfRule type="cellIs" dxfId="20014" priority="5104" operator="lessThan">
      <formula>$C$4</formula>
    </cfRule>
  </conditionalFormatting>
  <conditionalFormatting sqref="CH53">
    <cfRule type="cellIs" dxfId="20013" priority="5105" operator="lessThan">
      <formula>$C$4</formula>
    </cfRule>
  </conditionalFormatting>
  <conditionalFormatting sqref="CH53">
    <cfRule type="cellIs" dxfId="20012" priority="5106" operator="lessThan">
      <formula>$C$4</formula>
    </cfRule>
  </conditionalFormatting>
  <conditionalFormatting sqref="CH54">
    <cfRule type="cellIs" dxfId="20011" priority="5107" operator="lessThan">
      <formula>$C$4</formula>
    </cfRule>
  </conditionalFormatting>
  <conditionalFormatting sqref="CH54">
    <cfRule type="cellIs" dxfId="20010" priority="5108" operator="lessThan">
      <formula>$C$4</formula>
    </cfRule>
  </conditionalFormatting>
  <conditionalFormatting sqref="CH55">
    <cfRule type="cellIs" dxfId="20009" priority="5109" operator="lessThan">
      <formula>$C$4</formula>
    </cfRule>
  </conditionalFormatting>
  <conditionalFormatting sqref="CH55">
    <cfRule type="cellIs" dxfId="20008" priority="5110" operator="lessThan">
      <formula>$C$4</formula>
    </cfRule>
  </conditionalFormatting>
  <conditionalFormatting sqref="CH56">
    <cfRule type="cellIs" dxfId="20007" priority="5111" operator="lessThan">
      <formula>$C$4</formula>
    </cfRule>
  </conditionalFormatting>
  <conditionalFormatting sqref="CH56">
    <cfRule type="cellIs" dxfId="20006" priority="5112" operator="lessThan">
      <formula>$C$4</formula>
    </cfRule>
  </conditionalFormatting>
  <conditionalFormatting sqref="CH57">
    <cfRule type="cellIs" dxfId="20005" priority="5113" operator="lessThan">
      <formula>$C$4</formula>
    </cfRule>
  </conditionalFormatting>
  <conditionalFormatting sqref="CH57">
    <cfRule type="cellIs" dxfId="20004" priority="5114" operator="lessThan">
      <formula>$C$4</formula>
    </cfRule>
  </conditionalFormatting>
  <conditionalFormatting sqref="CH58">
    <cfRule type="cellIs" dxfId="20003" priority="5115" operator="lessThan">
      <formula>$C$4</formula>
    </cfRule>
  </conditionalFormatting>
  <conditionalFormatting sqref="CH58">
    <cfRule type="cellIs" dxfId="20002" priority="5116" operator="lessThan">
      <formula>$C$4</formula>
    </cfRule>
  </conditionalFormatting>
  <conditionalFormatting sqref="CH59">
    <cfRule type="cellIs" dxfId="20001" priority="5117" operator="lessThan">
      <formula>$C$4</formula>
    </cfRule>
  </conditionalFormatting>
  <conditionalFormatting sqref="CH59">
    <cfRule type="cellIs" dxfId="20000" priority="5118" operator="lessThan">
      <formula>$C$4</formula>
    </cfRule>
  </conditionalFormatting>
  <conditionalFormatting sqref="CH60">
    <cfRule type="cellIs" dxfId="19999" priority="5119" operator="lessThan">
      <formula>$C$4</formula>
    </cfRule>
  </conditionalFormatting>
  <conditionalFormatting sqref="CH60">
    <cfRule type="cellIs" dxfId="19998" priority="5120" operator="lessThan">
      <formula>$C$4</formula>
    </cfRule>
  </conditionalFormatting>
  <conditionalFormatting sqref="CI11">
    <cfRule type="cellIs" dxfId="19997" priority="5121" operator="lessThan">
      <formula>$C$4</formula>
    </cfRule>
  </conditionalFormatting>
  <conditionalFormatting sqref="CI11">
    <cfRule type="cellIs" dxfId="19996" priority="5122" operator="lessThan">
      <formula>$C$4</formula>
    </cfRule>
  </conditionalFormatting>
  <conditionalFormatting sqref="CI12">
    <cfRule type="cellIs" dxfId="19995" priority="5123" operator="lessThan">
      <formula>$C$4</formula>
    </cfRule>
  </conditionalFormatting>
  <conditionalFormatting sqref="CI12">
    <cfRule type="cellIs" dxfId="19994" priority="5124" operator="lessThan">
      <formula>$C$4</formula>
    </cfRule>
  </conditionalFormatting>
  <conditionalFormatting sqref="CI13">
    <cfRule type="cellIs" dxfId="19993" priority="5125" operator="lessThan">
      <formula>$C$4</formula>
    </cfRule>
  </conditionalFormatting>
  <conditionalFormatting sqref="CI13">
    <cfRule type="cellIs" dxfId="19992" priority="5126" operator="lessThan">
      <formula>$C$4</formula>
    </cfRule>
  </conditionalFormatting>
  <conditionalFormatting sqref="CI14">
    <cfRule type="cellIs" dxfId="19991" priority="5127" operator="lessThan">
      <formula>$C$4</formula>
    </cfRule>
  </conditionalFormatting>
  <conditionalFormatting sqref="CI14">
    <cfRule type="cellIs" dxfId="19990" priority="5128" operator="lessThan">
      <formula>$C$4</formula>
    </cfRule>
  </conditionalFormatting>
  <conditionalFormatting sqref="CI15">
    <cfRule type="cellIs" dxfId="19989" priority="5129" operator="lessThan">
      <formula>$C$4</formula>
    </cfRule>
  </conditionalFormatting>
  <conditionalFormatting sqref="CI15">
    <cfRule type="cellIs" dxfId="19988" priority="5130" operator="lessThan">
      <formula>$C$4</formula>
    </cfRule>
  </conditionalFormatting>
  <conditionalFormatting sqref="CI16">
    <cfRule type="cellIs" dxfId="19987" priority="5131" operator="lessThan">
      <formula>$C$4</formula>
    </cfRule>
  </conditionalFormatting>
  <conditionalFormatting sqref="CI16">
    <cfRule type="cellIs" dxfId="19986" priority="5132" operator="lessThan">
      <formula>$C$4</formula>
    </cfRule>
  </conditionalFormatting>
  <conditionalFormatting sqref="CI17">
    <cfRule type="cellIs" dxfId="19985" priority="5133" operator="lessThan">
      <formula>$C$4</formula>
    </cfRule>
  </conditionalFormatting>
  <conditionalFormatting sqref="CI17">
    <cfRule type="cellIs" dxfId="19984" priority="5134" operator="lessThan">
      <formula>$C$4</formula>
    </cfRule>
  </conditionalFormatting>
  <conditionalFormatting sqref="CI18">
    <cfRule type="cellIs" dxfId="19983" priority="5135" operator="lessThan">
      <formula>$C$4</formula>
    </cfRule>
  </conditionalFormatting>
  <conditionalFormatting sqref="CI18">
    <cfRule type="cellIs" dxfId="19982" priority="5136" operator="lessThan">
      <formula>$C$4</formula>
    </cfRule>
  </conditionalFormatting>
  <conditionalFormatting sqref="CI19">
    <cfRule type="cellIs" dxfId="19981" priority="5137" operator="lessThan">
      <formula>$C$4</formula>
    </cfRule>
  </conditionalFormatting>
  <conditionalFormatting sqref="CI19">
    <cfRule type="cellIs" dxfId="19980" priority="5138" operator="lessThan">
      <formula>$C$4</formula>
    </cfRule>
  </conditionalFormatting>
  <conditionalFormatting sqref="CI20">
    <cfRule type="cellIs" dxfId="19979" priority="5139" operator="lessThan">
      <formula>$C$4</formula>
    </cfRule>
  </conditionalFormatting>
  <conditionalFormatting sqref="CI20">
    <cfRule type="cellIs" dxfId="19978" priority="5140" operator="lessThan">
      <formula>$C$4</formula>
    </cfRule>
  </conditionalFormatting>
  <conditionalFormatting sqref="CI21">
    <cfRule type="cellIs" dxfId="19977" priority="5141" operator="lessThan">
      <formula>$C$4</formula>
    </cfRule>
  </conditionalFormatting>
  <conditionalFormatting sqref="CI21">
    <cfRule type="cellIs" dxfId="19976" priority="5142" operator="lessThan">
      <formula>$C$4</formula>
    </cfRule>
  </conditionalFormatting>
  <conditionalFormatting sqref="CI22">
    <cfRule type="cellIs" dxfId="19975" priority="5143" operator="lessThan">
      <formula>$C$4</formula>
    </cfRule>
  </conditionalFormatting>
  <conditionalFormatting sqref="CI22">
    <cfRule type="cellIs" dxfId="19974" priority="5144" operator="lessThan">
      <formula>$C$4</formula>
    </cfRule>
  </conditionalFormatting>
  <conditionalFormatting sqref="CI23">
    <cfRule type="cellIs" dxfId="19973" priority="5145" operator="lessThan">
      <formula>$C$4</formula>
    </cfRule>
  </conditionalFormatting>
  <conditionalFormatting sqref="CI23">
    <cfRule type="cellIs" dxfId="19972" priority="5146" operator="lessThan">
      <formula>$C$4</formula>
    </cfRule>
  </conditionalFormatting>
  <conditionalFormatting sqref="CI24">
    <cfRule type="cellIs" dxfId="19971" priority="5147" operator="lessThan">
      <formula>$C$4</formula>
    </cfRule>
  </conditionalFormatting>
  <conditionalFormatting sqref="CI24">
    <cfRule type="cellIs" dxfId="19970" priority="5148" operator="lessThan">
      <formula>$C$4</formula>
    </cfRule>
  </conditionalFormatting>
  <conditionalFormatting sqref="CI25">
    <cfRule type="cellIs" dxfId="19969" priority="5149" operator="lessThan">
      <formula>$C$4</formula>
    </cfRule>
  </conditionalFormatting>
  <conditionalFormatting sqref="CI25">
    <cfRule type="cellIs" dxfId="19968" priority="5150" operator="lessThan">
      <formula>$C$4</formula>
    </cfRule>
  </conditionalFormatting>
  <conditionalFormatting sqref="CI26">
    <cfRule type="cellIs" dxfId="19967" priority="5151" operator="lessThan">
      <formula>$C$4</formula>
    </cfRule>
  </conditionalFormatting>
  <conditionalFormatting sqref="CI26">
    <cfRule type="cellIs" dxfId="19966" priority="5152" operator="lessThan">
      <formula>$C$4</formula>
    </cfRule>
  </conditionalFormatting>
  <conditionalFormatting sqref="CI27">
    <cfRule type="cellIs" dxfId="19965" priority="5153" operator="lessThan">
      <formula>$C$4</formula>
    </cfRule>
  </conditionalFormatting>
  <conditionalFormatting sqref="CI27">
    <cfRule type="cellIs" dxfId="19964" priority="5154" operator="lessThan">
      <formula>$C$4</formula>
    </cfRule>
  </conditionalFormatting>
  <conditionalFormatting sqref="CI28">
    <cfRule type="cellIs" dxfId="19963" priority="5155" operator="lessThan">
      <formula>$C$4</formula>
    </cfRule>
  </conditionalFormatting>
  <conditionalFormatting sqref="CI28">
    <cfRule type="cellIs" dxfId="19962" priority="5156" operator="lessThan">
      <formula>$C$4</formula>
    </cfRule>
  </conditionalFormatting>
  <conditionalFormatting sqref="CI29">
    <cfRule type="cellIs" dxfId="19961" priority="5157" operator="lessThan">
      <formula>$C$4</formula>
    </cfRule>
  </conditionalFormatting>
  <conditionalFormatting sqref="CI29">
    <cfRule type="cellIs" dxfId="19960" priority="5158" operator="lessThan">
      <formula>$C$4</formula>
    </cfRule>
  </conditionalFormatting>
  <conditionalFormatting sqref="CI30">
    <cfRule type="cellIs" dxfId="19959" priority="5159" operator="lessThan">
      <formula>$C$4</formula>
    </cfRule>
  </conditionalFormatting>
  <conditionalFormatting sqref="CI30">
    <cfRule type="cellIs" dxfId="19958" priority="5160" operator="lessThan">
      <formula>$C$4</formula>
    </cfRule>
  </conditionalFormatting>
  <conditionalFormatting sqref="CI31">
    <cfRule type="cellIs" dxfId="19957" priority="5161" operator="lessThan">
      <formula>$C$4</formula>
    </cfRule>
  </conditionalFormatting>
  <conditionalFormatting sqref="CI31">
    <cfRule type="cellIs" dxfId="19956" priority="5162" operator="lessThan">
      <formula>$C$4</formula>
    </cfRule>
  </conditionalFormatting>
  <conditionalFormatting sqref="CI32">
    <cfRule type="cellIs" dxfId="19955" priority="5163" operator="lessThan">
      <formula>$C$4</formula>
    </cfRule>
  </conditionalFormatting>
  <conditionalFormatting sqref="CI32">
    <cfRule type="cellIs" dxfId="19954" priority="5164" operator="lessThan">
      <formula>$C$4</formula>
    </cfRule>
  </conditionalFormatting>
  <conditionalFormatting sqref="CI33">
    <cfRule type="cellIs" dxfId="19953" priority="5165" operator="lessThan">
      <formula>$C$4</formula>
    </cfRule>
  </conditionalFormatting>
  <conditionalFormatting sqref="CI33">
    <cfRule type="cellIs" dxfId="19952" priority="5166" operator="lessThan">
      <formula>$C$4</formula>
    </cfRule>
  </conditionalFormatting>
  <conditionalFormatting sqref="CI34">
    <cfRule type="cellIs" dxfId="19951" priority="5167" operator="lessThan">
      <formula>$C$4</formula>
    </cfRule>
  </conditionalFormatting>
  <conditionalFormatting sqref="CI34">
    <cfRule type="cellIs" dxfId="19950" priority="5168" operator="lessThan">
      <formula>$C$4</formula>
    </cfRule>
  </conditionalFormatting>
  <conditionalFormatting sqref="CI35">
    <cfRule type="cellIs" dxfId="19949" priority="5169" operator="lessThan">
      <formula>$C$4</formula>
    </cfRule>
  </conditionalFormatting>
  <conditionalFormatting sqref="CI35">
    <cfRule type="cellIs" dxfId="19948" priority="5170" operator="lessThan">
      <formula>$C$4</formula>
    </cfRule>
  </conditionalFormatting>
  <conditionalFormatting sqref="CI36">
    <cfRule type="cellIs" dxfId="19947" priority="5171" operator="lessThan">
      <formula>$C$4</formula>
    </cfRule>
  </conditionalFormatting>
  <conditionalFormatting sqref="CI36">
    <cfRule type="cellIs" dxfId="19946" priority="5172" operator="lessThan">
      <formula>$C$4</formula>
    </cfRule>
  </conditionalFormatting>
  <conditionalFormatting sqref="CI37">
    <cfRule type="cellIs" dxfId="19945" priority="5173" operator="lessThan">
      <formula>$C$4</formula>
    </cfRule>
  </conditionalFormatting>
  <conditionalFormatting sqref="CI37">
    <cfRule type="cellIs" dxfId="19944" priority="5174" operator="lessThan">
      <formula>$C$4</formula>
    </cfRule>
  </conditionalFormatting>
  <conditionalFormatting sqref="CI38">
    <cfRule type="cellIs" dxfId="19943" priority="5175" operator="lessThan">
      <formula>$C$4</formula>
    </cfRule>
  </conditionalFormatting>
  <conditionalFormatting sqref="CI38">
    <cfRule type="cellIs" dxfId="19942" priority="5176" operator="lessThan">
      <formula>$C$4</formula>
    </cfRule>
  </conditionalFormatting>
  <conditionalFormatting sqref="CI39">
    <cfRule type="cellIs" dxfId="19941" priority="5177" operator="lessThan">
      <formula>$C$4</formula>
    </cfRule>
  </conditionalFormatting>
  <conditionalFormatting sqref="CI39">
    <cfRule type="cellIs" dxfId="19940" priority="5178" operator="lessThan">
      <formula>$C$4</formula>
    </cfRule>
  </conditionalFormatting>
  <conditionalFormatting sqref="CI40">
    <cfRule type="cellIs" dxfId="19939" priority="5179" operator="lessThan">
      <formula>$C$4</formula>
    </cfRule>
  </conditionalFormatting>
  <conditionalFormatting sqref="CI40">
    <cfRule type="cellIs" dxfId="19938" priority="5180" operator="lessThan">
      <formula>$C$4</formula>
    </cfRule>
  </conditionalFormatting>
  <conditionalFormatting sqref="CI41">
    <cfRule type="cellIs" dxfId="19937" priority="5181" operator="lessThan">
      <formula>$C$4</formula>
    </cfRule>
  </conditionalFormatting>
  <conditionalFormatting sqref="CI41">
    <cfRule type="cellIs" dxfId="19936" priority="5182" operator="lessThan">
      <formula>$C$4</formula>
    </cfRule>
  </conditionalFormatting>
  <conditionalFormatting sqref="CI42">
    <cfRule type="cellIs" dxfId="19935" priority="5183" operator="lessThan">
      <formula>$C$4</formula>
    </cfRule>
  </conditionalFormatting>
  <conditionalFormatting sqref="CI42">
    <cfRule type="cellIs" dxfId="19934" priority="5184" operator="lessThan">
      <formula>$C$4</formula>
    </cfRule>
  </conditionalFormatting>
  <conditionalFormatting sqref="CI43">
    <cfRule type="cellIs" dxfId="19933" priority="5185" operator="lessThan">
      <formula>$C$4</formula>
    </cfRule>
  </conditionalFormatting>
  <conditionalFormatting sqref="CI43">
    <cfRule type="cellIs" dxfId="19932" priority="5186" operator="lessThan">
      <formula>$C$4</formula>
    </cfRule>
  </conditionalFormatting>
  <conditionalFormatting sqref="CI44">
    <cfRule type="cellIs" dxfId="19931" priority="5187" operator="lessThan">
      <formula>$C$4</formula>
    </cfRule>
  </conditionalFormatting>
  <conditionalFormatting sqref="CI44">
    <cfRule type="cellIs" dxfId="19930" priority="5188" operator="lessThan">
      <formula>$C$4</formula>
    </cfRule>
  </conditionalFormatting>
  <conditionalFormatting sqref="CI45">
    <cfRule type="cellIs" dxfId="19929" priority="5189" operator="lessThan">
      <formula>$C$4</formula>
    </cfRule>
  </conditionalFormatting>
  <conditionalFormatting sqref="CI45">
    <cfRule type="cellIs" dxfId="19928" priority="5190" operator="lessThan">
      <formula>$C$4</formula>
    </cfRule>
  </conditionalFormatting>
  <conditionalFormatting sqref="CI46">
    <cfRule type="cellIs" dxfId="19927" priority="5191" operator="lessThan">
      <formula>$C$4</formula>
    </cfRule>
  </conditionalFormatting>
  <conditionalFormatting sqref="CI46">
    <cfRule type="cellIs" dxfId="19926" priority="5192" operator="lessThan">
      <formula>$C$4</formula>
    </cfRule>
  </conditionalFormatting>
  <conditionalFormatting sqref="CI47">
    <cfRule type="cellIs" dxfId="19925" priority="5193" operator="lessThan">
      <formula>$C$4</formula>
    </cfRule>
  </conditionalFormatting>
  <conditionalFormatting sqref="CI47">
    <cfRule type="cellIs" dxfId="19924" priority="5194" operator="lessThan">
      <formula>$C$4</formula>
    </cfRule>
  </conditionalFormatting>
  <conditionalFormatting sqref="CI48">
    <cfRule type="cellIs" dxfId="19923" priority="5195" operator="lessThan">
      <formula>$C$4</formula>
    </cfRule>
  </conditionalFormatting>
  <conditionalFormatting sqref="CI48">
    <cfRule type="cellIs" dxfId="19922" priority="5196" operator="lessThan">
      <formula>$C$4</formula>
    </cfRule>
  </conditionalFormatting>
  <conditionalFormatting sqref="CI49">
    <cfRule type="cellIs" dxfId="19921" priority="5197" operator="lessThan">
      <formula>$C$4</formula>
    </cfRule>
  </conditionalFormatting>
  <conditionalFormatting sqref="CI49">
    <cfRule type="cellIs" dxfId="19920" priority="5198" operator="lessThan">
      <formula>$C$4</formula>
    </cfRule>
  </conditionalFormatting>
  <conditionalFormatting sqref="CI50">
    <cfRule type="cellIs" dxfId="19919" priority="5199" operator="lessThan">
      <formula>$C$4</formula>
    </cfRule>
  </conditionalFormatting>
  <conditionalFormatting sqref="CI50">
    <cfRule type="cellIs" dxfId="19918" priority="5200" operator="lessThan">
      <formula>$C$4</formula>
    </cfRule>
  </conditionalFormatting>
  <conditionalFormatting sqref="CI51">
    <cfRule type="cellIs" dxfId="19917" priority="5201" operator="lessThan">
      <formula>$C$4</formula>
    </cfRule>
  </conditionalFormatting>
  <conditionalFormatting sqref="CI51">
    <cfRule type="cellIs" dxfId="19916" priority="5202" operator="lessThan">
      <formula>$C$4</formula>
    </cfRule>
  </conditionalFormatting>
  <conditionalFormatting sqref="CI52">
    <cfRule type="cellIs" dxfId="19915" priority="5203" operator="lessThan">
      <formula>$C$4</formula>
    </cfRule>
  </conditionalFormatting>
  <conditionalFormatting sqref="CI52">
    <cfRule type="cellIs" dxfId="19914" priority="5204" operator="lessThan">
      <formula>$C$4</formula>
    </cfRule>
  </conditionalFormatting>
  <conditionalFormatting sqref="CI53">
    <cfRule type="cellIs" dxfId="19913" priority="5205" operator="lessThan">
      <formula>$C$4</formula>
    </cfRule>
  </conditionalFormatting>
  <conditionalFormatting sqref="CI53">
    <cfRule type="cellIs" dxfId="19912" priority="5206" operator="lessThan">
      <formula>$C$4</formula>
    </cfRule>
  </conditionalFormatting>
  <conditionalFormatting sqref="CI54">
    <cfRule type="cellIs" dxfId="19911" priority="5207" operator="lessThan">
      <formula>$C$4</formula>
    </cfRule>
  </conditionalFormatting>
  <conditionalFormatting sqref="CI54">
    <cfRule type="cellIs" dxfId="19910" priority="5208" operator="lessThan">
      <formula>$C$4</formula>
    </cfRule>
  </conditionalFormatting>
  <conditionalFormatting sqref="CI55">
    <cfRule type="cellIs" dxfId="19909" priority="5209" operator="lessThan">
      <formula>$C$4</formula>
    </cfRule>
  </conditionalFormatting>
  <conditionalFormatting sqref="CI55">
    <cfRule type="cellIs" dxfId="19908" priority="5210" operator="lessThan">
      <formula>$C$4</formula>
    </cfRule>
  </conditionalFormatting>
  <conditionalFormatting sqref="CI56">
    <cfRule type="cellIs" dxfId="19907" priority="5211" operator="lessThan">
      <formula>$C$4</formula>
    </cfRule>
  </conditionalFormatting>
  <conditionalFormatting sqref="CI56">
    <cfRule type="cellIs" dxfId="19906" priority="5212" operator="lessThan">
      <formula>$C$4</formula>
    </cfRule>
  </conditionalFormatting>
  <conditionalFormatting sqref="CI57">
    <cfRule type="cellIs" dxfId="19905" priority="5213" operator="lessThan">
      <formula>$C$4</formula>
    </cfRule>
  </conditionalFormatting>
  <conditionalFormatting sqref="CI57">
    <cfRule type="cellIs" dxfId="19904" priority="5214" operator="lessThan">
      <formula>$C$4</formula>
    </cfRule>
  </conditionalFormatting>
  <conditionalFormatting sqref="CI58">
    <cfRule type="cellIs" dxfId="19903" priority="5215" operator="lessThan">
      <formula>$C$4</formula>
    </cfRule>
  </conditionalFormatting>
  <conditionalFormatting sqref="CI58">
    <cfRule type="cellIs" dxfId="19902" priority="5216" operator="lessThan">
      <formula>$C$4</formula>
    </cfRule>
  </conditionalFormatting>
  <conditionalFormatting sqref="CI59">
    <cfRule type="cellIs" dxfId="19901" priority="5217" operator="lessThan">
      <formula>$C$4</formula>
    </cfRule>
  </conditionalFormatting>
  <conditionalFormatting sqref="CI59">
    <cfRule type="cellIs" dxfId="19900" priority="5218" operator="lessThan">
      <formula>$C$4</formula>
    </cfRule>
  </conditionalFormatting>
  <conditionalFormatting sqref="CI60">
    <cfRule type="cellIs" dxfId="19899" priority="5219" operator="lessThan">
      <formula>$C$4</formula>
    </cfRule>
  </conditionalFormatting>
  <conditionalFormatting sqref="CI60">
    <cfRule type="cellIs" dxfId="19898" priority="5220" operator="lessThan">
      <formula>$C$4</formula>
    </cfRule>
  </conditionalFormatting>
  <conditionalFormatting sqref="CJ11">
    <cfRule type="cellIs" dxfId="19897" priority="5221" operator="lessThan">
      <formula>$C$4</formula>
    </cfRule>
  </conditionalFormatting>
  <conditionalFormatting sqref="CJ11">
    <cfRule type="cellIs" dxfId="19896" priority="5222" operator="lessThan">
      <formula>$C$4</formula>
    </cfRule>
  </conditionalFormatting>
  <conditionalFormatting sqref="CJ12">
    <cfRule type="cellIs" dxfId="19895" priority="5223" operator="lessThan">
      <formula>$C$4</formula>
    </cfRule>
  </conditionalFormatting>
  <conditionalFormatting sqref="CJ12">
    <cfRule type="cellIs" dxfId="19894" priority="5224" operator="lessThan">
      <formula>$C$4</formula>
    </cfRule>
  </conditionalFormatting>
  <conditionalFormatting sqref="CJ13">
    <cfRule type="cellIs" dxfId="19893" priority="5225" operator="lessThan">
      <formula>$C$4</formula>
    </cfRule>
  </conditionalFormatting>
  <conditionalFormatting sqref="CJ13">
    <cfRule type="cellIs" dxfId="19892" priority="5226" operator="lessThan">
      <formula>$C$4</formula>
    </cfRule>
  </conditionalFormatting>
  <conditionalFormatting sqref="CJ14">
    <cfRule type="cellIs" dxfId="19891" priority="5227" operator="lessThan">
      <formula>$C$4</formula>
    </cfRule>
  </conditionalFormatting>
  <conditionalFormatting sqref="CJ14">
    <cfRule type="cellIs" dxfId="19890" priority="5228" operator="lessThan">
      <formula>$C$4</formula>
    </cfRule>
  </conditionalFormatting>
  <conditionalFormatting sqref="CJ15">
    <cfRule type="cellIs" dxfId="19889" priority="5229" operator="lessThan">
      <formula>$C$4</formula>
    </cfRule>
  </conditionalFormatting>
  <conditionalFormatting sqref="CJ15">
    <cfRule type="cellIs" dxfId="19888" priority="5230" operator="lessThan">
      <formula>$C$4</formula>
    </cfRule>
  </conditionalFormatting>
  <conditionalFormatting sqref="CJ16">
    <cfRule type="cellIs" dxfId="19887" priority="5231" operator="lessThan">
      <formula>$C$4</formula>
    </cfRule>
  </conditionalFormatting>
  <conditionalFormatting sqref="CJ16">
    <cfRule type="cellIs" dxfId="19886" priority="5232" operator="lessThan">
      <formula>$C$4</formula>
    </cfRule>
  </conditionalFormatting>
  <conditionalFormatting sqref="CJ17">
    <cfRule type="cellIs" dxfId="19885" priority="5233" operator="lessThan">
      <formula>$C$4</formula>
    </cfRule>
  </conditionalFormatting>
  <conditionalFormatting sqref="CJ17">
    <cfRule type="cellIs" dxfId="19884" priority="5234" operator="lessThan">
      <formula>$C$4</formula>
    </cfRule>
  </conditionalFormatting>
  <conditionalFormatting sqref="CJ18">
    <cfRule type="cellIs" dxfId="19883" priority="5235" operator="lessThan">
      <formula>$C$4</formula>
    </cfRule>
  </conditionalFormatting>
  <conditionalFormatting sqref="CJ18">
    <cfRule type="cellIs" dxfId="19882" priority="5236" operator="lessThan">
      <formula>$C$4</formula>
    </cfRule>
  </conditionalFormatting>
  <conditionalFormatting sqref="CJ19">
    <cfRule type="cellIs" dxfId="19881" priority="5237" operator="lessThan">
      <formula>$C$4</formula>
    </cfRule>
  </conditionalFormatting>
  <conditionalFormatting sqref="CJ19">
    <cfRule type="cellIs" dxfId="19880" priority="5238" operator="lessThan">
      <formula>$C$4</formula>
    </cfRule>
  </conditionalFormatting>
  <conditionalFormatting sqref="CJ20">
    <cfRule type="cellIs" dxfId="19879" priority="5239" operator="lessThan">
      <formula>$C$4</formula>
    </cfRule>
  </conditionalFormatting>
  <conditionalFormatting sqref="CJ20">
    <cfRule type="cellIs" dxfId="19878" priority="5240" operator="lessThan">
      <formula>$C$4</formula>
    </cfRule>
  </conditionalFormatting>
  <conditionalFormatting sqref="CJ21">
    <cfRule type="cellIs" dxfId="19877" priority="5241" operator="lessThan">
      <formula>$C$4</formula>
    </cfRule>
  </conditionalFormatting>
  <conditionalFormatting sqref="CJ21">
    <cfRule type="cellIs" dxfId="19876" priority="5242" operator="lessThan">
      <formula>$C$4</formula>
    </cfRule>
  </conditionalFormatting>
  <conditionalFormatting sqref="CJ22">
    <cfRule type="cellIs" dxfId="19875" priority="5243" operator="lessThan">
      <formula>$C$4</formula>
    </cfRule>
  </conditionalFormatting>
  <conditionalFormatting sqref="CJ22">
    <cfRule type="cellIs" dxfId="19874" priority="5244" operator="lessThan">
      <formula>$C$4</formula>
    </cfRule>
  </conditionalFormatting>
  <conditionalFormatting sqref="CJ23">
    <cfRule type="cellIs" dxfId="19873" priority="5245" operator="lessThan">
      <formula>$C$4</formula>
    </cfRule>
  </conditionalFormatting>
  <conditionalFormatting sqref="CJ23">
    <cfRule type="cellIs" dxfId="19872" priority="5246" operator="lessThan">
      <formula>$C$4</formula>
    </cfRule>
  </conditionalFormatting>
  <conditionalFormatting sqref="CJ24">
    <cfRule type="cellIs" dxfId="19871" priority="5247" operator="lessThan">
      <formula>$C$4</formula>
    </cfRule>
  </conditionalFormatting>
  <conditionalFormatting sqref="CJ24">
    <cfRule type="cellIs" dxfId="19870" priority="5248" operator="lessThan">
      <formula>$C$4</formula>
    </cfRule>
  </conditionalFormatting>
  <conditionalFormatting sqref="CJ25">
    <cfRule type="cellIs" dxfId="19869" priority="5249" operator="lessThan">
      <formula>$C$4</formula>
    </cfRule>
  </conditionalFormatting>
  <conditionalFormatting sqref="CJ25">
    <cfRule type="cellIs" dxfId="19868" priority="5250" operator="lessThan">
      <formula>$C$4</formula>
    </cfRule>
  </conditionalFormatting>
  <conditionalFormatting sqref="CJ26">
    <cfRule type="cellIs" dxfId="19867" priority="5251" operator="lessThan">
      <formula>$C$4</formula>
    </cfRule>
  </conditionalFormatting>
  <conditionalFormatting sqref="CJ26">
    <cfRule type="cellIs" dxfId="19866" priority="5252" operator="lessThan">
      <formula>$C$4</formula>
    </cfRule>
  </conditionalFormatting>
  <conditionalFormatting sqref="CJ27">
    <cfRule type="cellIs" dxfId="19865" priority="5253" operator="lessThan">
      <formula>$C$4</formula>
    </cfRule>
  </conditionalFormatting>
  <conditionalFormatting sqref="CJ27">
    <cfRule type="cellIs" dxfId="19864" priority="5254" operator="lessThan">
      <formula>$C$4</formula>
    </cfRule>
  </conditionalFormatting>
  <conditionalFormatting sqref="CJ28">
    <cfRule type="cellIs" dxfId="19863" priority="5255" operator="lessThan">
      <formula>$C$4</formula>
    </cfRule>
  </conditionalFormatting>
  <conditionalFormatting sqref="CJ28">
    <cfRule type="cellIs" dxfId="19862" priority="5256" operator="lessThan">
      <formula>$C$4</formula>
    </cfRule>
  </conditionalFormatting>
  <conditionalFormatting sqref="CJ29">
    <cfRule type="cellIs" dxfId="19861" priority="5257" operator="lessThan">
      <formula>$C$4</formula>
    </cfRule>
  </conditionalFormatting>
  <conditionalFormatting sqref="CJ29">
    <cfRule type="cellIs" dxfId="19860" priority="5258" operator="lessThan">
      <formula>$C$4</formula>
    </cfRule>
  </conditionalFormatting>
  <conditionalFormatting sqref="CJ30">
    <cfRule type="cellIs" dxfId="19859" priority="5259" operator="lessThan">
      <formula>$C$4</formula>
    </cfRule>
  </conditionalFormatting>
  <conditionalFormatting sqref="CJ30">
    <cfRule type="cellIs" dxfId="19858" priority="5260" operator="lessThan">
      <formula>$C$4</formula>
    </cfRule>
  </conditionalFormatting>
  <conditionalFormatting sqref="CJ31">
    <cfRule type="cellIs" dxfId="19857" priority="5261" operator="lessThan">
      <formula>$C$4</formula>
    </cfRule>
  </conditionalFormatting>
  <conditionalFormatting sqref="CJ31">
    <cfRule type="cellIs" dxfId="19856" priority="5262" operator="lessThan">
      <formula>$C$4</formula>
    </cfRule>
  </conditionalFormatting>
  <conditionalFormatting sqref="CJ32">
    <cfRule type="cellIs" dxfId="19855" priority="5263" operator="lessThan">
      <formula>$C$4</formula>
    </cfRule>
  </conditionalFormatting>
  <conditionalFormatting sqref="CJ32">
    <cfRule type="cellIs" dxfId="19854" priority="5264" operator="lessThan">
      <formula>$C$4</formula>
    </cfRule>
  </conditionalFormatting>
  <conditionalFormatting sqref="CJ33">
    <cfRule type="cellIs" dxfId="19853" priority="5265" operator="lessThan">
      <formula>$C$4</formula>
    </cfRule>
  </conditionalFormatting>
  <conditionalFormatting sqref="CJ33">
    <cfRule type="cellIs" dxfId="19852" priority="5266" operator="lessThan">
      <formula>$C$4</formula>
    </cfRule>
  </conditionalFormatting>
  <conditionalFormatting sqref="CJ34">
    <cfRule type="cellIs" dxfId="19851" priority="5267" operator="lessThan">
      <formula>$C$4</formula>
    </cfRule>
  </conditionalFormatting>
  <conditionalFormatting sqref="CJ34">
    <cfRule type="cellIs" dxfId="19850" priority="5268" operator="lessThan">
      <formula>$C$4</formula>
    </cfRule>
  </conditionalFormatting>
  <conditionalFormatting sqref="CJ35">
    <cfRule type="cellIs" dxfId="19849" priority="5269" operator="lessThan">
      <formula>$C$4</formula>
    </cfRule>
  </conditionalFormatting>
  <conditionalFormatting sqref="CJ35">
    <cfRule type="cellIs" dxfId="19848" priority="5270" operator="lessThan">
      <formula>$C$4</formula>
    </cfRule>
  </conditionalFormatting>
  <conditionalFormatting sqref="CJ36">
    <cfRule type="cellIs" dxfId="19847" priority="5271" operator="lessThan">
      <formula>$C$4</formula>
    </cfRule>
  </conditionalFormatting>
  <conditionalFormatting sqref="CJ36">
    <cfRule type="cellIs" dxfId="19846" priority="5272" operator="lessThan">
      <formula>$C$4</formula>
    </cfRule>
  </conditionalFormatting>
  <conditionalFormatting sqref="CJ37">
    <cfRule type="cellIs" dxfId="19845" priority="5273" operator="lessThan">
      <formula>$C$4</formula>
    </cfRule>
  </conditionalFormatting>
  <conditionalFormatting sqref="CJ37">
    <cfRule type="cellIs" dxfId="19844" priority="5274" operator="lessThan">
      <formula>$C$4</formula>
    </cfRule>
  </conditionalFormatting>
  <conditionalFormatting sqref="CJ38">
    <cfRule type="cellIs" dxfId="19843" priority="5275" operator="lessThan">
      <formula>$C$4</formula>
    </cfRule>
  </conditionalFormatting>
  <conditionalFormatting sqref="CJ38">
    <cfRule type="cellIs" dxfId="19842" priority="5276" operator="lessThan">
      <formula>$C$4</formula>
    </cfRule>
  </conditionalFormatting>
  <conditionalFormatting sqref="CJ39">
    <cfRule type="cellIs" dxfId="19841" priority="5277" operator="lessThan">
      <formula>$C$4</formula>
    </cfRule>
  </conditionalFormatting>
  <conditionalFormatting sqref="CJ39">
    <cfRule type="cellIs" dxfId="19840" priority="5278" operator="lessThan">
      <formula>$C$4</formula>
    </cfRule>
  </conditionalFormatting>
  <conditionalFormatting sqref="CJ40">
    <cfRule type="cellIs" dxfId="19839" priority="5279" operator="lessThan">
      <formula>$C$4</formula>
    </cfRule>
  </conditionalFormatting>
  <conditionalFormatting sqref="CJ40">
    <cfRule type="cellIs" dxfId="19838" priority="5280" operator="lessThan">
      <formula>$C$4</formula>
    </cfRule>
  </conditionalFormatting>
  <conditionalFormatting sqref="CJ41">
    <cfRule type="cellIs" dxfId="19837" priority="5281" operator="lessThan">
      <formula>$C$4</formula>
    </cfRule>
  </conditionalFormatting>
  <conditionalFormatting sqref="CJ41">
    <cfRule type="cellIs" dxfId="19836" priority="5282" operator="lessThan">
      <formula>$C$4</formula>
    </cfRule>
  </conditionalFormatting>
  <conditionalFormatting sqref="CJ42">
    <cfRule type="cellIs" dxfId="19835" priority="5283" operator="lessThan">
      <formula>$C$4</formula>
    </cfRule>
  </conditionalFormatting>
  <conditionalFormatting sqref="CJ42">
    <cfRule type="cellIs" dxfId="19834" priority="5284" operator="lessThan">
      <formula>$C$4</formula>
    </cfRule>
  </conditionalFormatting>
  <conditionalFormatting sqref="CJ43">
    <cfRule type="cellIs" dxfId="19833" priority="5285" operator="lessThan">
      <formula>$C$4</formula>
    </cfRule>
  </conditionalFormatting>
  <conditionalFormatting sqref="CJ43">
    <cfRule type="cellIs" dxfId="19832" priority="5286" operator="lessThan">
      <formula>$C$4</formula>
    </cfRule>
  </conditionalFormatting>
  <conditionalFormatting sqref="CJ44">
    <cfRule type="cellIs" dxfId="19831" priority="5287" operator="lessThan">
      <formula>$C$4</formula>
    </cfRule>
  </conditionalFormatting>
  <conditionalFormatting sqref="CJ44">
    <cfRule type="cellIs" dxfId="19830" priority="5288" operator="lessThan">
      <formula>$C$4</formula>
    </cfRule>
  </conditionalFormatting>
  <conditionalFormatting sqref="CJ45">
    <cfRule type="cellIs" dxfId="19829" priority="5289" operator="lessThan">
      <formula>$C$4</formula>
    </cfRule>
  </conditionalFormatting>
  <conditionalFormatting sqref="CJ45">
    <cfRule type="cellIs" dxfId="19828" priority="5290" operator="lessThan">
      <formula>$C$4</formula>
    </cfRule>
  </conditionalFormatting>
  <conditionalFormatting sqref="CJ46">
    <cfRule type="cellIs" dxfId="19827" priority="5291" operator="lessThan">
      <formula>$C$4</formula>
    </cfRule>
  </conditionalFormatting>
  <conditionalFormatting sqref="CJ46">
    <cfRule type="cellIs" dxfId="19826" priority="5292" operator="lessThan">
      <formula>$C$4</formula>
    </cfRule>
  </conditionalFormatting>
  <conditionalFormatting sqref="CJ47">
    <cfRule type="cellIs" dxfId="19825" priority="5293" operator="lessThan">
      <formula>$C$4</formula>
    </cfRule>
  </conditionalFormatting>
  <conditionalFormatting sqref="CJ47">
    <cfRule type="cellIs" dxfId="19824" priority="5294" operator="lessThan">
      <formula>$C$4</formula>
    </cfRule>
  </conditionalFormatting>
  <conditionalFormatting sqref="CJ48">
    <cfRule type="cellIs" dxfId="19823" priority="5295" operator="lessThan">
      <formula>$C$4</formula>
    </cfRule>
  </conditionalFormatting>
  <conditionalFormatting sqref="CJ48">
    <cfRule type="cellIs" dxfId="19822" priority="5296" operator="lessThan">
      <formula>$C$4</formula>
    </cfRule>
  </conditionalFormatting>
  <conditionalFormatting sqref="CJ49">
    <cfRule type="cellIs" dxfId="19821" priority="5297" operator="lessThan">
      <formula>$C$4</formula>
    </cfRule>
  </conditionalFormatting>
  <conditionalFormatting sqref="CJ49">
    <cfRule type="cellIs" dxfId="19820" priority="5298" operator="lessThan">
      <formula>$C$4</formula>
    </cfRule>
  </conditionalFormatting>
  <conditionalFormatting sqref="CJ50">
    <cfRule type="cellIs" dxfId="19819" priority="5299" operator="lessThan">
      <formula>$C$4</formula>
    </cfRule>
  </conditionalFormatting>
  <conditionalFormatting sqref="CJ50">
    <cfRule type="cellIs" dxfId="19818" priority="5300" operator="lessThan">
      <formula>$C$4</formula>
    </cfRule>
  </conditionalFormatting>
  <conditionalFormatting sqref="CJ51">
    <cfRule type="cellIs" dxfId="19817" priority="5301" operator="lessThan">
      <formula>$C$4</formula>
    </cfRule>
  </conditionalFormatting>
  <conditionalFormatting sqref="CJ51">
    <cfRule type="cellIs" dxfId="19816" priority="5302" operator="lessThan">
      <formula>$C$4</formula>
    </cfRule>
  </conditionalFormatting>
  <conditionalFormatting sqref="CJ52">
    <cfRule type="cellIs" dxfId="19815" priority="5303" operator="lessThan">
      <formula>$C$4</formula>
    </cfRule>
  </conditionalFormatting>
  <conditionalFormatting sqref="CJ52">
    <cfRule type="cellIs" dxfId="19814" priority="5304" operator="lessThan">
      <formula>$C$4</formula>
    </cfRule>
  </conditionalFormatting>
  <conditionalFormatting sqref="CJ53">
    <cfRule type="cellIs" dxfId="19813" priority="5305" operator="lessThan">
      <formula>$C$4</formula>
    </cfRule>
  </conditionalFormatting>
  <conditionalFormatting sqref="CJ53">
    <cfRule type="cellIs" dxfId="19812" priority="5306" operator="lessThan">
      <formula>$C$4</formula>
    </cfRule>
  </conditionalFormatting>
  <conditionalFormatting sqref="CJ54">
    <cfRule type="cellIs" dxfId="19811" priority="5307" operator="lessThan">
      <formula>$C$4</formula>
    </cfRule>
  </conditionalFormatting>
  <conditionalFormatting sqref="CJ54">
    <cfRule type="cellIs" dxfId="19810" priority="5308" operator="lessThan">
      <formula>$C$4</formula>
    </cfRule>
  </conditionalFormatting>
  <conditionalFormatting sqref="CJ55">
    <cfRule type="cellIs" dxfId="19809" priority="5309" operator="lessThan">
      <formula>$C$4</formula>
    </cfRule>
  </conditionalFormatting>
  <conditionalFormatting sqref="CJ55">
    <cfRule type="cellIs" dxfId="19808" priority="5310" operator="lessThan">
      <formula>$C$4</formula>
    </cfRule>
  </conditionalFormatting>
  <conditionalFormatting sqref="CJ56">
    <cfRule type="cellIs" dxfId="19807" priority="5311" operator="lessThan">
      <formula>$C$4</formula>
    </cfRule>
  </conditionalFormatting>
  <conditionalFormatting sqref="CJ56">
    <cfRule type="cellIs" dxfId="19806" priority="5312" operator="lessThan">
      <formula>$C$4</formula>
    </cfRule>
  </conditionalFormatting>
  <conditionalFormatting sqref="CJ57">
    <cfRule type="cellIs" dxfId="19805" priority="5313" operator="lessThan">
      <formula>$C$4</formula>
    </cfRule>
  </conditionalFormatting>
  <conditionalFormatting sqref="CJ57">
    <cfRule type="cellIs" dxfId="19804" priority="5314" operator="lessThan">
      <formula>$C$4</formula>
    </cfRule>
  </conditionalFormatting>
  <conditionalFormatting sqref="CJ58">
    <cfRule type="cellIs" dxfId="19803" priority="5315" operator="lessThan">
      <formula>$C$4</formula>
    </cfRule>
  </conditionalFormatting>
  <conditionalFormatting sqref="CJ58">
    <cfRule type="cellIs" dxfId="19802" priority="5316" operator="lessThan">
      <formula>$C$4</formula>
    </cfRule>
  </conditionalFormatting>
  <conditionalFormatting sqref="CJ59">
    <cfRule type="cellIs" dxfId="19801" priority="5317" operator="lessThan">
      <formula>$C$4</formula>
    </cfRule>
  </conditionalFormatting>
  <conditionalFormatting sqref="CJ59">
    <cfRule type="cellIs" dxfId="19800" priority="5318" operator="lessThan">
      <formula>$C$4</formula>
    </cfRule>
  </conditionalFormatting>
  <conditionalFormatting sqref="CJ60">
    <cfRule type="cellIs" dxfId="19799" priority="5319" operator="lessThan">
      <formula>$C$4</formula>
    </cfRule>
  </conditionalFormatting>
  <conditionalFormatting sqref="CJ60">
    <cfRule type="cellIs" dxfId="19798" priority="5320" operator="lessThan">
      <formula>$C$4</formula>
    </cfRule>
  </conditionalFormatting>
  <conditionalFormatting sqref="CK11">
    <cfRule type="cellIs" dxfId="19797" priority="5321" operator="lessThan">
      <formula>$C$4</formula>
    </cfRule>
  </conditionalFormatting>
  <conditionalFormatting sqref="CK11">
    <cfRule type="cellIs" dxfId="19796" priority="5322" operator="lessThan">
      <formula>$C$4</formula>
    </cfRule>
  </conditionalFormatting>
  <conditionalFormatting sqref="CK12">
    <cfRule type="cellIs" dxfId="19795" priority="5323" operator="lessThan">
      <formula>$C$4</formula>
    </cfRule>
  </conditionalFormatting>
  <conditionalFormatting sqref="CK12">
    <cfRule type="cellIs" dxfId="19794" priority="5324" operator="lessThan">
      <formula>$C$4</formula>
    </cfRule>
  </conditionalFormatting>
  <conditionalFormatting sqref="CK13">
    <cfRule type="cellIs" dxfId="19793" priority="5325" operator="lessThan">
      <formula>$C$4</formula>
    </cfRule>
  </conditionalFormatting>
  <conditionalFormatting sqref="CK13">
    <cfRule type="cellIs" dxfId="19792" priority="5326" operator="lessThan">
      <formula>$C$4</formula>
    </cfRule>
  </conditionalFormatting>
  <conditionalFormatting sqref="CK14">
    <cfRule type="cellIs" dxfId="19791" priority="5327" operator="lessThan">
      <formula>$C$4</formula>
    </cfRule>
  </conditionalFormatting>
  <conditionalFormatting sqref="CK14">
    <cfRule type="cellIs" dxfId="19790" priority="5328" operator="lessThan">
      <formula>$C$4</formula>
    </cfRule>
  </conditionalFormatting>
  <conditionalFormatting sqref="CK15">
    <cfRule type="cellIs" dxfId="19789" priority="5329" operator="lessThan">
      <formula>$C$4</formula>
    </cfRule>
  </conditionalFormatting>
  <conditionalFormatting sqref="CK15">
    <cfRule type="cellIs" dxfId="19788" priority="5330" operator="lessThan">
      <formula>$C$4</formula>
    </cfRule>
  </conditionalFormatting>
  <conditionalFormatting sqref="CK16">
    <cfRule type="cellIs" dxfId="19787" priority="5331" operator="lessThan">
      <formula>$C$4</formula>
    </cfRule>
  </conditionalFormatting>
  <conditionalFormatting sqref="CK16">
    <cfRule type="cellIs" dxfId="19786" priority="5332" operator="lessThan">
      <formula>$C$4</formula>
    </cfRule>
  </conditionalFormatting>
  <conditionalFormatting sqref="CK17">
    <cfRule type="cellIs" dxfId="19785" priority="5333" operator="lessThan">
      <formula>$C$4</formula>
    </cfRule>
  </conditionalFormatting>
  <conditionalFormatting sqref="CK17">
    <cfRule type="cellIs" dxfId="19784" priority="5334" operator="lessThan">
      <formula>$C$4</formula>
    </cfRule>
  </conditionalFormatting>
  <conditionalFormatting sqref="CK18">
    <cfRule type="cellIs" dxfId="19783" priority="5335" operator="lessThan">
      <formula>$C$4</formula>
    </cfRule>
  </conditionalFormatting>
  <conditionalFormatting sqref="CK18">
    <cfRule type="cellIs" dxfId="19782" priority="5336" operator="lessThan">
      <formula>$C$4</formula>
    </cfRule>
  </conditionalFormatting>
  <conditionalFormatting sqref="CK19">
    <cfRule type="cellIs" dxfId="19781" priority="5337" operator="lessThan">
      <formula>$C$4</formula>
    </cfRule>
  </conditionalFormatting>
  <conditionalFormatting sqref="CK19">
    <cfRule type="cellIs" dxfId="19780" priority="5338" operator="lessThan">
      <formula>$C$4</formula>
    </cfRule>
  </conditionalFormatting>
  <conditionalFormatting sqref="CK20">
    <cfRule type="cellIs" dxfId="19779" priority="5339" operator="lessThan">
      <formula>$C$4</formula>
    </cfRule>
  </conditionalFormatting>
  <conditionalFormatting sqref="CK20">
    <cfRule type="cellIs" dxfId="19778" priority="5340" operator="lessThan">
      <formula>$C$4</formula>
    </cfRule>
  </conditionalFormatting>
  <conditionalFormatting sqref="CK21">
    <cfRule type="cellIs" dxfId="19777" priority="5341" operator="lessThan">
      <formula>$C$4</formula>
    </cfRule>
  </conditionalFormatting>
  <conditionalFormatting sqref="CK21">
    <cfRule type="cellIs" dxfId="19776" priority="5342" operator="lessThan">
      <formula>$C$4</formula>
    </cfRule>
  </conditionalFormatting>
  <conditionalFormatting sqref="CK22">
    <cfRule type="cellIs" dxfId="19775" priority="5343" operator="lessThan">
      <formula>$C$4</formula>
    </cfRule>
  </conditionalFormatting>
  <conditionalFormatting sqref="CK22">
    <cfRule type="cellIs" dxfId="19774" priority="5344" operator="lessThan">
      <formula>$C$4</formula>
    </cfRule>
  </conditionalFormatting>
  <conditionalFormatting sqref="CK23">
    <cfRule type="cellIs" dxfId="19773" priority="5345" operator="lessThan">
      <formula>$C$4</formula>
    </cfRule>
  </conditionalFormatting>
  <conditionalFormatting sqref="CK23">
    <cfRule type="cellIs" dxfId="19772" priority="5346" operator="lessThan">
      <formula>$C$4</formula>
    </cfRule>
  </conditionalFormatting>
  <conditionalFormatting sqref="CK24">
    <cfRule type="cellIs" dxfId="19771" priority="5347" operator="lessThan">
      <formula>$C$4</formula>
    </cfRule>
  </conditionalFormatting>
  <conditionalFormatting sqref="CK24">
    <cfRule type="cellIs" dxfId="19770" priority="5348" operator="lessThan">
      <formula>$C$4</formula>
    </cfRule>
  </conditionalFormatting>
  <conditionalFormatting sqref="CK25">
    <cfRule type="cellIs" dxfId="19769" priority="5349" operator="lessThan">
      <formula>$C$4</formula>
    </cfRule>
  </conditionalFormatting>
  <conditionalFormatting sqref="CK25">
    <cfRule type="cellIs" dxfId="19768" priority="5350" operator="lessThan">
      <formula>$C$4</formula>
    </cfRule>
  </conditionalFormatting>
  <conditionalFormatting sqref="CK26">
    <cfRule type="cellIs" dxfId="19767" priority="5351" operator="lessThan">
      <formula>$C$4</formula>
    </cfRule>
  </conditionalFormatting>
  <conditionalFormatting sqref="CK26">
    <cfRule type="cellIs" dxfId="19766" priority="5352" operator="lessThan">
      <formula>$C$4</formula>
    </cfRule>
  </conditionalFormatting>
  <conditionalFormatting sqref="CK27">
    <cfRule type="cellIs" dxfId="19765" priority="5353" operator="lessThan">
      <formula>$C$4</formula>
    </cfRule>
  </conditionalFormatting>
  <conditionalFormatting sqref="CK27">
    <cfRule type="cellIs" dxfId="19764" priority="5354" operator="lessThan">
      <formula>$C$4</formula>
    </cfRule>
  </conditionalFormatting>
  <conditionalFormatting sqref="CK28">
    <cfRule type="cellIs" dxfId="19763" priority="5355" operator="lessThan">
      <formula>$C$4</formula>
    </cfRule>
  </conditionalFormatting>
  <conditionalFormatting sqref="CK28">
    <cfRule type="cellIs" dxfId="19762" priority="5356" operator="lessThan">
      <formula>$C$4</formula>
    </cfRule>
  </conditionalFormatting>
  <conditionalFormatting sqref="CK29">
    <cfRule type="cellIs" dxfId="19761" priority="5357" operator="lessThan">
      <formula>$C$4</formula>
    </cfRule>
  </conditionalFormatting>
  <conditionalFormatting sqref="CK29">
    <cfRule type="cellIs" dxfId="19760" priority="5358" operator="lessThan">
      <formula>$C$4</formula>
    </cfRule>
  </conditionalFormatting>
  <conditionalFormatting sqref="CK30">
    <cfRule type="cellIs" dxfId="19759" priority="5359" operator="lessThan">
      <formula>$C$4</formula>
    </cfRule>
  </conditionalFormatting>
  <conditionalFormatting sqref="CK30">
    <cfRule type="cellIs" dxfId="19758" priority="5360" operator="lessThan">
      <formula>$C$4</formula>
    </cfRule>
  </conditionalFormatting>
  <conditionalFormatting sqref="CK31">
    <cfRule type="cellIs" dxfId="19757" priority="5361" operator="lessThan">
      <formula>$C$4</formula>
    </cfRule>
  </conditionalFormatting>
  <conditionalFormatting sqref="CK31">
    <cfRule type="cellIs" dxfId="19756" priority="5362" operator="lessThan">
      <formula>$C$4</formula>
    </cfRule>
  </conditionalFormatting>
  <conditionalFormatting sqref="CK32">
    <cfRule type="cellIs" dxfId="19755" priority="5363" operator="lessThan">
      <formula>$C$4</formula>
    </cfRule>
  </conditionalFormatting>
  <conditionalFormatting sqref="CK32">
    <cfRule type="cellIs" dxfId="19754" priority="5364" operator="lessThan">
      <formula>$C$4</formula>
    </cfRule>
  </conditionalFormatting>
  <conditionalFormatting sqref="CK33">
    <cfRule type="cellIs" dxfId="19753" priority="5365" operator="lessThan">
      <formula>$C$4</formula>
    </cfRule>
  </conditionalFormatting>
  <conditionalFormatting sqref="CK33">
    <cfRule type="cellIs" dxfId="19752" priority="5366" operator="lessThan">
      <formula>$C$4</formula>
    </cfRule>
  </conditionalFormatting>
  <conditionalFormatting sqref="CK34">
    <cfRule type="cellIs" dxfId="19751" priority="5367" operator="lessThan">
      <formula>$C$4</formula>
    </cfRule>
  </conditionalFormatting>
  <conditionalFormatting sqref="CK34">
    <cfRule type="cellIs" dxfId="19750" priority="5368" operator="lessThan">
      <formula>$C$4</formula>
    </cfRule>
  </conditionalFormatting>
  <conditionalFormatting sqref="CK35">
    <cfRule type="cellIs" dxfId="19749" priority="5369" operator="lessThan">
      <formula>$C$4</formula>
    </cfRule>
  </conditionalFormatting>
  <conditionalFormatting sqref="CK35">
    <cfRule type="cellIs" dxfId="19748" priority="5370" operator="lessThan">
      <formula>$C$4</formula>
    </cfRule>
  </conditionalFormatting>
  <conditionalFormatting sqref="CK36">
    <cfRule type="cellIs" dxfId="19747" priority="5371" operator="lessThan">
      <formula>$C$4</formula>
    </cfRule>
  </conditionalFormatting>
  <conditionalFormatting sqref="CK36">
    <cfRule type="cellIs" dxfId="19746" priority="5372" operator="lessThan">
      <formula>$C$4</formula>
    </cfRule>
  </conditionalFormatting>
  <conditionalFormatting sqref="CK37">
    <cfRule type="cellIs" dxfId="19745" priority="5373" operator="lessThan">
      <formula>$C$4</formula>
    </cfRule>
  </conditionalFormatting>
  <conditionalFormatting sqref="CK37">
    <cfRule type="cellIs" dxfId="19744" priority="5374" operator="lessThan">
      <formula>$C$4</formula>
    </cfRule>
  </conditionalFormatting>
  <conditionalFormatting sqref="CK38">
    <cfRule type="cellIs" dxfId="19743" priority="5375" operator="lessThan">
      <formula>$C$4</formula>
    </cfRule>
  </conditionalFormatting>
  <conditionalFormatting sqref="CK38">
    <cfRule type="cellIs" dxfId="19742" priority="5376" operator="lessThan">
      <formula>$C$4</formula>
    </cfRule>
  </conditionalFormatting>
  <conditionalFormatting sqref="CK39">
    <cfRule type="cellIs" dxfId="19741" priority="5377" operator="lessThan">
      <formula>$C$4</formula>
    </cfRule>
  </conditionalFormatting>
  <conditionalFormatting sqref="CK39">
    <cfRule type="cellIs" dxfId="19740" priority="5378" operator="lessThan">
      <formula>$C$4</formula>
    </cfRule>
  </conditionalFormatting>
  <conditionalFormatting sqref="CK40">
    <cfRule type="cellIs" dxfId="19739" priority="5379" operator="lessThan">
      <formula>$C$4</formula>
    </cfRule>
  </conditionalFormatting>
  <conditionalFormatting sqref="CK40">
    <cfRule type="cellIs" dxfId="19738" priority="5380" operator="lessThan">
      <formula>$C$4</formula>
    </cfRule>
  </conditionalFormatting>
  <conditionalFormatting sqref="CK41">
    <cfRule type="cellIs" dxfId="19737" priority="5381" operator="lessThan">
      <formula>$C$4</formula>
    </cfRule>
  </conditionalFormatting>
  <conditionalFormatting sqref="CK41">
    <cfRule type="cellIs" dxfId="19736" priority="5382" operator="lessThan">
      <formula>$C$4</formula>
    </cfRule>
  </conditionalFormatting>
  <conditionalFormatting sqref="CK42">
    <cfRule type="cellIs" dxfId="19735" priority="5383" operator="lessThan">
      <formula>$C$4</formula>
    </cfRule>
  </conditionalFormatting>
  <conditionalFormatting sqref="CK42">
    <cfRule type="cellIs" dxfId="19734" priority="5384" operator="lessThan">
      <formula>$C$4</formula>
    </cfRule>
  </conditionalFormatting>
  <conditionalFormatting sqref="CK43">
    <cfRule type="cellIs" dxfId="19733" priority="5385" operator="lessThan">
      <formula>$C$4</formula>
    </cfRule>
  </conditionalFormatting>
  <conditionalFormatting sqref="CK43">
    <cfRule type="cellIs" dxfId="19732" priority="5386" operator="lessThan">
      <formula>$C$4</formula>
    </cfRule>
  </conditionalFormatting>
  <conditionalFormatting sqref="CK44">
    <cfRule type="cellIs" dxfId="19731" priority="5387" operator="lessThan">
      <formula>$C$4</formula>
    </cfRule>
  </conditionalFormatting>
  <conditionalFormatting sqref="CK44">
    <cfRule type="cellIs" dxfId="19730" priority="5388" operator="lessThan">
      <formula>$C$4</formula>
    </cfRule>
  </conditionalFormatting>
  <conditionalFormatting sqref="CK45">
    <cfRule type="cellIs" dxfId="19729" priority="5389" operator="lessThan">
      <formula>$C$4</formula>
    </cfRule>
  </conditionalFormatting>
  <conditionalFormatting sqref="CK45">
    <cfRule type="cellIs" dxfId="19728" priority="5390" operator="lessThan">
      <formula>$C$4</formula>
    </cfRule>
  </conditionalFormatting>
  <conditionalFormatting sqref="CK46">
    <cfRule type="cellIs" dxfId="19727" priority="5391" operator="lessThan">
      <formula>$C$4</formula>
    </cfRule>
  </conditionalFormatting>
  <conditionalFormatting sqref="CK46">
    <cfRule type="cellIs" dxfId="19726" priority="5392" operator="lessThan">
      <formula>$C$4</formula>
    </cfRule>
  </conditionalFormatting>
  <conditionalFormatting sqref="CK47">
    <cfRule type="cellIs" dxfId="19725" priority="5393" operator="lessThan">
      <formula>$C$4</formula>
    </cfRule>
  </conditionalFormatting>
  <conditionalFormatting sqref="CK47">
    <cfRule type="cellIs" dxfId="19724" priority="5394" operator="lessThan">
      <formula>$C$4</formula>
    </cfRule>
  </conditionalFormatting>
  <conditionalFormatting sqref="CK48">
    <cfRule type="cellIs" dxfId="19723" priority="5395" operator="lessThan">
      <formula>$C$4</formula>
    </cfRule>
  </conditionalFormatting>
  <conditionalFormatting sqref="CK48">
    <cfRule type="cellIs" dxfId="19722" priority="5396" operator="lessThan">
      <formula>$C$4</formula>
    </cfRule>
  </conditionalFormatting>
  <conditionalFormatting sqref="CK49">
    <cfRule type="cellIs" dxfId="19721" priority="5397" operator="lessThan">
      <formula>$C$4</formula>
    </cfRule>
  </conditionalFormatting>
  <conditionalFormatting sqref="CK49">
    <cfRule type="cellIs" dxfId="19720" priority="5398" operator="lessThan">
      <formula>$C$4</formula>
    </cfRule>
  </conditionalFormatting>
  <conditionalFormatting sqref="CK50">
    <cfRule type="cellIs" dxfId="19719" priority="5399" operator="lessThan">
      <formula>$C$4</formula>
    </cfRule>
  </conditionalFormatting>
  <conditionalFormatting sqref="CK50">
    <cfRule type="cellIs" dxfId="19718" priority="5400" operator="lessThan">
      <formula>$C$4</formula>
    </cfRule>
  </conditionalFormatting>
  <conditionalFormatting sqref="CK51">
    <cfRule type="cellIs" dxfId="19717" priority="5401" operator="lessThan">
      <formula>$C$4</formula>
    </cfRule>
  </conditionalFormatting>
  <conditionalFormatting sqref="CK51">
    <cfRule type="cellIs" dxfId="19716" priority="5402" operator="lessThan">
      <formula>$C$4</formula>
    </cfRule>
  </conditionalFormatting>
  <conditionalFormatting sqref="CK52">
    <cfRule type="cellIs" dxfId="19715" priority="5403" operator="lessThan">
      <formula>$C$4</formula>
    </cfRule>
  </conditionalFormatting>
  <conditionalFormatting sqref="CK52">
    <cfRule type="cellIs" dxfId="19714" priority="5404" operator="lessThan">
      <formula>$C$4</formula>
    </cfRule>
  </conditionalFormatting>
  <conditionalFormatting sqref="CK53">
    <cfRule type="cellIs" dxfId="19713" priority="5405" operator="lessThan">
      <formula>$C$4</formula>
    </cfRule>
  </conditionalFormatting>
  <conditionalFormatting sqref="CK53">
    <cfRule type="cellIs" dxfId="19712" priority="5406" operator="lessThan">
      <formula>$C$4</formula>
    </cfRule>
  </conditionalFormatting>
  <conditionalFormatting sqref="CK54">
    <cfRule type="cellIs" dxfId="19711" priority="5407" operator="lessThan">
      <formula>$C$4</formula>
    </cfRule>
  </conditionalFormatting>
  <conditionalFormatting sqref="CK54">
    <cfRule type="cellIs" dxfId="19710" priority="5408" operator="lessThan">
      <formula>$C$4</formula>
    </cfRule>
  </conditionalFormatting>
  <conditionalFormatting sqref="CK55">
    <cfRule type="cellIs" dxfId="19709" priority="5409" operator="lessThan">
      <formula>$C$4</formula>
    </cfRule>
  </conditionalFormatting>
  <conditionalFormatting sqref="CK55">
    <cfRule type="cellIs" dxfId="19708" priority="5410" operator="lessThan">
      <formula>$C$4</formula>
    </cfRule>
  </conditionalFormatting>
  <conditionalFormatting sqref="CK56">
    <cfRule type="cellIs" dxfId="19707" priority="5411" operator="lessThan">
      <formula>$C$4</formula>
    </cfRule>
  </conditionalFormatting>
  <conditionalFormatting sqref="CK56">
    <cfRule type="cellIs" dxfId="19706" priority="5412" operator="lessThan">
      <formula>$C$4</formula>
    </cfRule>
  </conditionalFormatting>
  <conditionalFormatting sqref="CK57">
    <cfRule type="cellIs" dxfId="19705" priority="5413" operator="lessThan">
      <formula>$C$4</formula>
    </cfRule>
  </conditionalFormatting>
  <conditionalFormatting sqref="CK57">
    <cfRule type="cellIs" dxfId="19704" priority="5414" operator="lessThan">
      <formula>$C$4</formula>
    </cfRule>
  </conditionalFormatting>
  <conditionalFormatting sqref="CK58">
    <cfRule type="cellIs" dxfId="19703" priority="5415" operator="lessThan">
      <formula>$C$4</formula>
    </cfRule>
  </conditionalFormatting>
  <conditionalFormatting sqref="CK58">
    <cfRule type="cellIs" dxfId="19702" priority="5416" operator="lessThan">
      <formula>$C$4</formula>
    </cfRule>
  </conditionalFormatting>
  <conditionalFormatting sqref="CK59">
    <cfRule type="cellIs" dxfId="19701" priority="5417" operator="lessThan">
      <formula>$C$4</formula>
    </cfRule>
  </conditionalFormatting>
  <conditionalFormatting sqref="CK59">
    <cfRule type="cellIs" dxfId="19700" priority="5418" operator="lessThan">
      <formula>$C$4</formula>
    </cfRule>
  </conditionalFormatting>
  <conditionalFormatting sqref="CK60">
    <cfRule type="cellIs" dxfId="19699" priority="5419" operator="lessThan">
      <formula>$C$4</formula>
    </cfRule>
  </conditionalFormatting>
  <conditionalFormatting sqref="CK60">
    <cfRule type="cellIs" dxfId="19698" priority="5420" operator="lessThan">
      <formula>$C$4</formula>
    </cfRule>
  </conditionalFormatting>
  <conditionalFormatting sqref="CL11">
    <cfRule type="cellIs" dxfId="19697" priority="5421" operator="lessThan">
      <formula>$C$4</formula>
    </cfRule>
  </conditionalFormatting>
  <conditionalFormatting sqref="CL11">
    <cfRule type="cellIs" dxfId="19696" priority="5422" operator="lessThan">
      <formula>$C$4</formula>
    </cfRule>
  </conditionalFormatting>
  <conditionalFormatting sqref="CL12">
    <cfRule type="cellIs" dxfId="19695" priority="5423" operator="lessThan">
      <formula>$C$4</formula>
    </cfRule>
  </conditionalFormatting>
  <conditionalFormatting sqref="CL12">
    <cfRule type="cellIs" dxfId="19694" priority="5424" operator="lessThan">
      <formula>$C$4</formula>
    </cfRule>
  </conditionalFormatting>
  <conditionalFormatting sqref="CL13">
    <cfRule type="cellIs" dxfId="19693" priority="5425" operator="lessThan">
      <formula>$C$4</formula>
    </cfRule>
  </conditionalFormatting>
  <conditionalFormatting sqref="CL13">
    <cfRule type="cellIs" dxfId="19692" priority="5426" operator="lessThan">
      <formula>$C$4</formula>
    </cfRule>
  </conditionalFormatting>
  <conditionalFormatting sqref="CL14">
    <cfRule type="cellIs" dxfId="19691" priority="5427" operator="lessThan">
      <formula>$C$4</formula>
    </cfRule>
  </conditionalFormatting>
  <conditionalFormatting sqref="CL14">
    <cfRule type="cellIs" dxfId="19690" priority="5428" operator="lessThan">
      <formula>$C$4</formula>
    </cfRule>
  </conditionalFormatting>
  <conditionalFormatting sqref="CL15">
    <cfRule type="cellIs" dxfId="19689" priority="5429" operator="lessThan">
      <formula>$C$4</formula>
    </cfRule>
  </conditionalFormatting>
  <conditionalFormatting sqref="CL15">
    <cfRule type="cellIs" dxfId="19688" priority="5430" operator="lessThan">
      <formula>$C$4</formula>
    </cfRule>
  </conditionalFormatting>
  <conditionalFormatting sqref="CL16">
    <cfRule type="cellIs" dxfId="19687" priority="5431" operator="lessThan">
      <formula>$C$4</formula>
    </cfRule>
  </conditionalFormatting>
  <conditionalFormatting sqref="CL16">
    <cfRule type="cellIs" dxfId="19686" priority="5432" operator="lessThan">
      <formula>$C$4</formula>
    </cfRule>
  </conditionalFormatting>
  <conditionalFormatting sqref="CL17">
    <cfRule type="cellIs" dxfId="19685" priority="5433" operator="lessThan">
      <formula>$C$4</formula>
    </cfRule>
  </conditionalFormatting>
  <conditionalFormatting sqref="CL17">
    <cfRule type="cellIs" dxfId="19684" priority="5434" operator="lessThan">
      <formula>$C$4</formula>
    </cfRule>
  </conditionalFormatting>
  <conditionalFormatting sqref="CL18">
    <cfRule type="cellIs" dxfId="19683" priority="5435" operator="lessThan">
      <formula>$C$4</formula>
    </cfRule>
  </conditionalFormatting>
  <conditionalFormatting sqref="CL18">
    <cfRule type="cellIs" dxfId="19682" priority="5436" operator="lessThan">
      <formula>$C$4</formula>
    </cfRule>
  </conditionalFormatting>
  <conditionalFormatting sqref="CL19">
    <cfRule type="cellIs" dxfId="19681" priority="5437" operator="lessThan">
      <formula>$C$4</formula>
    </cfRule>
  </conditionalFormatting>
  <conditionalFormatting sqref="CL19">
    <cfRule type="cellIs" dxfId="19680" priority="5438" operator="lessThan">
      <formula>$C$4</formula>
    </cfRule>
  </conditionalFormatting>
  <conditionalFormatting sqref="CL20">
    <cfRule type="cellIs" dxfId="19679" priority="5439" operator="lessThan">
      <formula>$C$4</formula>
    </cfRule>
  </conditionalFormatting>
  <conditionalFormatting sqref="CL20">
    <cfRule type="cellIs" dxfId="19678" priority="5440" operator="lessThan">
      <formula>$C$4</formula>
    </cfRule>
  </conditionalFormatting>
  <conditionalFormatting sqref="CL21">
    <cfRule type="cellIs" dxfId="19677" priority="5441" operator="lessThan">
      <formula>$C$4</formula>
    </cfRule>
  </conditionalFormatting>
  <conditionalFormatting sqref="CL21">
    <cfRule type="cellIs" dxfId="19676" priority="5442" operator="lessThan">
      <formula>$C$4</formula>
    </cfRule>
  </conditionalFormatting>
  <conditionalFormatting sqref="CL22">
    <cfRule type="cellIs" dxfId="19675" priority="5443" operator="lessThan">
      <formula>$C$4</formula>
    </cfRule>
  </conditionalFormatting>
  <conditionalFormatting sqref="CL22">
    <cfRule type="cellIs" dxfId="19674" priority="5444" operator="lessThan">
      <formula>$C$4</formula>
    </cfRule>
  </conditionalFormatting>
  <conditionalFormatting sqref="CL23">
    <cfRule type="cellIs" dxfId="19673" priority="5445" operator="lessThan">
      <formula>$C$4</formula>
    </cfRule>
  </conditionalFormatting>
  <conditionalFormatting sqref="CL23">
    <cfRule type="cellIs" dxfId="19672" priority="5446" operator="lessThan">
      <formula>$C$4</formula>
    </cfRule>
  </conditionalFormatting>
  <conditionalFormatting sqref="CL24">
    <cfRule type="cellIs" dxfId="19671" priority="5447" operator="lessThan">
      <formula>$C$4</formula>
    </cfRule>
  </conditionalFormatting>
  <conditionalFormatting sqref="CL24">
    <cfRule type="cellIs" dxfId="19670" priority="5448" operator="lessThan">
      <formula>$C$4</formula>
    </cfRule>
  </conditionalFormatting>
  <conditionalFormatting sqref="CL25">
    <cfRule type="cellIs" dxfId="19669" priority="5449" operator="lessThan">
      <formula>$C$4</formula>
    </cfRule>
  </conditionalFormatting>
  <conditionalFormatting sqref="CL25">
    <cfRule type="cellIs" dxfId="19668" priority="5450" operator="lessThan">
      <formula>$C$4</formula>
    </cfRule>
  </conditionalFormatting>
  <conditionalFormatting sqref="CL26">
    <cfRule type="cellIs" dxfId="19667" priority="5451" operator="lessThan">
      <formula>$C$4</formula>
    </cfRule>
  </conditionalFormatting>
  <conditionalFormatting sqref="CL26">
    <cfRule type="cellIs" dxfId="19666" priority="5452" operator="lessThan">
      <formula>$C$4</formula>
    </cfRule>
  </conditionalFormatting>
  <conditionalFormatting sqref="CL27">
    <cfRule type="cellIs" dxfId="19665" priority="5453" operator="lessThan">
      <formula>$C$4</formula>
    </cfRule>
  </conditionalFormatting>
  <conditionalFormatting sqref="CL27">
    <cfRule type="cellIs" dxfId="19664" priority="5454" operator="lessThan">
      <formula>$C$4</formula>
    </cfRule>
  </conditionalFormatting>
  <conditionalFormatting sqref="CL28">
    <cfRule type="cellIs" dxfId="19663" priority="5455" operator="lessThan">
      <formula>$C$4</formula>
    </cfRule>
  </conditionalFormatting>
  <conditionalFormatting sqref="CL28">
    <cfRule type="cellIs" dxfId="19662" priority="5456" operator="lessThan">
      <formula>$C$4</formula>
    </cfRule>
  </conditionalFormatting>
  <conditionalFormatting sqref="CL29">
    <cfRule type="cellIs" dxfId="19661" priority="5457" operator="lessThan">
      <formula>$C$4</formula>
    </cfRule>
  </conditionalFormatting>
  <conditionalFormatting sqref="CL29">
    <cfRule type="cellIs" dxfId="19660" priority="5458" operator="lessThan">
      <formula>$C$4</formula>
    </cfRule>
  </conditionalFormatting>
  <conditionalFormatting sqref="CL30">
    <cfRule type="cellIs" dxfId="19659" priority="5459" operator="lessThan">
      <formula>$C$4</formula>
    </cfRule>
  </conditionalFormatting>
  <conditionalFormatting sqref="CL30">
    <cfRule type="cellIs" dxfId="19658" priority="5460" operator="lessThan">
      <formula>$C$4</formula>
    </cfRule>
  </conditionalFormatting>
  <conditionalFormatting sqref="CL31">
    <cfRule type="cellIs" dxfId="19657" priority="5461" operator="lessThan">
      <formula>$C$4</formula>
    </cfRule>
  </conditionalFormatting>
  <conditionalFormatting sqref="CL31">
    <cfRule type="cellIs" dxfId="19656" priority="5462" operator="lessThan">
      <formula>$C$4</formula>
    </cfRule>
  </conditionalFormatting>
  <conditionalFormatting sqref="CL32">
    <cfRule type="cellIs" dxfId="19655" priority="5463" operator="lessThan">
      <formula>$C$4</formula>
    </cfRule>
  </conditionalFormatting>
  <conditionalFormatting sqref="CL32">
    <cfRule type="cellIs" dxfId="19654" priority="5464" operator="lessThan">
      <formula>$C$4</formula>
    </cfRule>
  </conditionalFormatting>
  <conditionalFormatting sqref="CL33">
    <cfRule type="cellIs" dxfId="19653" priority="5465" operator="lessThan">
      <formula>$C$4</formula>
    </cfRule>
  </conditionalFormatting>
  <conditionalFormatting sqref="CL33">
    <cfRule type="cellIs" dxfId="19652" priority="5466" operator="lessThan">
      <formula>$C$4</formula>
    </cfRule>
  </conditionalFormatting>
  <conditionalFormatting sqref="CL34">
    <cfRule type="cellIs" dxfId="19651" priority="5467" operator="lessThan">
      <formula>$C$4</formula>
    </cfRule>
  </conditionalFormatting>
  <conditionalFormatting sqref="CL34">
    <cfRule type="cellIs" dxfId="19650" priority="5468" operator="lessThan">
      <formula>$C$4</formula>
    </cfRule>
  </conditionalFormatting>
  <conditionalFormatting sqref="CL35">
    <cfRule type="cellIs" dxfId="19649" priority="5469" operator="lessThan">
      <formula>$C$4</formula>
    </cfRule>
  </conditionalFormatting>
  <conditionalFormatting sqref="CL35">
    <cfRule type="cellIs" dxfId="19648" priority="5470" operator="lessThan">
      <formula>$C$4</formula>
    </cfRule>
  </conditionalFormatting>
  <conditionalFormatting sqref="CL36">
    <cfRule type="cellIs" dxfId="19647" priority="5471" operator="lessThan">
      <formula>$C$4</formula>
    </cfRule>
  </conditionalFormatting>
  <conditionalFormatting sqref="CL36">
    <cfRule type="cellIs" dxfId="19646" priority="5472" operator="lessThan">
      <formula>$C$4</formula>
    </cfRule>
  </conditionalFormatting>
  <conditionalFormatting sqref="CL37">
    <cfRule type="cellIs" dxfId="19645" priority="5473" operator="lessThan">
      <formula>$C$4</formula>
    </cfRule>
  </conditionalFormatting>
  <conditionalFormatting sqref="CL37">
    <cfRule type="cellIs" dxfId="19644" priority="5474" operator="lessThan">
      <formula>$C$4</formula>
    </cfRule>
  </conditionalFormatting>
  <conditionalFormatting sqref="CL38">
    <cfRule type="cellIs" dxfId="19643" priority="5475" operator="lessThan">
      <formula>$C$4</formula>
    </cfRule>
  </conditionalFormatting>
  <conditionalFormatting sqref="CL38">
    <cfRule type="cellIs" dxfId="19642" priority="5476" operator="lessThan">
      <formula>$C$4</formula>
    </cfRule>
  </conditionalFormatting>
  <conditionalFormatting sqref="CL39">
    <cfRule type="cellIs" dxfId="19641" priority="5477" operator="lessThan">
      <formula>$C$4</formula>
    </cfRule>
  </conditionalFormatting>
  <conditionalFormatting sqref="CL39">
    <cfRule type="cellIs" dxfId="19640" priority="5478" operator="lessThan">
      <formula>$C$4</formula>
    </cfRule>
  </conditionalFormatting>
  <conditionalFormatting sqref="CL40">
    <cfRule type="cellIs" dxfId="19639" priority="5479" operator="lessThan">
      <formula>$C$4</formula>
    </cfRule>
  </conditionalFormatting>
  <conditionalFormatting sqref="CL40">
    <cfRule type="cellIs" dxfId="19638" priority="5480" operator="lessThan">
      <formula>$C$4</formula>
    </cfRule>
  </conditionalFormatting>
  <conditionalFormatting sqref="CL41">
    <cfRule type="cellIs" dxfId="19637" priority="5481" operator="lessThan">
      <formula>$C$4</formula>
    </cfRule>
  </conditionalFormatting>
  <conditionalFormatting sqref="CL41">
    <cfRule type="cellIs" dxfId="19636" priority="5482" operator="lessThan">
      <formula>$C$4</formula>
    </cfRule>
  </conditionalFormatting>
  <conditionalFormatting sqref="CL42">
    <cfRule type="cellIs" dxfId="19635" priority="5483" operator="lessThan">
      <formula>$C$4</formula>
    </cfRule>
  </conditionalFormatting>
  <conditionalFormatting sqref="CL42">
    <cfRule type="cellIs" dxfId="19634" priority="5484" operator="lessThan">
      <formula>$C$4</formula>
    </cfRule>
  </conditionalFormatting>
  <conditionalFormatting sqref="CL43">
    <cfRule type="cellIs" dxfId="19633" priority="5485" operator="lessThan">
      <formula>$C$4</formula>
    </cfRule>
  </conditionalFormatting>
  <conditionalFormatting sqref="CL43">
    <cfRule type="cellIs" dxfId="19632" priority="5486" operator="lessThan">
      <formula>$C$4</formula>
    </cfRule>
  </conditionalFormatting>
  <conditionalFormatting sqref="CL44">
    <cfRule type="cellIs" dxfId="19631" priority="5487" operator="lessThan">
      <formula>$C$4</formula>
    </cfRule>
  </conditionalFormatting>
  <conditionalFormatting sqref="CL44">
    <cfRule type="cellIs" dxfId="19630" priority="5488" operator="lessThan">
      <formula>$C$4</formula>
    </cfRule>
  </conditionalFormatting>
  <conditionalFormatting sqref="CL45">
    <cfRule type="cellIs" dxfId="19629" priority="5489" operator="lessThan">
      <formula>$C$4</formula>
    </cfRule>
  </conditionalFormatting>
  <conditionalFormatting sqref="CL45">
    <cfRule type="cellIs" dxfId="19628" priority="5490" operator="lessThan">
      <formula>$C$4</formula>
    </cfRule>
  </conditionalFormatting>
  <conditionalFormatting sqref="CL46">
    <cfRule type="cellIs" dxfId="19627" priority="5491" operator="lessThan">
      <formula>$C$4</formula>
    </cfRule>
  </conditionalFormatting>
  <conditionalFormatting sqref="CL46">
    <cfRule type="cellIs" dxfId="19626" priority="5492" operator="lessThan">
      <formula>$C$4</formula>
    </cfRule>
  </conditionalFormatting>
  <conditionalFormatting sqref="CL47">
    <cfRule type="cellIs" dxfId="19625" priority="5493" operator="lessThan">
      <formula>$C$4</formula>
    </cfRule>
  </conditionalFormatting>
  <conditionalFormatting sqref="CL47">
    <cfRule type="cellIs" dxfId="19624" priority="5494" operator="lessThan">
      <formula>$C$4</formula>
    </cfRule>
  </conditionalFormatting>
  <conditionalFormatting sqref="CL48">
    <cfRule type="cellIs" dxfId="19623" priority="5495" operator="lessThan">
      <formula>$C$4</formula>
    </cfRule>
  </conditionalFormatting>
  <conditionalFormatting sqref="CL48">
    <cfRule type="cellIs" dxfId="19622" priority="5496" operator="lessThan">
      <formula>$C$4</formula>
    </cfRule>
  </conditionalFormatting>
  <conditionalFormatting sqref="CL49">
    <cfRule type="cellIs" dxfId="19621" priority="5497" operator="lessThan">
      <formula>$C$4</formula>
    </cfRule>
  </conditionalFormatting>
  <conditionalFormatting sqref="CL49">
    <cfRule type="cellIs" dxfId="19620" priority="5498" operator="lessThan">
      <formula>$C$4</formula>
    </cfRule>
  </conditionalFormatting>
  <conditionalFormatting sqref="CL50">
    <cfRule type="cellIs" dxfId="19619" priority="5499" operator="lessThan">
      <formula>$C$4</formula>
    </cfRule>
  </conditionalFormatting>
  <conditionalFormatting sqref="CL50">
    <cfRule type="cellIs" dxfId="19618" priority="5500" operator="lessThan">
      <formula>$C$4</formula>
    </cfRule>
  </conditionalFormatting>
  <conditionalFormatting sqref="CL51">
    <cfRule type="cellIs" dxfId="19617" priority="5501" operator="lessThan">
      <formula>$C$4</formula>
    </cfRule>
  </conditionalFormatting>
  <conditionalFormatting sqref="CL51">
    <cfRule type="cellIs" dxfId="19616" priority="5502" operator="lessThan">
      <formula>$C$4</formula>
    </cfRule>
  </conditionalFormatting>
  <conditionalFormatting sqref="CL52">
    <cfRule type="cellIs" dxfId="19615" priority="5503" operator="lessThan">
      <formula>$C$4</formula>
    </cfRule>
  </conditionalFormatting>
  <conditionalFormatting sqref="CL52">
    <cfRule type="cellIs" dxfId="19614" priority="5504" operator="lessThan">
      <formula>$C$4</formula>
    </cfRule>
  </conditionalFormatting>
  <conditionalFormatting sqref="CL53">
    <cfRule type="cellIs" dxfId="19613" priority="5505" operator="lessThan">
      <formula>$C$4</formula>
    </cfRule>
  </conditionalFormatting>
  <conditionalFormatting sqref="CL53">
    <cfRule type="cellIs" dxfId="19612" priority="5506" operator="lessThan">
      <formula>$C$4</formula>
    </cfRule>
  </conditionalFormatting>
  <conditionalFormatting sqref="CL54">
    <cfRule type="cellIs" dxfId="19611" priority="5507" operator="lessThan">
      <formula>$C$4</formula>
    </cfRule>
  </conditionalFormatting>
  <conditionalFormatting sqref="CL54">
    <cfRule type="cellIs" dxfId="19610" priority="5508" operator="lessThan">
      <formula>$C$4</formula>
    </cfRule>
  </conditionalFormatting>
  <conditionalFormatting sqref="CL55">
    <cfRule type="cellIs" dxfId="19609" priority="5509" operator="lessThan">
      <formula>$C$4</formula>
    </cfRule>
  </conditionalFormatting>
  <conditionalFormatting sqref="CL55">
    <cfRule type="cellIs" dxfId="19608" priority="5510" operator="lessThan">
      <formula>$C$4</formula>
    </cfRule>
  </conditionalFormatting>
  <conditionalFormatting sqref="CL56">
    <cfRule type="cellIs" dxfId="19607" priority="5511" operator="lessThan">
      <formula>$C$4</formula>
    </cfRule>
  </conditionalFormatting>
  <conditionalFormatting sqref="CL56">
    <cfRule type="cellIs" dxfId="19606" priority="5512" operator="lessThan">
      <formula>$C$4</formula>
    </cfRule>
  </conditionalFormatting>
  <conditionalFormatting sqref="CL57">
    <cfRule type="cellIs" dxfId="19605" priority="5513" operator="lessThan">
      <formula>$C$4</formula>
    </cfRule>
  </conditionalFormatting>
  <conditionalFormatting sqref="CL57">
    <cfRule type="cellIs" dxfId="19604" priority="5514" operator="lessThan">
      <formula>$C$4</formula>
    </cfRule>
  </conditionalFormatting>
  <conditionalFormatting sqref="CL58">
    <cfRule type="cellIs" dxfId="19603" priority="5515" operator="lessThan">
      <formula>$C$4</formula>
    </cfRule>
  </conditionalFormatting>
  <conditionalFormatting sqref="CL58">
    <cfRule type="cellIs" dxfId="19602" priority="5516" operator="lessThan">
      <formula>$C$4</formula>
    </cfRule>
  </conditionalFormatting>
  <conditionalFormatting sqref="CL59">
    <cfRule type="cellIs" dxfId="19601" priority="5517" operator="lessThan">
      <formula>$C$4</formula>
    </cfRule>
  </conditionalFormatting>
  <conditionalFormatting sqref="CL59">
    <cfRule type="cellIs" dxfId="19600" priority="5518" operator="lessThan">
      <formula>$C$4</formula>
    </cfRule>
  </conditionalFormatting>
  <conditionalFormatting sqref="CL60">
    <cfRule type="cellIs" dxfId="19599" priority="5519" operator="lessThan">
      <formula>$C$4</formula>
    </cfRule>
  </conditionalFormatting>
  <conditionalFormatting sqref="CL60">
    <cfRule type="cellIs" dxfId="19598" priority="5520"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T35" activePane="bottomRight" state="frozen"/>
      <selection pane="topRight"/>
      <selection pane="bottomLeft"/>
      <selection pane="bottomRight" activeCell="AH36" sqref="AH3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1126</v>
      </c>
      <c r="B1" s="9"/>
      <c r="C1" s="73" t="s">
        <v>0</v>
      </c>
      <c r="D1" s="73"/>
      <c r="E1" s="73"/>
      <c r="F1" s="73"/>
      <c r="G1" s="73"/>
      <c r="H1" s="73"/>
      <c r="I1" s="73"/>
      <c r="J1" s="73"/>
      <c r="K1" s="73"/>
      <c r="L1" s="73"/>
      <c r="M1" s="73"/>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93</v>
      </c>
      <c r="F2" s="14"/>
      <c r="G2" s="7"/>
      <c r="H2" s="7"/>
      <c r="I2" s="7"/>
      <c r="J2" s="7"/>
      <c r="K2" s="7"/>
      <c r="L2" s="7"/>
      <c r="M2" s="7"/>
      <c r="N2" s="7"/>
      <c r="O2" s="7" t="s">
        <v>5</v>
      </c>
      <c r="P2" s="25"/>
      <c r="Q2" s="25"/>
      <c r="R2" s="25"/>
      <c r="S2" s="25" t="s">
        <v>6</v>
      </c>
      <c r="T2" s="25" t="s">
        <v>94</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64" t="s">
        <v>8</v>
      </c>
      <c r="AY2" s="64"/>
      <c r="AZ2" s="64"/>
      <c r="BA2" s="64"/>
      <c r="BB2" s="64"/>
      <c r="BC2" s="64"/>
      <c r="BD2" s="64"/>
      <c r="BE2" s="64"/>
      <c r="BF2" s="64"/>
      <c r="BG2" s="64"/>
      <c r="BH2" s="64"/>
      <c r="BI2" s="64"/>
      <c r="BJ2" s="64"/>
      <c r="BK2" s="64"/>
      <c r="BL2" s="64"/>
      <c r="BM2" s="15"/>
      <c r="BN2" s="15"/>
      <c r="BO2" s="15"/>
      <c r="BP2" s="15"/>
      <c r="BQ2" s="15"/>
      <c r="BR2" s="15"/>
      <c r="BS2" s="65" t="s">
        <v>9</v>
      </c>
      <c r="BT2" s="65"/>
      <c r="BU2" s="65"/>
      <c r="BV2" s="65"/>
      <c r="BW2" s="65"/>
      <c r="BX2" s="65"/>
      <c r="BY2" s="65"/>
      <c r="BZ2" s="65"/>
      <c r="CA2" s="65"/>
      <c r="CB2" s="65"/>
      <c r="CC2" s="65"/>
      <c r="CD2" s="65"/>
      <c r="CE2" s="65"/>
      <c r="CF2" s="65"/>
      <c r="CG2" s="65"/>
      <c r="CH2" s="7"/>
      <c r="CI2" s="7"/>
      <c r="CJ2" s="7"/>
      <c r="CK2" s="7"/>
      <c r="CL2" s="7"/>
      <c r="CM2" s="7"/>
      <c r="CN2" s="7"/>
      <c r="CO2" s="7"/>
      <c r="CP2" s="7"/>
      <c r="CQ2" s="7"/>
      <c r="CR2" s="7"/>
      <c r="CS2" s="7"/>
      <c r="CT2" s="7"/>
      <c r="CU2" s="7"/>
      <c r="CV2" s="7"/>
      <c r="CW2" s="7"/>
      <c r="CX2" s="7"/>
      <c r="CY2" s="7"/>
      <c r="CZ2" s="7"/>
      <c r="DA2" s="7"/>
    </row>
    <row r="3" spans="1:110" x14ac:dyDescent="0.25">
      <c r="A3" s="5" t="s">
        <v>10</v>
      </c>
      <c r="B3" s="10">
        <v>1126</v>
      </c>
      <c r="C3" s="11" t="s">
        <v>11</v>
      </c>
      <c r="D3" s="7"/>
      <c r="E3" s="7" t="s">
        <v>12</v>
      </c>
      <c r="F3" s="15"/>
      <c r="G3" s="7"/>
      <c r="H3" s="99" t="s">
        <v>13</v>
      </c>
      <c r="I3" s="100"/>
      <c r="J3" s="101"/>
      <c r="K3" s="7"/>
      <c r="L3" s="7"/>
      <c r="M3" s="7"/>
      <c r="N3" s="7"/>
      <c r="O3" s="7" t="s">
        <v>14</v>
      </c>
      <c r="P3" s="25"/>
      <c r="Q3" s="25"/>
      <c r="R3" s="25"/>
      <c r="S3" s="25" t="s">
        <v>6</v>
      </c>
      <c r="T3" s="25" t="s">
        <v>95</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66"/>
      <c r="AY3" s="66"/>
      <c r="AZ3" s="66"/>
      <c r="BA3" s="66"/>
      <c r="BB3" s="66"/>
      <c r="BC3" s="66"/>
      <c r="BD3" s="66"/>
      <c r="BE3" s="66"/>
      <c r="BF3" s="66"/>
      <c r="BG3" s="66"/>
      <c r="BH3" s="66"/>
      <c r="BI3" s="66"/>
      <c r="BJ3" s="66"/>
      <c r="BK3" s="66"/>
      <c r="BL3" s="66"/>
      <c r="BM3" s="59"/>
      <c r="BN3" s="59"/>
      <c r="BO3" s="59"/>
      <c r="BP3" s="59"/>
      <c r="BQ3" s="59"/>
      <c r="BR3" s="59"/>
      <c r="BS3" s="66"/>
      <c r="BT3" s="67"/>
      <c r="BU3" s="67"/>
      <c r="BV3" s="67"/>
      <c r="BW3" s="67"/>
      <c r="BX3" s="67"/>
      <c r="BY3" s="67"/>
      <c r="BZ3" s="67"/>
      <c r="CA3" s="67"/>
      <c r="CB3" s="67"/>
      <c r="CC3" s="67"/>
      <c r="CD3" s="67"/>
      <c r="CE3" s="67"/>
      <c r="CF3" s="67"/>
      <c r="CG3" s="67"/>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102" t="s">
        <v>17</v>
      </c>
      <c r="I4" s="103"/>
      <c r="J4" s="104"/>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67"/>
      <c r="AY4" s="67"/>
      <c r="AZ4" s="67"/>
      <c r="BA4" s="67"/>
      <c r="BB4" s="67"/>
      <c r="BC4" s="67"/>
      <c r="BD4" s="67"/>
      <c r="BE4" s="67"/>
      <c r="BF4" s="67"/>
      <c r="BG4" s="67"/>
      <c r="BH4" s="67"/>
      <c r="BI4" s="67"/>
      <c r="BJ4" s="67"/>
      <c r="BK4" s="67"/>
      <c r="BL4" s="67"/>
      <c r="BM4" s="15"/>
      <c r="BN4" s="15"/>
      <c r="BO4" s="15"/>
      <c r="BP4" s="15"/>
      <c r="BQ4" s="15"/>
      <c r="BR4" s="15"/>
      <c r="BS4" s="67"/>
      <c r="BT4" s="67"/>
      <c r="BU4" s="67"/>
      <c r="BV4" s="67"/>
      <c r="BW4" s="67"/>
      <c r="BX4" s="67"/>
      <c r="BY4" s="67"/>
      <c r="BZ4" s="67"/>
      <c r="CA4" s="67"/>
      <c r="CB4" s="67"/>
      <c r="CC4" s="67"/>
      <c r="CD4" s="67"/>
      <c r="CE4" s="67"/>
      <c r="CF4" s="67"/>
      <c r="CG4" s="6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281</v>
      </c>
      <c r="C7" s="7"/>
      <c r="D7" s="106" t="s">
        <v>20</v>
      </c>
      <c r="E7" s="106"/>
      <c r="F7" s="106"/>
      <c r="G7" s="106"/>
      <c r="H7" s="106"/>
      <c r="I7" s="106"/>
      <c r="J7" s="106"/>
      <c r="K7" s="106"/>
      <c r="L7" s="106"/>
      <c r="M7" s="106"/>
      <c r="N7" s="7"/>
      <c r="O7" s="25"/>
      <c r="P7" s="25"/>
      <c r="Q7" s="25"/>
      <c r="R7" s="25"/>
      <c r="S7" s="25"/>
      <c r="T7" s="30">
        <v>10</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8" t="s">
        <v>21</v>
      </c>
      <c r="B8" s="69" t="s">
        <v>22</v>
      </c>
      <c r="C8" s="68" t="s">
        <v>23</v>
      </c>
      <c r="D8" s="71" t="s">
        <v>24</v>
      </c>
      <c r="E8" s="71"/>
      <c r="F8" s="71"/>
      <c r="G8" s="71"/>
      <c r="H8" s="71"/>
      <c r="I8" s="105" t="s">
        <v>25</v>
      </c>
      <c r="J8" s="105"/>
      <c r="K8" s="105"/>
      <c r="L8" s="105"/>
      <c r="M8" s="105"/>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74" t="s">
        <v>27</v>
      </c>
      <c r="AU8" s="76" t="s">
        <v>28</v>
      </c>
      <c r="AV8" s="83"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87" t="s">
        <v>28</v>
      </c>
      <c r="CN8" s="95" t="s">
        <v>29</v>
      </c>
      <c r="CO8" s="34"/>
      <c r="CP8" s="94" t="s">
        <v>31</v>
      </c>
      <c r="CQ8" s="94" t="s">
        <v>32</v>
      </c>
      <c r="CR8" s="34"/>
      <c r="CS8" s="86" t="s">
        <v>31</v>
      </c>
      <c r="CT8" s="86" t="s">
        <v>33</v>
      </c>
      <c r="CU8" s="7"/>
      <c r="CV8" s="9" t="s">
        <v>34</v>
      </c>
      <c r="CW8" s="7"/>
      <c r="CX8" s="7"/>
      <c r="CY8" s="7"/>
      <c r="CZ8" s="7"/>
      <c r="DA8" s="7"/>
    </row>
    <row r="9" spans="1:110" ht="15" customHeight="1" x14ac:dyDescent="0.25">
      <c r="A9" s="68"/>
      <c r="B9" s="69"/>
      <c r="C9" s="68"/>
      <c r="D9" s="72" t="s">
        <v>35</v>
      </c>
      <c r="E9" s="72"/>
      <c r="F9" s="70" t="s">
        <v>36</v>
      </c>
      <c r="G9" s="70"/>
      <c r="H9" s="70"/>
      <c r="I9" s="107" t="s">
        <v>35</v>
      </c>
      <c r="J9" s="107"/>
      <c r="K9" s="105" t="s">
        <v>36</v>
      </c>
      <c r="L9" s="105"/>
      <c r="M9" s="105"/>
      <c r="N9" s="22"/>
      <c r="O9" s="78">
        <v>1</v>
      </c>
      <c r="P9" s="79"/>
      <c r="Q9" s="80"/>
      <c r="R9" s="78">
        <v>2</v>
      </c>
      <c r="S9" s="79"/>
      <c r="T9" s="80"/>
      <c r="U9" s="78">
        <v>3</v>
      </c>
      <c r="V9" s="79"/>
      <c r="W9" s="80"/>
      <c r="X9" s="78">
        <v>4</v>
      </c>
      <c r="Y9" s="79"/>
      <c r="Z9" s="80"/>
      <c r="AA9" s="78">
        <v>5</v>
      </c>
      <c r="AB9" s="79"/>
      <c r="AC9" s="80"/>
      <c r="AD9" s="76" t="s">
        <v>35</v>
      </c>
      <c r="AE9" s="78">
        <v>6</v>
      </c>
      <c r="AF9" s="79"/>
      <c r="AG9" s="80"/>
      <c r="AH9" s="78">
        <v>7</v>
      </c>
      <c r="AI9" s="79"/>
      <c r="AJ9" s="80"/>
      <c r="AK9" s="78">
        <v>8</v>
      </c>
      <c r="AL9" s="79"/>
      <c r="AM9" s="80"/>
      <c r="AN9" s="78">
        <v>9</v>
      </c>
      <c r="AO9" s="79"/>
      <c r="AP9" s="80"/>
      <c r="AQ9" s="78">
        <v>10</v>
      </c>
      <c r="AR9" s="79"/>
      <c r="AS9" s="80"/>
      <c r="AT9" s="75"/>
      <c r="AU9" s="82"/>
      <c r="AV9" s="84"/>
      <c r="AW9" s="34"/>
      <c r="AX9" s="89">
        <v>1</v>
      </c>
      <c r="AY9" s="90"/>
      <c r="AZ9" s="91"/>
      <c r="BA9" s="92">
        <v>2</v>
      </c>
      <c r="BB9" s="90"/>
      <c r="BC9" s="91"/>
      <c r="BD9" s="92">
        <v>3</v>
      </c>
      <c r="BE9" s="90"/>
      <c r="BF9" s="91"/>
      <c r="BG9" s="92">
        <v>4</v>
      </c>
      <c r="BH9" s="90"/>
      <c r="BI9" s="91"/>
      <c r="BJ9" s="92">
        <v>5</v>
      </c>
      <c r="BK9" s="90"/>
      <c r="BL9" s="91"/>
      <c r="BM9" s="43"/>
      <c r="BN9" s="43"/>
      <c r="BO9" s="43"/>
      <c r="BP9" s="43"/>
      <c r="BQ9" s="43"/>
      <c r="BR9" s="87" t="s">
        <v>35</v>
      </c>
      <c r="BS9" s="92">
        <v>6</v>
      </c>
      <c r="BT9" s="90"/>
      <c r="BU9" s="91"/>
      <c r="BV9" s="92">
        <v>7</v>
      </c>
      <c r="BW9" s="90"/>
      <c r="BX9" s="91"/>
      <c r="BY9" s="92">
        <v>8</v>
      </c>
      <c r="BZ9" s="90"/>
      <c r="CA9" s="91"/>
      <c r="CB9" s="92">
        <v>9</v>
      </c>
      <c r="CC9" s="90"/>
      <c r="CD9" s="91"/>
      <c r="CE9" s="92">
        <v>10</v>
      </c>
      <c r="CF9" s="90"/>
      <c r="CG9" s="91"/>
      <c r="CH9" s="46"/>
      <c r="CI9" s="46"/>
      <c r="CJ9" s="46"/>
      <c r="CK9" s="46"/>
      <c r="CL9" s="46"/>
      <c r="CM9" s="88"/>
      <c r="CN9" s="96"/>
      <c r="CO9" s="34"/>
      <c r="CP9" s="94"/>
      <c r="CQ9" s="94"/>
      <c r="CR9" s="34"/>
      <c r="CS9" s="86"/>
      <c r="CT9" s="86"/>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persamaan dan perbedaan antara manusia purba Indonesia dan dunia, menganalisis kehidupan awal manusia Indonesia, menganalisis peradaban awal dunia , </v>
      </c>
    </row>
    <row r="10" spans="1:110" x14ac:dyDescent="0.25">
      <c r="A10" s="68"/>
      <c r="B10" s="69"/>
      <c r="C10" s="68"/>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77"/>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75"/>
      <c r="AU10" s="82"/>
      <c r="AV10" s="85"/>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88"/>
      <c r="CN10" s="97"/>
      <c r="CO10" s="34"/>
      <c r="CP10" s="94"/>
      <c r="CQ10" s="94"/>
      <c r="CR10" s="34"/>
      <c r="CS10" s="86"/>
      <c r="CT10" s="86"/>
      <c r="CU10" s="7"/>
      <c r="CV10" s="49">
        <v>1</v>
      </c>
      <c r="CW10" s="60" t="s">
        <v>247</v>
      </c>
      <c r="CX10" s="7">
        <v>18421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menganalisis kehidupan awal manusia Indonesia, menganalisis peradaban awal dunia , Masih perlu peningkatan pemahaman Menganalisis persamaan dan perbedaan antara manusia purba Indonesia dan dunia.</v>
      </c>
    </row>
    <row r="11" spans="1:110" x14ac:dyDescent="0.25">
      <c r="A11" s="8">
        <v>1</v>
      </c>
      <c r="B11" s="8">
        <v>152672</v>
      </c>
      <c r="C11" s="8" t="s">
        <v>96</v>
      </c>
      <c r="D11" s="8">
        <f t="shared" ref="D11:D42" si="0">AD11</f>
        <v>79</v>
      </c>
      <c r="E11" s="13" t="str">
        <f t="shared" ref="E11:E42" si="1">IF(D11="","",IF(D11&lt;=$CZ$13,"D",IF(D11&lt;=$CZ$14,"C",IF(D11&lt;=$CZ$15,"B",IF(D11&lt;=$CZ$16,"A","E")))))</f>
        <v>C</v>
      </c>
      <c r="F11" s="17">
        <f t="shared" ref="F11:F42" si="2">AV11</f>
        <v>77</v>
      </c>
      <c r="G11" s="13" t="str">
        <f t="shared" ref="G11:G42" si="3">IF(F11="","",IF(F11&lt;=$CZ$13,"D",IF(F11&lt;=$CZ$14,"C",IF(F11&lt;=$CZ$15,"B",IF(F11&lt;=$CZ$16,"A","E")))))</f>
        <v>C</v>
      </c>
      <c r="H11" s="13" t="str">
        <f t="shared" ref="H11:H42" si="4">CQ11</f>
        <v xml:space="preserve">Memiliki kemampuan pemahaman Menganalisis persamaan dan perbedaan antara manusia purba Indonesia dan dunia, menganalisis kehidupan awal manusia Indonesia, menganalisis peradaban awal dunia ,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1" s="7"/>
      <c r="O11" s="60">
        <v>84</v>
      </c>
      <c r="P11" s="60"/>
      <c r="Q11" s="2">
        <v>80</v>
      </c>
      <c r="R11" s="60">
        <v>73</v>
      </c>
      <c r="S11" s="60"/>
      <c r="T11" s="2">
        <v>80</v>
      </c>
      <c r="U11" s="60"/>
      <c r="V11" s="60"/>
      <c r="W11" s="2"/>
      <c r="X11" s="60"/>
      <c r="Y11" s="60"/>
      <c r="Z11" s="2"/>
      <c r="AA11" s="60"/>
      <c r="AB11" s="60"/>
      <c r="AC11" s="2"/>
      <c r="AD11" s="29">
        <f t="shared" ref="AD11:AD42" si="10">IF(AND(O11="",P11="",Q11=""),"",ROUND(AVERAGE(O11:AC11),0))</f>
        <v>79</v>
      </c>
      <c r="AE11" s="60">
        <v>75</v>
      </c>
      <c r="AF11" s="60"/>
      <c r="AG11" s="2">
        <v>80</v>
      </c>
      <c r="AH11" s="60"/>
      <c r="AI11" s="60"/>
      <c r="AJ11" s="2"/>
      <c r="AK11" s="60"/>
      <c r="AL11" s="60"/>
      <c r="AM11" s="2"/>
      <c r="AN11" s="60"/>
      <c r="AO11" s="60"/>
      <c r="AP11" s="2"/>
      <c r="AQ11" s="60"/>
      <c r="AR11" s="60"/>
      <c r="AS11" s="2"/>
      <c r="AT11" s="60">
        <v>70</v>
      </c>
      <c r="AU11" s="32">
        <f>IF($T$7=12,IF(SUM(O11:AC11,AE11:AS11)&gt;0,AVERAGE(O11:AC11,AE11:AT11),""),IF(AT11="","",AVERAGE(O11:AC11,AE11:AT11)))</f>
        <v>77.428571428571431</v>
      </c>
      <c r="AV11" s="33">
        <f t="shared" ref="AV11:AV42" si="11">IF(AU11="","",ROUND(AU11,0))</f>
        <v>77</v>
      </c>
      <c r="AW11" s="36"/>
      <c r="AX11" s="60"/>
      <c r="AY11" s="60"/>
      <c r="AZ11" s="2">
        <v>80</v>
      </c>
      <c r="BA11" s="60"/>
      <c r="BB11" s="60"/>
      <c r="BC11" s="2">
        <v>80</v>
      </c>
      <c r="BD11" s="60"/>
      <c r="BE11" s="60"/>
      <c r="BF11" s="2"/>
      <c r="BG11" s="60"/>
      <c r="BH11" s="60"/>
      <c r="BI11" s="2"/>
      <c r="BJ11" s="60"/>
      <c r="BK11" s="60"/>
      <c r="BL11" s="2"/>
      <c r="BM11" s="29">
        <f t="shared" ref="BM11:BM42" si="12">IF(AND(AZ11="",AY11="",AX11=""),"",MAX(AX11:AZ11))</f>
        <v>80</v>
      </c>
      <c r="BN11" s="29">
        <f t="shared" ref="BN11:BN42" si="13">IF(AND(BB11="",BC11="",BA11=""),"",MAX(BA11:BC11))</f>
        <v>80</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80</v>
      </c>
      <c r="BS11" s="60"/>
      <c r="BT11" s="60"/>
      <c r="BU11" s="2">
        <v>80</v>
      </c>
      <c r="BV11" s="60"/>
      <c r="BW11" s="60"/>
      <c r="BX11" s="2"/>
      <c r="BY11" s="60"/>
      <c r="BZ11" s="60"/>
      <c r="CA11" s="2"/>
      <c r="CB11" s="60"/>
      <c r="CC11" s="60"/>
      <c r="CD11" s="2"/>
      <c r="CE11" s="60"/>
      <c r="CF11" s="60"/>
      <c r="CG11" s="2"/>
      <c r="CH11" s="29">
        <f t="shared" ref="CH11:CH42" si="18">IF(AND(BU11="",BT11="",BS11=""),"",MAX(BS11:BU11))</f>
        <v>80</v>
      </c>
      <c r="CI11" s="29" t="str">
        <f t="shared" ref="CI11:CI42" si="19">IF(AND(BW11="",BX11="",BV11=""),"",MAX(BV11:BX11))</f>
        <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80</v>
      </c>
      <c r="CN11" s="33">
        <f t="shared" ref="CN11:CN42" si="24">IF(CM11="","",ROUND(CM11,0))</f>
        <v>80</v>
      </c>
      <c r="CO11" s="36"/>
      <c r="CP11" s="60">
        <v>5</v>
      </c>
      <c r="CQ11" s="47" t="str">
        <f t="shared" ref="CQ11:CQ42" si="25">IF(CP11="","",VLOOKUP(CP11,$DE$9:$DF$20,2,0))</f>
        <v xml:space="preserve">Memiliki kemampuan pemahaman Menganalisis persamaan dan perbedaan antara manusia purba Indonesia dan dunia, menganalisis kehidupan awal manusia Indonesia, menganalisis peradaban awal dunia , </v>
      </c>
      <c r="CR11" s="36"/>
      <c r="CS11" s="60">
        <v>5</v>
      </c>
      <c r="CT11" s="47" t="str">
        <f t="shared" ref="CT11:CT42" si="26">IF(CS11="","",VLOOKUP(CS11,$DE$22:$DF$33,2,0))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1" s="7"/>
      <c r="CV11" s="49">
        <v>2</v>
      </c>
      <c r="CW11" s="60" t="s">
        <v>248</v>
      </c>
      <c r="CX11" s="7">
        <v>18422</v>
      </c>
      <c r="CY11" s="98" t="s">
        <v>49</v>
      </c>
      <c r="CZ11" s="98"/>
      <c r="DA11" s="98"/>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persamaan dan perbedaan antara manusia purba Indonesia dan dunia, menganalisis peradaban awal dunia , Masih perlu peningkatan pemahaman menganalisis kehidupan awal manusia Indonesia.</v>
      </c>
    </row>
    <row r="12" spans="1:110" x14ac:dyDescent="0.25">
      <c r="A12" s="8">
        <v>2</v>
      </c>
      <c r="B12" s="8">
        <v>152689</v>
      </c>
      <c r="C12" s="8" t="s">
        <v>97</v>
      </c>
      <c r="D12" s="8">
        <f t="shared" si="0"/>
        <v>75</v>
      </c>
      <c r="E12" s="13" t="str">
        <f t="shared" si="1"/>
        <v>C</v>
      </c>
      <c r="F12" s="17">
        <f t="shared" si="2"/>
        <v>74</v>
      </c>
      <c r="G12" s="13" t="str">
        <f t="shared" si="3"/>
        <v>C</v>
      </c>
      <c r="H12" s="13" t="str">
        <f t="shared" si="4"/>
        <v xml:space="preserve">Memiliki kemampuan pemahaman Menganalisis persamaan dan perbedaan antara manusia purba Indonesia dan dunia, menganalisis kehidupan awal manusia Indonesia, menganalisis peradaban awal dunia , </v>
      </c>
      <c r="I12" s="8">
        <f t="shared" si="5"/>
        <v>80</v>
      </c>
      <c r="J12" s="13" t="str">
        <f t="shared" si="6"/>
        <v>B</v>
      </c>
      <c r="K12" s="20">
        <f t="shared" si="7"/>
        <v>80</v>
      </c>
      <c r="L12" s="13" t="str">
        <f t="shared" si="8"/>
        <v>B</v>
      </c>
      <c r="M1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2" s="7"/>
      <c r="O12" s="60">
        <v>70</v>
      </c>
      <c r="P12" s="60"/>
      <c r="Q12" s="2">
        <v>80</v>
      </c>
      <c r="R12" s="60">
        <v>70</v>
      </c>
      <c r="S12" s="60"/>
      <c r="T12" s="2">
        <v>80</v>
      </c>
      <c r="U12" s="60"/>
      <c r="V12" s="60"/>
      <c r="W12" s="2"/>
      <c r="X12" s="60"/>
      <c r="Y12" s="60"/>
      <c r="Z12" s="2"/>
      <c r="AA12" s="60"/>
      <c r="AB12" s="60"/>
      <c r="AC12" s="2"/>
      <c r="AD12" s="29">
        <f t="shared" si="10"/>
        <v>75</v>
      </c>
      <c r="AE12" s="60">
        <v>70</v>
      </c>
      <c r="AF12" s="60"/>
      <c r="AG12" s="2">
        <v>80</v>
      </c>
      <c r="AH12" s="60"/>
      <c r="AI12" s="60"/>
      <c r="AJ12" s="2"/>
      <c r="AK12" s="60"/>
      <c r="AL12" s="60"/>
      <c r="AM12" s="2"/>
      <c r="AN12" s="60"/>
      <c r="AO12" s="60"/>
      <c r="AP12" s="2"/>
      <c r="AQ12" s="60"/>
      <c r="AR12" s="60"/>
      <c r="AS12" s="2"/>
      <c r="AT12" s="60">
        <v>65</v>
      </c>
      <c r="AU12" s="32">
        <f>IF($T$7=12,IF(SUM(O12:AC12,AE12:AS12)&gt;0,AVERAGE(O12:AC12,AE12:AT12),""),IF(AT12="","",AVERAGE(O12:AC12,AE12:AT12)))</f>
        <v>73.571428571428569</v>
      </c>
      <c r="AV12" s="33">
        <f t="shared" si="11"/>
        <v>74</v>
      </c>
      <c r="AW12" s="36"/>
      <c r="AX12" s="60"/>
      <c r="AY12" s="60"/>
      <c r="AZ12" s="2">
        <v>80</v>
      </c>
      <c r="BA12" s="60"/>
      <c r="BB12" s="60"/>
      <c r="BC12" s="2">
        <v>80</v>
      </c>
      <c r="BD12" s="60"/>
      <c r="BE12" s="60"/>
      <c r="BF12" s="2"/>
      <c r="BG12" s="60"/>
      <c r="BH12" s="60"/>
      <c r="BI12" s="2"/>
      <c r="BJ12" s="60"/>
      <c r="BK12" s="60"/>
      <c r="BL12" s="2"/>
      <c r="BM12" s="29">
        <f t="shared" si="12"/>
        <v>80</v>
      </c>
      <c r="BN12" s="29">
        <f t="shared" si="13"/>
        <v>80</v>
      </c>
      <c r="BO12" s="29" t="str">
        <f t="shared" si="14"/>
        <v/>
      </c>
      <c r="BP12" s="29" t="str">
        <f t="shared" si="15"/>
        <v/>
      </c>
      <c r="BQ12" s="29" t="str">
        <f t="shared" si="16"/>
        <v/>
      </c>
      <c r="BR12" s="29">
        <f t="shared" si="17"/>
        <v>80</v>
      </c>
      <c r="BS12" s="60"/>
      <c r="BT12" s="60"/>
      <c r="BU12" s="2">
        <v>80</v>
      </c>
      <c r="BV12" s="60"/>
      <c r="BW12" s="60"/>
      <c r="BX12" s="2"/>
      <c r="BY12" s="60"/>
      <c r="BZ12" s="60"/>
      <c r="CA12" s="2"/>
      <c r="CB12" s="60"/>
      <c r="CC12" s="60"/>
      <c r="CD12" s="2"/>
      <c r="CE12" s="60"/>
      <c r="CF12" s="60"/>
      <c r="CG12" s="2"/>
      <c r="CH12" s="29">
        <f t="shared" si="18"/>
        <v>80</v>
      </c>
      <c r="CI12" s="29" t="str">
        <f t="shared" si="19"/>
        <v/>
      </c>
      <c r="CJ12" s="29" t="str">
        <f t="shared" si="20"/>
        <v/>
      </c>
      <c r="CK12" s="29" t="str">
        <f t="shared" si="21"/>
        <v/>
      </c>
      <c r="CL12" s="29" t="str">
        <f t="shared" si="22"/>
        <v/>
      </c>
      <c r="CM12" s="32">
        <f t="shared" si="23"/>
        <v>80</v>
      </c>
      <c r="CN12" s="33">
        <f t="shared" si="24"/>
        <v>80</v>
      </c>
      <c r="CO12" s="36"/>
      <c r="CP12" s="60">
        <v>5</v>
      </c>
      <c r="CQ12" s="47" t="str">
        <f t="shared" si="25"/>
        <v xml:space="preserve">Memiliki kemampuan pemahaman Menganalisis persamaan dan perbedaan antara manusia purba Indonesia dan dunia, menganalisis kehidupan awal manusia Indonesia, menganalisis peradaban awal dunia , </v>
      </c>
      <c r="CR12" s="36"/>
      <c r="CS12" s="60">
        <v>5</v>
      </c>
      <c r="CT1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2" s="7"/>
      <c r="CV12" s="49">
        <v>3</v>
      </c>
      <c r="CW12" s="60" t="s">
        <v>249</v>
      </c>
      <c r="CX12" s="7">
        <v>18423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persamaan dan perbedaan antara manusia purba Indonesia dan dunia, menganalisis kehidupan awal manusia Indonesia, Masih perlu peningkatan pemahaman menganalisis peradaban awal dunia .</v>
      </c>
    </row>
    <row r="13" spans="1:110" x14ac:dyDescent="0.25">
      <c r="A13" s="8">
        <v>3</v>
      </c>
      <c r="B13" s="8">
        <v>152706</v>
      </c>
      <c r="C13" s="8" t="s">
        <v>98</v>
      </c>
      <c r="D13" s="8">
        <f t="shared" si="0"/>
        <v>80</v>
      </c>
      <c r="E13" s="13" t="str">
        <f t="shared" si="1"/>
        <v>B</v>
      </c>
      <c r="F13" s="17">
        <f t="shared" si="2"/>
        <v>77</v>
      </c>
      <c r="G13" s="13" t="str">
        <f t="shared" si="3"/>
        <v>C</v>
      </c>
      <c r="H13" s="13" t="str">
        <f t="shared" si="4"/>
        <v xml:space="preserve">Memiliki kemampuan pemahaman Menganalisis persamaan dan perbedaan antara manusia purba Indonesia dan dunia, menganalisis kehidupan awal manusia Indonesia, menganalisis peradaban awal dunia , </v>
      </c>
      <c r="I13" s="8">
        <f t="shared" si="5"/>
        <v>80</v>
      </c>
      <c r="J13" s="13" t="str">
        <f t="shared" si="6"/>
        <v>B</v>
      </c>
      <c r="K13" s="20">
        <f t="shared" si="7"/>
        <v>80</v>
      </c>
      <c r="L13" s="13" t="str">
        <f t="shared" si="8"/>
        <v>B</v>
      </c>
      <c r="M1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3" s="7"/>
      <c r="O13" s="60">
        <v>88</v>
      </c>
      <c r="P13" s="60"/>
      <c r="Q13" s="2">
        <v>80</v>
      </c>
      <c r="R13" s="60">
        <v>70</v>
      </c>
      <c r="S13" s="60"/>
      <c r="T13" s="2">
        <v>80</v>
      </c>
      <c r="U13" s="60"/>
      <c r="V13" s="60"/>
      <c r="W13" s="2"/>
      <c r="X13" s="60"/>
      <c r="Y13" s="60"/>
      <c r="Z13" s="2"/>
      <c r="AA13" s="60"/>
      <c r="AB13" s="60"/>
      <c r="AC13" s="2"/>
      <c r="AD13" s="29">
        <f t="shared" si="10"/>
        <v>80</v>
      </c>
      <c r="AE13" s="60">
        <v>73</v>
      </c>
      <c r="AF13" s="60"/>
      <c r="AG13" s="2">
        <v>80</v>
      </c>
      <c r="AH13" s="60"/>
      <c r="AI13" s="60"/>
      <c r="AJ13" s="2"/>
      <c r="AK13" s="60"/>
      <c r="AL13" s="60"/>
      <c r="AM13" s="2"/>
      <c r="AN13" s="60"/>
      <c r="AO13" s="60"/>
      <c r="AP13" s="2"/>
      <c r="AQ13" s="60"/>
      <c r="AR13" s="60"/>
      <c r="AS13" s="2"/>
      <c r="AT13" s="60">
        <v>70</v>
      </c>
      <c r="AU13" s="32">
        <f>IF($T$7=12,IF(SUM(O13:AC13,AE12:AS12)&gt;0,AVERAGE(O13:AC13,AE13:AT13),""),IF(AT13="","",AVERAGE(O13:AC13,AE13:AT13)))</f>
        <v>77.285714285714292</v>
      </c>
      <c r="AV13" s="33">
        <f t="shared" si="11"/>
        <v>77</v>
      </c>
      <c r="AW13" s="36"/>
      <c r="AX13" s="60"/>
      <c r="AY13" s="60"/>
      <c r="AZ13" s="2">
        <v>80</v>
      </c>
      <c r="BA13" s="60"/>
      <c r="BB13" s="60"/>
      <c r="BC13" s="2">
        <v>80</v>
      </c>
      <c r="BD13" s="60"/>
      <c r="BE13" s="60"/>
      <c r="BF13" s="2"/>
      <c r="BG13" s="60"/>
      <c r="BH13" s="60"/>
      <c r="BI13" s="2"/>
      <c r="BJ13" s="60"/>
      <c r="BK13" s="60"/>
      <c r="BL13" s="2"/>
      <c r="BM13" s="29">
        <f t="shared" si="12"/>
        <v>80</v>
      </c>
      <c r="BN13" s="29">
        <f t="shared" si="13"/>
        <v>80</v>
      </c>
      <c r="BO13" s="29" t="str">
        <f t="shared" si="14"/>
        <v/>
      </c>
      <c r="BP13" s="29" t="str">
        <f t="shared" si="15"/>
        <v/>
      </c>
      <c r="BQ13" s="29" t="str">
        <f t="shared" si="16"/>
        <v/>
      </c>
      <c r="BR13" s="29">
        <f t="shared" si="17"/>
        <v>80</v>
      </c>
      <c r="BS13" s="60"/>
      <c r="BT13" s="60"/>
      <c r="BU13" s="2">
        <v>80</v>
      </c>
      <c r="BV13" s="60"/>
      <c r="BW13" s="60"/>
      <c r="BX13" s="2"/>
      <c r="BY13" s="60"/>
      <c r="BZ13" s="60"/>
      <c r="CA13" s="2"/>
      <c r="CB13" s="60"/>
      <c r="CC13" s="60"/>
      <c r="CD13" s="2"/>
      <c r="CE13" s="60"/>
      <c r="CF13" s="60"/>
      <c r="CG13" s="2"/>
      <c r="CH13" s="29">
        <f t="shared" si="18"/>
        <v>80</v>
      </c>
      <c r="CI13" s="29" t="str">
        <f t="shared" si="19"/>
        <v/>
      </c>
      <c r="CJ13" s="29" t="str">
        <f t="shared" si="20"/>
        <v/>
      </c>
      <c r="CK13" s="29" t="str">
        <f t="shared" si="21"/>
        <v/>
      </c>
      <c r="CL13" s="29" t="str">
        <f t="shared" si="22"/>
        <v/>
      </c>
      <c r="CM13" s="32">
        <f t="shared" si="23"/>
        <v>80</v>
      </c>
      <c r="CN13" s="33">
        <f t="shared" si="24"/>
        <v>80</v>
      </c>
      <c r="CO13" s="36"/>
      <c r="CP13" s="60">
        <v>5</v>
      </c>
      <c r="CQ13" s="47" t="str">
        <f t="shared" si="25"/>
        <v xml:space="preserve">Memiliki kemampuan pemahaman Menganalisis persamaan dan perbedaan antara manusia purba Indonesia dan dunia, menganalisis kehidupan awal manusia Indonesia, menganalisis peradaban awal dunia , </v>
      </c>
      <c r="CR13" s="36"/>
      <c r="CS13" s="60">
        <v>5</v>
      </c>
      <c r="CT1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3" s="7"/>
      <c r="CV13" s="49">
        <v>4</v>
      </c>
      <c r="CW13" s="60"/>
      <c r="CX13" s="7">
        <v>18424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Menganalisis persamaan dan perbedaan antara manusia purba Indonesia dan dunia, menganalisis kehidupan awal manusia Indonesia, menganalisis peradaban awal dunia , </v>
      </c>
    </row>
    <row r="14" spans="1:110" x14ac:dyDescent="0.25">
      <c r="A14" s="8">
        <v>4</v>
      </c>
      <c r="B14" s="8">
        <v>152723</v>
      </c>
      <c r="C14" s="8" t="s">
        <v>99</v>
      </c>
      <c r="D14" s="8">
        <f t="shared" si="0"/>
        <v>75</v>
      </c>
      <c r="E14" s="13" t="str">
        <f t="shared" si="1"/>
        <v>C</v>
      </c>
      <c r="F14" s="17">
        <f t="shared" si="2"/>
        <v>71</v>
      </c>
      <c r="G14" s="13" t="str">
        <f t="shared" si="3"/>
        <v>C</v>
      </c>
      <c r="H14" s="13" t="str">
        <f t="shared" si="4"/>
        <v xml:space="preserve">Memiliki kemampuan pemahaman Menganalisis persamaan dan perbedaan antara manusia purba Indonesia dan dunia, menganalisis kehidupan awal manusia Indonesia, menganalisis peradaban awal dunia , </v>
      </c>
      <c r="I14" s="8">
        <f t="shared" si="5"/>
        <v>80</v>
      </c>
      <c r="J14" s="13" t="str">
        <f t="shared" si="6"/>
        <v>B</v>
      </c>
      <c r="K14" s="20">
        <f t="shared" si="7"/>
        <v>80</v>
      </c>
      <c r="L14" s="13" t="str">
        <f t="shared" si="8"/>
        <v>B</v>
      </c>
      <c r="M1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4" s="7"/>
      <c r="O14" s="60">
        <v>70</v>
      </c>
      <c r="P14" s="60"/>
      <c r="Q14" s="2">
        <v>80</v>
      </c>
      <c r="R14" s="60">
        <v>70</v>
      </c>
      <c r="S14" s="60"/>
      <c r="T14" s="2">
        <v>80</v>
      </c>
      <c r="U14" s="60"/>
      <c r="V14" s="60"/>
      <c r="W14" s="2"/>
      <c r="X14" s="60"/>
      <c r="Y14" s="60"/>
      <c r="Z14" s="2"/>
      <c r="AA14" s="60"/>
      <c r="AB14" s="60"/>
      <c r="AC14" s="2"/>
      <c r="AD14" s="29">
        <f t="shared" si="10"/>
        <v>75</v>
      </c>
      <c r="AE14" s="60">
        <v>70</v>
      </c>
      <c r="AF14" s="60"/>
      <c r="AG14" s="2">
        <v>80</v>
      </c>
      <c r="AH14" s="60"/>
      <c r="AI14" s="60"/>
      <c r="AJ14" s="2"/>
      <c r="AK14" s="60"/>
      <c r="AL14" s="60"/>
      <c r="AM14" s="2"/>
      <c r="AN14" s="60"/>
      <c r="AO14" s="60"/>
      <c r="AP14" s="2"/>
      <c r="AQ14" s="60"/>
      <c r="AR14" s="60"/>
      <c r="AS14" s="2"/>
      <c r="AT14" s="60">
        <v>45</v>
      </c>
      <c r="AU14" s="32">
        <f>IF($T$7=12,IF(SUM(O14:AC14,AE12:AS12)&gt;0,AVERAGE(O14:AC14,AE14:AT14),""),IF(AT14="","",AVERAGE(O14:AC14,AE14:AT14)))</f>
        <v>70.714285714285708</v>
      </c>
      <c r="AV14" s="33">
        <f t="shared" si="11"/>
        <v>71</v>
      </c>
      <c r="AW14" s="36"/>
      <c r="AX14" s="60"/>
      <c r="AY14" s="60"/>
      <c r="AZ14" s="2">
        <v>80</v>
      </c>
      <c r="BA14" s="60"/>
      <c r="BB14" s="60"/>
      <c r="BC14" s="2">
        <v>80</v>
      </c>
      <c r="BD14" s="60"/>
      <c r="BE14" s="60"/>
      <c r="BF14" s="2"/>
      <c r="BG14" s="60"/>
      <c r="BH14" s="60"/>
      <c r="BI14" s="2"/>
      <c r="BJ14" s="60"/>
      <c r="BK14" s="60"/>
      <c r="BL14" s="2"/>
      <c r="BM14" s="29">
        <f t="shared" si="12"/>
        <v>80</v>
      </c>
      <c r="BN14" s="29">
        <f t="shared" si="13"/>
        <v>80</v>
      </c>
      <c r="BO14" s="29" t="str">
        <f t="shared" si="14"/>
        <v/>
      </c>
      <c r="BP14" s="29" t="str">
        <f t="shared" si="15"/>
        <v/>
      </c>
      <c r="BQ14" s="29" t="str">
        <f t="shared" si="16"/>
        <v/>
      </c>
      <c r="BR14" s="29">
        <f t="shared" si="17"/>
        <v>80</v>
      </c>
      <c r="BS14" s="60"/>
      <c r="BT14" s="60"/>
      <c r="BU14" s="2">
        <v>80</v>
      </c>
      <c r="BV14" s="60"/>
      <c r="BW14" s="60"/>
      <c r="BX14" s="2"/>
      <c r="BY14" s="60"/>
      <c r="BZ14" s="60"/>
      <c r="CA14" s="2"/>
      <c r="CB14" s="60"/>
      <c r="CC14" s="60"/>
      <c r="CD14" s="2"/>
      <c r="CE14" s="60"/>
      <c r="CF14" s="60"/>
      <c r="CG14" s="2"/>
      <c r="CH14" s="29">
        <f t="shared" si="18"/>
        <v>80</v>
      </c>
      <c r="CI14" s="29" t="str">
        <f t="shared" si="19"/>
        <v/>
      </c>
      <c r="CJ14" s="29" t="str">
        <f t="shared" si="20"/>
        <v/>
      </c>
      <c r="CK14" s="29" t="str">
        <f t="shared" si="21"/>
        <v/>
      </c>
      <c r="CL14" s="29" t="str">
        <f t="shared" si="22"/>
        <v/>
      </c>
      <c r="CM14" s="32">
        <f t="shared" si="23"/>
        <v>80</v>
      </c>
      <c r="CN14" s="33">
        <f t="shared" si="24"/>
        <v>80</v>
      </c>
      <c r="CO14" s="36"/>
      <c r="CP14" s="60">
        <v>5</v>
      </c>
      <c r="CQ14" s="47" t="str">
        <f t="shared" si="25"/>
        <v xml:space="preserve">Memiliki kemampuan pemahaman Menganalisis persamaan dan perbedaan antara manusia purba Indonesia dan dunia, menganalisis kehidupan awal manusia Indonesia, menganalisis peradaban awal dunia , </v>
      </c>
      <c r="CR14" s="36"/>
      <c r="CS14" s="60">
        <v>5</v>
      </c>
      <c r="CT1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4" s="7"/>
      <c r="CV14" s="49">
        <v>5</v>
      </c>
      <c r="CW14" s="60"/>
      <c r="CX14" s="7">
        <v>18425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Menganalisis persamaan dan perbedaan antara manusia purba Indonesia dan dunia, menganalisis kehidupan awal manusia Indonesia, menganalisis peradaban awal dunia , </v>
      </c>
    </row>
    <row r="15" spans="1:110" x14ac:dyDescent="0.25">
      <c r="A15" s="8">
        <v>5</v>
      </c>
      <c r="B15" s="8">
        <v>152740</v>
      </c>
      <c r="C15" s="8" t="s">
        <v>100</v>
      </c>
      <c r="D15" s="8">
        <f t="shared" si="0"/>
        <v>76</v>
      </c>
      <c r="E15" s="13" t="str">
        <f t="shared" si="1"/>
        <v>C</v>
      </c>
      <c r="F15" s="17">
        <f t="shared" si="2"/>
        <v>78</v>
      </c>
      <c r="G15" s="13" t="str">
        <f t="shared" si="3"/>
        <v>C</v>
      </c>
      <c r="H15" s="13" t="str">
        <f t="shared" si="4"/>
        <v xml:space="preserve">Memiliki kemampuan pemahaman Menganalisis persamaan dan perbedaan antara manusia purba Indonesia dan dunia, menganalisis kehidupan awal manusia Indonesia, menganalisis peradaban awal dunia , </v>
      </c>
      <c r="I15" s="8">
        <f t="shared" si="5"/>
        <v>80</v>
      </c>
      <c r="J15" s="13" t="str">
        <f t="shared" si="6"/>
        <v>B</v>
      </c>
      <c r="K15" s="20">
        <f t="shared" si="7"/>
        <v>80</v>
      </c>
      <c r="L15" s="13" t="str">
        <f t="shared" si="8"/>
        <v>B</v>
      </c>
      <c r="M1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5" s="7"/>
      <c r="O15" s="60">
        <v>70</v>
      </c>
      <c r="P15" s="60"/>
      <c r="Q15" s="2">
        <v>80</v>
      </c>
      <c r="R15" s="60">
        <v>75</v>
      </c>
      <c r="S15" s="60"/>
      <c r="T15" s="2">
        <v>80</v>
      </c>
      <c r="U15" s="60"/>
      <c r="V15" s="60"/>
      <c r="W15" s="2"/>
      <c r="X15" s="60"/>
      <c r="Y15" s="60"/>
      <c r="Z15" s="2"/>
      <c r="AA15" s="60"/>
      <c r="AB15" s="60"/>
      <c r="AC15" s="2"/>
      <c r="AD15" s="29">
        <f t="shared" si="10"/>
        <v>76</v>
      </c>
      <c r="AE15" s="60">
        <v>79</v>
      </c>
      <c r="AF15" s="60"/>
      <c r="AG15" s="2">
        <v>80</v>
      </c>
      <c r="AH15" s="60"/>
      <c r="AI15" s="60"/>
      <c r="AJ15" s="2"/>
      <c r="AK15" s="60"/>
      <c r="AL15" s="60"/>
      <c r="AM15" s="2"/>
      <c r="AN15" s="60"/>
      <c r="AO15" s="60"/>
      <c r="AP15" s="2"/>
      <c r="AQ15" s="60"/>
      <c r="AR15" s="60"/>
      <c r="AS15" s="2"/>
      <c r="AT15" s="60">
        <v>83</v>
      </c>
      <c r="AU15" s="32">
        <f>IF($T$7=12,IF(SUM(O15:AC15,AE12:AS12)&gt;0,AVERAGE(O15:AC15,AE15:AT15),""),IF(AT15="","",AVERAGE(O15:AC15,AE15:AT15)))</f>
        <v>78.142857142857139</v>
      </c>
      <c r="AV15" s="33">
        <f t="shared" si="11"/>
        <v>78</v>
      </c>
      <c r="AW15" s="36"/>
      <c r="AX15" s="60"/>
      <c r="AY15" s="60"/>
      <c r="AZ15" s="2">
        <v>80</v>
      </c>
      <c r="BA15" s="60"/>
      <c r="BB15" s="60"/>
      <c r="BC15" s="2">
        <v>80</v>
      </c>
      <c r="BD15" s="60"/>
      <c r="BE15" s="60"/>
      <c r="BF15" s="2"/>
      <c r="BG15" s="60"/>
      <c r="BH15" s="60"/>
      <c r="BI15" s="2"/>
      <c r="BJ15" s="60"/>
      <c r="BK15" s="60"/>
      <c r="BL15" s="2"/>
      <c r="BM15" s="29">
        <f t="shared" si="12"/>
        <v>80</v>
      </c>
      <c r="BN15" s="29">
        <f t="shared" si="13"/>
        <v>80</v>
      </c>
      <c r="BO15" s="29" t="str">
        <f t="shared" si="14"/>
        <v/>
      </c>
      <c r="BP15" s="29" t="str">
        <f t="shared" si="15"/>
        <v/>
      </c>
      <c r="BQ15" s="29" t="str">
        <f t="shared" si="16"/>
        <v/>
      </c>
      <c r="BR15" s="29">
        <f t="shared" si="17"/>
        <v>80</v>
      </c>
      <c r="BS15" s="60"/>
      <c r="BT15" s="60"/>
      <c r="BU15" s="2">
        <v>80</v>
      </c>
      <c r="BV15" s="60"/>
      <c r="BW15" s="60"/>
      <c r="BX15" s="2"/>
      <c r="BY15" s="60"/>
      <c r="BZ15" s="60"/>
      <c r="CA15" s="2"/>
      <c r="CB15" s="60"/>
      <c r="CC15" s="60"/>
      <c r="CD15" s="2"/>
      <c r="CE15" s="60"/>
      <c r="CF15" s="60"/>
      <c r="CG15" s="2"/>
      <c r="CH15" s="29">
        <f t="shared" si="18"/>
        <v>80</v>
      </c>
      <c r="CI15" s="29" t="str">
        <f t="shared" si="19"/>
        <v/>
      </c>
      <c r="CJ15" s="29" t="str">
        <f t="shared" si="20"/>
        <v/>
      </c>
      <c r="CK15" s="29" t="str">
        <f t="shared" si="21"/>
        <v/>
      </c>
      <c r="CL15" s="29" t="str">
        <f t="shared" si="22"/>
        <v/>
      </c>
      <c r="CM15" s="32">
        <f t="shared" si="23"/>
        <v>80</v>
      </c>
      <c r="CN15" s="33">
        <f t="shared" si="24"/>
        <v>80</v>
      </c>
      <c r="CO15" s="36"/>
      <c r="CP15" s="60">
        <v>5</v>
      </c>
      <c r="CQ15" s="47" t="str">
        <f t="shared" si="25"/>
        <v xml:space="preserve">Memiliki kemampuan pemahaman Menganalisis persamaan dan perbedaan antara manusia purba Indonesia dan dunia, menganalisis kehidupan awal manusia Indonesia, menganalisis peradaban awal dunia , </v>
      </c>
      <c r="CR15" s="36"/>
      <c r="CS15" s="60">
        <v>5</v>
      </c>
      <c r="CT1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5" s="7"/>
      <c r="CV15" s="49">
        <v>6</v>
      </c>
      <c r="CW15" s="60"/>
      <c r="CX15" s="7">
        <v>18426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persamaan dan perbedaan antara manusia purba Indonesia dan dunia, menganalisis kehidupan awal manusia Indonesia, menganalisis peradaban awal dunia , </v>
      </c>
    </row>
    <row r="16" spans="1:110" x14ac:dyDescent="0.25">
      <c r="A16" s="8">
        <v>6</v>
      </c>
      <c r="B16" s="8">
        <v>152757</v>
      </c>
      <c r="C16" s="8" t="s">
        <v>101</v>
      </c>
      <c r="D16" s="8">
        <f t="shared" si="0"/>
        <v>78</v>
      </c>
      <c r="E16" s="13" t="str">
        <f t="shared" si="1"/>
        <v>C</v>
      </c>
      <c r="F16" s="17">
        <f t="shared" si="2"/>
        <v>78</v>
      </c>
      <c r="G16" s="13" t="str">
        <f t="shared" si="3"/>
        <v>C</v>
      </c>
      <c r="H16" s="13" t="str">
        <f t="shared" si="4"/>
        <v xml:space="preserve">Memiliki kemampuan pemahaman Menganalisis persamaan dan perbedaan antara manusia purba Indonesia dan dunia, menganalisis kehidupan awal manusia Indonesia, menganalisis peradaban awal dunia , </v>
      </c>
      <c r="I16" s="8">
        <f t="shared" si="5"/>
        <v>80</v>
      </c>
      <c r="J16" s="13" t="str">
        <f t="shared" si="6"/>
        <v>B</v>
      </c>
      <c r="K16" s="20">
        <f t="shared" si="7"/>
        <v>80</v>
      </c>
      <c r="L16" s="13" t="str">
        <f t="shared" si="8"/>
        <v>B</v>
      </c>
      <c r="M1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6" s="7"/>
      <c r="O16" s="60">
        <v>80</v>
      </c>
      <c r="P16" s="60"/>
      <c r="Q16" s="2">
        <v>80</v>
      </c>
      <c r="R16" s="60">
        <v>70</v>
      </c>
      <c r="S16" s="60"/>
      <c r="T16" s="2">
        <v>80</v>
      </c>
      <c r="U16" s="60"/>
      <c r="V16" s="60"/>
      <c r="W16" s="2"/>
      <c r="X16" s="60"/>
      <c r="Y16" s="60"/>
      <c r="Z16" s="2"/>
      <c r="AA16" s="60"/>
      <c r="AB16" s="60"/>
      <c r="AC16" s="2"/>
      <c r="AD16" s="29">
        <f t="shared" si="10"/>
        <v>78</v>
      </c>
      <c r="AE16" s="60">
        <v>71</v>
      </c>
      <c r="AF16" s="60"/>
      <c r="AG16" s="2">
        <v>80</v>
      </c>
      <c r="AH16" s="60"/>
      <c r="AI16" s="60"/>
      <c r="AJ16" s="2"/>
      <c r="AK16" s="60"/>
      <c r="AL16" s="60"/>
      <c r="AM16" s="2"/>
      <c r="AN16" s="60"/>
      <c r="AO16" s="60"/>
      <c r="AP16" s="2"/>
      <c r="AQ16" s="60"/>
      <c r="AR16" s="60"/>
      <c r="AS16" s="2"/>
      <c r="AT16" s="60">
        <v>88</v>
      </c>
      <c r="AU16" s="32">
        <f>IF($T$7=12,IF(SUM(O16:AC16,AE12:AS12)&gt;0,AVERAGE(O16:AC16,AE16:AT16),""),IF(AT16="","",AVERAGE(O16:AC16,AE16:AT16)))</f>
        <v>78.428571428571431</v>
      </c>
      <c r="AV16" s="33">
        <f t="shared" si="11"/>
        <v>78</v>
      </c>
      <c r="AW16" s="36"/>
      <c r="AX16" s="60"/>
      <c r="AY16" s="60"/>
      <c r="AZ16" s="2">
        <v>80</v>
      </c>
      <c r="BA16" s="60"/>
      <c r="BB16" s="60"/>
      <c r="BC16" s="2">
        <v>80</v>
      </c>
      <c r="BD16" s="60"/>
      <c r="BE16" s="60"/>
      <c r="BF16" s="2"/>
      <c r="BG16" s="60"/>
      <c r="BH16" s="60"/>
      <c r="BI16" s="2"/>
      <c r="BJ16" s="60"/>
      <c r="BK16" s="60"/>
      <c r="BL16" s="2"/>
      <c r="BM16" s="29">
        <f t="shared" si="12"/>
        <v>80</v>
      </c>
      <c r="BN16" s="29">
        <f t="shared" si="13"/>
        <v>80</v>
      </c>
      <c r="BO16" s="29" t="str">
        <f t="shared" si="14"/>
        <v/>
      </c>
      <c r="BP16" s="29" t="str">
        <f t="shared" si="15"/>
        <v/>
      </c>
      <c r="BQ16" s="29" t="str">
        <f t="shared" si="16"/>
        <v/>
      </c>
      <c r="BR16" s="29">
        <f t="shared" si="17"/>
        <v>80</v>
      </c>
      <c r="BS16" s="60"/>
      <c r="BT16" s="60"/>
      <c r="BU16" s="2">
        <v>80</v>
      </c>
      <c r="BV16" s="60"/>
      <c r="BW16" s="60"/>
      <c r="BX16" s="2"/>
      <c r="BY16" s="60"/>
      <c r="BZ16" s="60"/>
      <c r="CA16" s="2"/>
      <c r="CB16" s="60"/>
      <c r="CC16" s="60"/>
      <c r="CD16" s="2"/>
      <c r="CE16" s="60"/>
      <c r="CF16" s="60"/>
      <c r="CG16" s="2"/>
      <c r="CH16" s="29">
        <f t="shared" si="18"/>
        <v>80</v>
      </c>
      <c r="CI16" s="29" t="str">
        <f t="shared" si="19"/>
        <v/>
      </c>
      <c r="CJ16" s="29" t="str">
        <f t="shared" si="20"/>
        <v/>
      </c>
      <c r="CK16" s="29" t="str">
        <f t="shared" si="21"/>
        <v/>
      </c>
      <c r="CL16" s="29" t="str">
        <f t="shared" si="22"/>
        <v/>
      </c>
      <c r="CM16" s="32">
        <f t="shared" si="23"/>
        <v>80</v>
      </c>
      <c r="CN16" s="33">
        <f t="shared" si="24"/>
        <v>80</v>
      </c>
      <c r="CO16" s="36"/>
      <c r="CP16" s="60">
        <v>5</v>
      </c>
      <c r="CQ16" s="47" t="str">
        <f t="shared" si="25"/>
        <v xml:space="preserve">Memiliki kemampuan pemahaman Menganalisis persamaan dan perbedaan antara manusia purba Indonesia dan dunia, menganalisis kehidupan awal manusia Indonesia, menganalisis peradaban awal dunia , </v>
      </c>
      <c r="CR16" s="36"/>
      <c r="CS16" s="60">
        <v>5</v>
      </c>
      <c r="CT1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6" s="7"/>
      <c r="CV16" s="49">
        <v>7</v>
      </c>
      <c r="CW16" s="60"/>
      <c r="CX16" s="7">
        <v>18427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persamaan dan perbedaan antara manusia purba Indonesia dan dunia, menganalisis kehidupan awal manusia Indonesia, menganalisis peradaban awal dunia , </v>
      </c>
    </row>
    <row r="17" spans="1:110" x14ac:dyDescent="0.25">
      <c r="A17" s="8">
        <v>7</v>
      </c>
      <c r="B17" s="8">
        <v>152774</v>
      </c>
      <c r="C17" s="8" t="s">
        <v>102</v>
      </c>
      <c r="D17" s="8">
        <f t="shared" si="0"/>
        <v>78</v>
      </c>
      <c r="E17" s="13" t="str">
        <f t="shared" si="1"/>
        <v>C</v>
      </c>
      <c r="F17" s="17">
        <f t="shared" si="2"/>
        <v>80</v>
      </c>
      <c r="G17" s="13" t="str">
        <f t="shared" si="3"/>
        <v>B</v>
      </c>
      <c r="H17" s="13" t="str">
        <f t="shared" si="4"/>
        <v xml:space="preserve">Memiliki kemampuan pemahaman Menganalisis persamaan dan perbedaan antara manusia purba Indonesia dan dunia, menganalisis kehidupan awal manusia Indonesia, menganalisis peradaban awal dunia , </v>
      </c>
      <c r="I17" s="8">
        <f t="shared" si="5"/>
        <v>80</v>
      </c>
      <c r="J17" s="13" t="str">
        <f t="shared" si="6"/>
        <v>B</v>
      </c>
      <c r="K17" s="20">
        <f t="shared" si="7"/>
        <v>80</v>
      </c>
      <c r="L17" s="13" t="str">
        <f t="shared" si="8"/>
        <v>B</v>
      </c>
      <c r="M1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7" s="7"/>
      <c r="O17" s="60">
        <v>72</v>
      </c>
      <c r="P17" s="60"/>
      <c r="Q17" s="2">
        <v>80</v>
      </c>
      <c r="R17" s="60">
        <v>80</v>
      </c>
      <c r="S17" s="60"/>
      <c r="T17" s="2">
        <v>80</v>
      </c>
      <c r="U17" s="60"/>
      <c r="V17" s="60"/>
      <c r="W17" s="2"/>
      <c r="X17" s="60"/>
      <c r="Y17" s="60"/>
      <c r="Z17" s="2"/>
      <c r="AA17" s="60"/>
      <c r="AB17" s="60"/>
      <c r="AC17" s="2"/>
      <c r="AD17" s="29">
        <f t="shared" si="10"/>
        <v>78</v>
      </c>
      <c r="AE17" s="60">
        <v>75</v>
      </c>
      <c r="AF17" s="60"/>
      <c r="AG17" s="2">
        <v>80</v>
      </c>
      <c r="AH17" s="60"/>
      <c r="AI17" s="60"/>
      <c r="AJ17" s="2"/>
      <c r="AK17" s="60"/>
      <c r="AL17" s="60"/>
      <c r="AM17" s="2"/>
      <c r="AN17" s="60"/>
      <c r="AO17" s="60"/>
      <c r="AP17" s="2"/>
      <c r="AQ17" s="60"/>
      <c r="AR17" s="60"/>
      <c r="AS17" s="2"/>
      <c r="AT17" s="60">
        <v>93</v>
      </c>
      <c r="AU17" s="32">
        <f>IF($T$7=12,IF(SUM(O17:AC17,AE12:AS12)&gt;0,AVERAGE(O17:AC17,AE17:AT17),""),IF(AT17="","",AVERAGE(O17:AC17,AE17:AT17)))</f>
        <v>80</v>
      </c>
      <c r="AV17" s="33">
        <f t="shared" si="11"/>
        <v>80</v>
      </c>
      <c r="AW17" s="36"/>
      <c r="AX17" s="60"/>
      <c r="AY17" s="60"/>
      <c r="AZ17" s="2">
        <v>80</v>
      </c>
      <c r="BA17" s="60"/>
      <c r="BB17" s="60"/>
      <c r="BC17" s="2">
        <v>80</v>
      </c>
      <c r="BD17" s="60"/>
      <c r="BE17" s="60"/>
      <c r="BF17" s="2"/>
      <c r="BG17" s="60"/>
      <c r="BH17" s="60"/>
      <c r="BI17" s="2"/>
      <c r="BJ17" s="60"/>
      <c r="BK17" s="60"/>
      <c r="BL17" s="2"/>
      <c r="BM17" s="29">
        <f t="shared" si="12"/>
        <v>80</v>
      </c>
      <c r="BN17" s="29">
        <f t="shared" si="13"/>
        <v>80</v>
      </c>
      <c r="BO17" s="29" t="str">
        <f t="shared" si="14"/>
        <v/>
      </c>
      <c r="BP17" s="29" t="str">
        <f t="shared" si="15"/>
        <v/>
      </c>
      <c r="BQ17" s="29" t="str">
        <f t="shared" si="16"/>
        <v/>
      </c>
      <c r="BR17" s="29">
        <f t="shared" si="17"/>
        <v>80</v>
      </c>
      <c r="BS17" s="60"/>
      <c r="BT17" s="60"/>
      <c r="BU17" s="2">
        <v>80</v>
      </c>
      <c r="BV17" s="60"/>
      <c r="BW17" s="60"/>
      <c r="BX17" s="2"/>
      <c r="BY17" s="60"/>
      <c r="BZ17" s="60"/>
      <c r="CA17" s="2"/>
      <c r="CB17" s="60"/>
      <c r="CC17" s="60"/>
      <c r="CD17" s="2"/>
      <c r="CE17" s="60"/>
      <c r="CF17" s="60"/>
      <c r="CG17" s="2"/>
      <c r="CH17" s="29">
        <f t="shared" si="18"/>
        <v>80</v>
      </c>
      <c r="CI17" s="29" t="str">
        <f t="shared" si="19"/>
        <v/>
      </c>
      <c r="CJ17" s="29" t="str">
        <f t="shared" si="20"/>
        <v/>
      </c>
      <c r="CK17" s="29" t="str">
        <f t="shared" si="21"/>
        <v/>
      </c>
      <c r="CL17" s="29" t="str">
        <f t="shared" si="22"/>
        <v/>
      </c>
      <c r="CM17" s="32">
        <f t="shared" si="23"/>
        <v>80</v>
      </c>
      <c r="CN17" s="33">
        <f t="shared" si="24"/>
        <v>80</v>
      </c>
      <c r="CO17" s="36"/>
      <c r="CP17" s="60">
        <v>5</v>
      </c>
      <c r="CQ17" s="47" t="str">
        <f t="shared" si="25"/>
        <v xml:space="preserve">Memiliki kemampuan pemahaman Menganalisis persamaan dan perbedaan antara manusia purba Indonesia dan dunia, menganalisis kehidupan awal manusia Indonesia, menganalisis peradaban awal dunia , </v>
      </c>
      <c r="CR17" s="36"/>
      <c r="CS17" s="60">
        <v>5</v>
      </c>
      <c r="CT1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7" s="7"/>
      <c r="CV17" s="49">
        <v>8</v>
      </c>
      <c r="CW17" s="60"/>
      <c r="CX17" s="7">
        <v>18428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persamaan dan perbedaan antara manusia purba Indonesia dan dunia, menganalisis kehidupan awal manusia Indonesia, menganalisis peradaban awal dunia , </v>
      </c>
    </row>
    <row r="18" spans="1:110" x14ac:dyDescent="0.25">
      <c r="A18" s="8">
        <v>8</v>
      </c>
      <c r="B18" s="8">
        <v>152791</v>
      </c>
      <c r="C18" s="8" t="s">
        <v>103</v>
      </c>
      <c r="D18" s="8">
        <f t="shared" si="0"/>
        <v>77</v>
      </c>
      <c r="E18" s="13" t="str">
        <f t="shared" si="1"/>
        <v>C</v>
      </c>
      <c r="F18" s="17">
        <f t="shared" si="2"/>
        <v>76</v>
      </c>
      <c r="G18" s="13" t="str">
        <f t="shared" si="3"/>
        <v>C</v>
      </c>
      <c r="H18" s="13" t="str">
        <f t="shared" si="4"/>
        <v xml:space="preserve">Memiliki kemampuan pemahaman Menganalisis persamaan dan perbedaan antara manusia purba Indonesia dan dunia, menganalisis kehidupan awal manusia Indonesia, menganalisis peradaban awal dunia , </v>
      </c>
      <c r="I18" s="8">
        <f t="shared" si="5"/>
        <v>80</v>
      </c>
      <c r="J18" s="13" t="str">
        <f t="shared" si="6"/>
        <v>B</v>
      </c>
      <c r="K18" s="20">
        <f t="shared" si="7"/>
        <v>80</v>
      </c>
      <c r="L18" s="13" t="str">
        <f t="shared" si="8"/>
        <v>B</v>
      </c>
      <c r="M1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8" s="7"/>
      <c r="O18" s="60">
        <v>77</v>
      </c>
      <c r="P18" s="60"/>
      <c r="Q18" s="2">
        <v>80</v>
      </c>
      <c r="R18" s="60">
        <v>70</v>
      </c>
      <c r="S18" s="60"/>
      <c r="T18" s="2">
        <v>80</v>
      </c>
      <c r="U18" s="60"/>
      <c r="V18" s="60"/>
      <c r="W18" s="2"/>
      <c r="X18" s="60"/>
      <c r="Y18" s="60"/>
      <c r="Z18" s="2"/>
      <c r="AA18" s="60"/>
      <c r="AB18" s="60"/>
      <c r="AC18" s="2"/>
      <c r="AD18" s="29">
        <f t="shared" si="10"/>
        <v>77</v>
      </c>
      <c r="AE18" s="60">
        <v>75</v>
      </c>
      <c r="AF18" s="60"/>
      <c r="AG18" s="2">
        <v>80</v>
      </c>
      <c r="AH18" s="60"/>
      <c r="AI18" s="60"/>
      <c r="AJ18" s="2"/>
      <c r="AK18" s="60"/>
      <c r="AL18" s="60"/>
      <c r="AM18" s="2"/>
      <c r="AN18" s="60"/>
      <c r="AO18" s="60"/>
      <c r="AP18" s="2"/>
      <c r="AQ18" s="60"/>
      <c r="AR18" s="60"/>
      <c r="AS18" s="2"/>
      <c r="AT18" s="60">
        <v>73</v>
      </c>
      <c r="AU18" s="32">
        <f>IF($T$7=12,IF(SUM(O18:AC18,AE12:AS12)&gt;0,AVERAGE(O18:AC18,AE18:AT18),""),IF(AT18="","",AVERAGE(O18:AC18,AE18:AT18)))</f>
        <v>76.428571428571431</v>
      </c>
      <c r="AV18" s="33">
        <f t="shared" si="11"/>
        <v>76</v>
      </c>
      <c r="AW18" s="36"/>
      <c r="AX18" s="60"/>
      <c r="AY18" s="60"/>
      <c r="AZ18" s="2">
        <v>80</v>
      </c>
      <c r="BA18" s="60"/>
      <c r="BB18" s="60"/>
      <c r="BC18" s="2">
        <v>80</v>
      </c>
      <c r="BD18" s="60"/>
      <c r="BE18" s="60"/>
      <c r="BF18" s="2"/>
      <c r="BG18" s="60"/>
      <c r="BH18" s="60"/>
      <c r="BI18" s="2"/>
      <c r="BJ18" s="60"/>
      <c r="BK18" s="60"/>
      <c r="BL18" s="2"/>
      <c r="BM18" s="29">
        <f t="shared" si="12"/>
        <v>80</v>
      </c>
      <c r="BN18" s="29">
        <f t="shared" si="13"/>
        <v>80</v>
      </c>
      <c r="BO18" s="29" t="str">
        <f t="shared" si="14"/>
        <v/>
      </c>
      <c r="BP18" s="29" t="str">
        <f t="shared" si="15"/>
        <v/>
      </c>
      <c r="BQ18" s="29" t="str">
        <f t="shared" si="16"/>
        <v/>
      </c>
      <c r="BR18" s="29">
        <f t="shared" si="17"/>
        <v>80</v>
      </c>
      <c r="BS18" s="60"/>
      <c r="BT18" s="60"/>
      <c r="BU18" s="2">
        <v>80</v>
      </c>
      <c r="BV18" s="60"/>
      <c r="BW18" s="60"/>
      <c r="BX18" s="2"/>
      <c r="BY18" s="60"/>
      <c r="BZ18" s="60"/>
      <c r="CA18" s="2"/>
      <c r="CB18" s="60"/>
      <c r="CC18" s="60"/>
      <c r="CD18" s="2"/>
      <c r="CE18" s="60"/>
      <c r="CF18" s="60"/>
      <c r="CG18" s="2"/>
      <c r="CH18" s="29">
        <f t="shared" si="18"/>
        <v>80</v>
      </c>
      <c r="CI18" s="29" t="str">
        <f t="shared" si="19"/>
        <v/>
      </c>
      <c r="CJ18" s="29" t="str">
        <f t="shared" si="20"/>
        <v/>
      </c>
      <c r="CK18" s="29" t="str">
        <f t="shared" si="21"/>
        <v/>
      </c>
      <c r="CL18" s="29" t="str">
        <f t="shared" si="22"/>
        <v/>
      </c>
      <c r="CM18" s="32">
        <f t="shared" si="23"/>
        <v>80</v>
      </c>
      <c r="CN18" s="33">
        <f t="shared" si="24"/>
        <v>80</v>
      </c>
      <c r="CO18" s="36"/>
      <c r="CP18" s="60">
        <v>5</v>
      </c>
      <c r="CQ18" s="47" t="str">
        <f t="shared" si="25"/>
        <v xml:space="preserve">Memiliki kemampuan pemahaman Menganalisis persamaan dan perbedaan antara manusia purba Indonesia dan dunia, menganalisis kehidupan awal manusia Indonesia, menganalisis peradaban awal dunia , </v>
      </c>
      <c r="CR18" s="36"/>
      <c r="CS18" s="60">
        <v>5</v>
      </c>
      <c r="CT1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8" s="7"/>
      <c r="CV18" s="49">
        <v>9</v>
      </c>
      <c r="CW18" s="60"/>
      <c r="CX18" s="7">
        <v>18429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persamaan dan perbedaan antara manusia purba Indonesia dan dunia, menganalisis kehidupan awal manusia Indonesia, menganalisis peradaban awal dunia , </v>
      </c>
    </row>
    <row r="19" spans="1:110" x14ac:dyDescent="0.25">
      <c r="A19" s="8">
        <v>9</v>
      </c>
      <c r="B19" s="8">
        <v>152808</v>
      </c>
      <c r="C19" s="8" t="s">
        <v>104</v>
      </c>
      <c r="D19" s="8">
        <f t="shared" si="0"/>
        <v>77</v>
      </c>
      <c r="E19" s="13" t="str">
        <f t="shared" si="1"/>
        <v>C</v>
      </c>
      <c r="F19" s="17">
        <f t="shared" si="2"/>
        <v>72</v>
      </c>
      <c r="G19" s="13" t="str">
        <f t="shared" si="3"/>
        <v>C</v>
      </c>
      <c r="H19" s="13" t="str">
        <f t="shared" si="4"/>
        <v xml:space="preserve">Memiliki kemampuan pemahaman Menganalisis persamaan dan perbedaan antara manusia purba Indonesia dan dunia, menganalisis kehidupan awal manusia Indonesia, menganalisis peradaban awal dunia , </v>
      </c>
      <c r="I19" s="8">
        <f t="shared" si="5"/>
        <v>80</v>
      </c>
      <c r="J19" s="13" t="str">
        <f t="shared" si="6"/>
        <v>B</v>
      </c>
      <c r="K19" s="20">
        <f t="shared" si="7"/>
        <v>80</v>
      </c>
      <c r="L19" s="13" t="str">
        <f t="shared" si="8"/>
        <v>B</v>
      </c>
      <c r="M1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9" s="7"/>
      <c r="O19" s="60">
        <v>76</v>
      </c>
      <c r="P19" s="60"/>
      <c r="Q19" s="2">
        <v>80</v>
      </c>
      <c r="R19" s="60">
        <v>73</v>
      </c>
      <c r="S19" s="60"/>
      <c r="T19" s="2">
        <v>80</v>
      </c>
      <c r="U19" s="60"/>
      <c r="V19" s="60"/>
      <c r="W19" s="2"/>
      <c r="X19" s="60"/>
      <c r="Y19" s="60"/>
      <c r="Z19" s="2"/>
      <c r="AA19" s="60"/>
      <c r="AB19" s="60"/>
      <c r="AC19" s="2"/>
      <c r="AD19" s="29">
        <f t="shared" si="10"/>
        <v>77</v>
      </c>
      <c r="AE19" s="60">
        <v>70</v>
      </c>
      <c r="AF19" s="60"/>
      <c r="AG19" s="2">
        <v>80</v>
      </c>
      <c r="AH19" s="60"/>
      <c r="AI19" s="60"/>
      <c r="AJ19" s="2"/>
      <c r="AK19" s="60"/>
      <c r="AL19" s="60"/>
      <c r="AM19" s="2"/>
      <c r="AN19" s="60"/>
      <c r="AO19" s="60"/>
      <c r="AP19" s="2"/>
      <c r="AQ19" s="60"/>
      <c r="AR19" s="60"/>
      <c r="AS19" s="2"/>
      <c r="AT19" s="60">
        <v>48</v>
      </c>
      <c r="AU19" s="32">
        <f>IF($T$7=12,IF(SUM(O19:AC19,AE12:AS12)&gt;0,AVERAGE(O19:AC19,AE19:AT19),""),IF(AT19="","",AVERAGE(O19:AC19,AE19:AT19)))</f>
        <v>72.428571428571431</v>
      </c>
      <c r="AV19" s="33">
        <f t="shared" si="11"/>
        <v>72</v>
      </c>
      <c r="AW19" s="36"/>
      <c r="AX19" s="60"/>
      <c r="AY19" s="60"/>
      <c r="AZ19" s="2">
        <v>80</v>
      </c>
      <c r="BA19" s="60"/>
      <c r="BB19" s="60"/>
      <c r="BC19" s="2">
        <v>80</v>
      </c>
      <c r="BD19" s="60"/>
      <c r="BE19" s="60"/>
      <c r="BF19" s="2"/>
      <c r="BG19" s="60"/>
      <c r="BH19" s="60"/>
      <c r="BI19" s="2"/>
      <c r="BJ19" s="60"/>
      <c r="BK19" s="60"/>
      <c r="BL19" s="2"/>
      <c r="BM19" s="29">
        <f t="shared" si="12"/>
        <v>80</v>
      </c>
      <c r="BN19" s="29">
        <f t="shared" si="13"/>
        <v>80</v>
      </c>
      <c r="BO19" s="29" t="str">
        <f t="shared" si="14"/>
        <v/>
      </c>
      <c r="BP19" s="29" t="str">
        <f t="shared" si="15"/>
        <v/>
      </c>
      <c r="BQ19" s="29" t="str">
        <f t="shared" si="16"/>
        <v/>
      </c>
      <c r="BR19" s="29">
        <f t="shared" si="17"/>
        <v>80</v>
      </c>
      <c r="BS19" s="60"/>
      <c r="BT19" s="60"/>
      <c r="BU19" s="2">
        <v>80</v>
      </c>
      <c r="BV19" s="60"/>
      <c r="BW19" s="60"/>
      <c r="BX19" s="2"/>
      <c r="BY19" s="60"/>
      <c r="BZ19" s="60"/>
      <c r="CA19" s="2"/>
      <c r="CB19" s="60"/>
      <c r="CC19" s="60"/>
      <c r="CD19" s="2"/>
      <c r="CE19" s="60"/>
      <c r="CF19" s="60"/>
      <c r="CG19" s="2"/>
      <c r="CH19" s="29">
        <f t="shared" si="18"/>
        <v>80</v>
      </c>
      <c r="CI19" s="29" t="str">
        <f t="shared" si="19"/>
        <v/>
      </c>
      <c r="CJ19" s="29" t="str">
        <f t="shared" si="20"/>
        <v/>
      </c>
      <c r="CK19" s="29" t="str">
        <f t="shared" si="21"/>
        <v/>
      </c>
      <c r="CL19" s="29" t="str">
        <f t="shared" si="22"/>
        <v/>
      </c>
      <c r="CM19" s="32">
        <f t="shared" si="23"/>
        <v>80</v>
      </c>
      <c r="CN19" s="33">
        <f t="shared" si="24"/>
        <v>80</v>
      </c>
      <c r="CO19" s="36"/>
      <c r="CP19" s="60">
        <v>5</v>
      </c>
      <c r="CQ19" s="47" t="str">
        <f t="shared" si="25"/>
        <v xml:space="preserve">Memiliki kemampuan pemahaman Menganalisis persamaan dan perbedaan antara manusia purba Indonesia dan dunia, menganalisis kehidupan awal manusia Indonesia, menganalisis peradaban awal dunia , </v>
      </c>
      <c r="CR19" s="36"/>
      <c r="CS19" s="60">
        <v>5</v>
      </c>
      <c r="CT1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9" s="7"/>
      <c r="CV19" s="49">
        <v>10</v>
      </c>
      <c r="CW19" s="60"/>
      <c r="CX19" s="7">
        <v>18430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persamaan dan perbedaan antara manusia purba Indonesia dan dunia, menganalisis kehidupan awal manusia Indonesia, menganalisis peradaban awal dunia , </v>
      </c>
    </row>
    <row r="20" spans="1:110" x14ac:dyDescent="0.25">
      <c r="A20" s="8">
        <v>10</v>
      </c>
      <c r="B20" s="8">
        <v>152825</v>
      </c>
      <c r="C20" s="8" t="s">
        <v>105</v>
      </c>
      <c r="D20" s="8">
        <f t="shared" si="0"/>
        <v>76</v>
      </c>
      <c r="E20" s="13" t="str">
        <f t="shared" si="1"/>
        <v>C</v>
      </c>
      <c r="F20" s="17">
        <f t="shared" si="2"/>
        <v>76</v>
      </c>
      <c r="G20" s="13" t="str">
        <f t="shared" si="3"/>
        <v>C</v>
      </c>
      <c r="H20" s="13" t="str">
        <f t="shared" si="4"/>
        <v xml:space="preserve">Memiliki kemampuan pemahaman Menganalisis persamaan dan perbedaan antara manusia purba Indonesia dan dunia, menganalisis kehidupan awal manusia Indonesia, menganalisis peradaban awal dunia , </v>
      </c>
      <c r="I20" s="8">
        <f t="shared" si="5"/>
        <v>80</v>
      </c>
      <c r="J20" s="13" t="str">
        <f t="shared" si="6"/>
        <v>B</v>
      </c>
      <c r="K20" s="20">
        <f t="shared" si="7"/>
        <v>80</v>
      </c>
      <c r="L20" s="13" t="str">
        <f t="shared" si="8"/>
        <v>B</v>
      </c>
      <c r="M2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0" s="7"/>
      <c r="O20" s="60">
        <v>72</v>
      </c>
      <c r="P20" s="60"/>
      <c r="Q20" s="2">
        <v>80</v>
      </c>
      <c r="R20" s="60">
        <v>70</v>
      </c>
      <c r="S20" s="60"/>
      <c r="T20" s="2">
        <v>80</v>
      </c>
      <c r="U20" s="60"/>
      <c r="V20" s="60"/>
      <c r="W20" s="2"/>
      <c r="X20" s="60"/>
      <c r="Y20" s="60"/>
      <c r="Z20" s="2"/>
      <c r="AA20" s="60"/>
      <c r="AB20" s="60"/>
      <c r="AC20" s="2"/>
      <c r="AD20" s="29">
        <f t="shared" si="10"/>
        <v>76</v>
      </c>
      <c r="AE20" s="60">
        <v>73</v>
      </c>
      <c r="AF20" s="60"/>
      <c r="AG20" s="2">
        <v>80</v>
      </c>
      <c r="AH20" s="60"/>
      <c r="AI20" s="60"/>
      <c r="AJ20" s="2"/>
      <c r="AK20" s="60"/>
      <c r="AL20" s="60"/>
      <c r="AM20" s="2"/>
      <c r="AN20" s="60"/>
      <c r="AO20" s="60"/>
      <c r="AP20" s="2"/>
      <c r="AQ20" s="60"/>
      <c r="AR20" s="60"/>
      <c r="AS20" s="2"/>
      <c r="AT20" s="60">
        <v>78</v>
      </c>
      <c r="AU20" s="32">
        <f>IF($T$7=12,IF(SUM(O20:AC20,AE12:AS12)&gt;0,AVERAGE(O20:AC20,AE20:AT20),""),IF(AT20="","",AVERAGE(O20:AC20,AE20:AT20)))</f>
        <v>76.142857142857139</v>
      </c>
      <c r="AV20" s="33">
        <f t="shared" si="11"/>
        <v>76</v>
      </c>
      <c r="AW20" s="36"/>
      <c r="AX20" s="60"/>
      <c r="AY20" s="60"/>
      <c r="AZ20" s="2">
        <v>80</v>
      </c>
      <c r="BA20" s="60"/>
      <c r="BB20" s="60"/>
      <c r="BC20" s="2">
        <v>80</v>
      </c>
      <c r="BD20" s="60"/>
      <c r="BE20" s="60"/>
      <c r="BF20" s="2"/>
      <c r="BG20" s="60"/>
      <c r="BH20" s="60"/>
      <c r="BI20" s="2"/>
      <c r="BJ20" s="60"/>
      <c r="BK20" s="60"/>
      <c r="BL20" s="2"/>
      <c r="BM20" s="29">
        <f t="shared" si="12"/>
        <v>80</v>
      </c>
      <c r="BN20" s="29">
        <f t="shared" si="13"/>
        <v>80</v>
      </c>
      <c r="BO20" s="29" t="str">
        <f t="shared" si="14"/>
        <v/>
      </c>
      <c r="BP20" s="29" t="str">
        <f t="shared" si="15"/>
        <v/>
      </c>
      <c r="BQ20" s="29" t="str">
        <f t="shared" si="16"/>
        <v/>
      </c>
      <c r="BR20" s="29">
        <f t="shared" si="17"/>
        <v>80</v>
      </c>
      <c r="BS20" s="60"/>
      <c r="BT20" s="60"/>
      <c r="BU20" s="2">
        <v>80</v>
      </c>
      <c r="BV20" s="60"/>
      <c r="BW20" s="60"/>
      <c r="BX20" s="2"/>
      <c r="BY20" s="60"/>
      <c r="BZ20" s="60"/>
      <c r="CA20" s="2"/>
      <c r="CB20" s="60"/>
      <c r="CC20" s="60"/>
      <c r="CD20" s="2"/>
      <c r="CE20" s="60"/>
      <c r="CF20" s="60"/>
      <c r="CG20" s="2"/>
      <c r="CH20" s="29">
        <f t="shared" si="18"/>
        <v>80</v>
      </c>
      <c r="CI20" s="29" t="str">
        <f t="shared" si="19"/>
        <v/>
      </c>
      <c r="CJ20" s="29" t="str">
        <f t="shared" si="20"/>
        <v/>
      </c>
      <c r="CK20" s="29" t="str">
        <f t="shared" si="21"/>
        <v/>
      </c>
      <c r="CL20" s="29" t="str">
        <f t="shared" si="22"/>
        <v/>
      </c>
      <c r="CM20" s="32">
        <f t="shared" si="23"/>
        <v>80</v>
      </c>
      <c r="CN20" s="33">
        <f t="shared" si="24"/>
        <v>80</v>
      </c>
      <c r="CO20" s="36"/>
      <c r="CP20" s="60">
        <v>5</v>
      </c>
      <c r="CQ20" s="47" t="str">
        <f t="shared" si="25"/>
        <v xml:space="preserve">Memiliki kemampuan pemahaman Menganalisis persamaan dan perbedaan antara manusia purba Indonesia dan dunia, menganalisis kehidupan awal manusia Indonesia, menganalisis peradaban awal dunia , </v>
      </c>
      <c r="CR20" s="36"/>
      <c r="CS20" s="60">
        <v>5</v>
      </c>
      <c r="CT2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persamaan dan perbedaan antara manusia purba Indonesia dan dunia, menganalisis kehidupan awal manusia Indonesia, menganalisis peradaban awal dunia , </v>
      </c>
    </row>
    <row r="21" spans="1:110" ht="18.75" customHeight="1" x14ac:dyDescent="0.3">
      <c r="A21" s="8">
        <v>11</v>
      </c>
      <c r="B21" s="8">
        <v>152842</v>
      </c>
      <c r="C21" s="8" t="s">
        <v>106</v>
      </c>
      <c r="D21" s="8">
        <f t="shared" si="0"/>
        <v>78</v>
      </c>
      <c r="E21" s="13" t="str">
        <f t="shared" si="1"/>
        <v>C</v>
      </c>
      <c r="F21" s="17">
        <f t="shared" si="2"/>
        <v>78</v>
      </c>
      <c r="G21" s="13" t="str">
        <f t="shared" si="3"/>
        <v>C</v>
      </c>
      <c r="H21" s="13" t="str">
        <f t="shared" si="4"/>
        <v xml:space="preserve">Memiliki kemampuan pemahaman Menganalisis persamaan dan perbedaan antara manusia purba Indonesia dan dunia, menganalisis kehidupan awal manusia Indonesia, menganalisis peradaban awal dunia , </v>
      </c>
      <c r="I21" s="8">
        <f t="shared" si="5"/>
        <v>80</v>
      </c>
      <c r="J21" s="13" t="str">
        <f t="shared" si="6"/>
        <v>B</v>
      </c>
      <c r="K21" s="20">
        <f t="shared" si="7"/>
        <v>80</v>
      </c>
      <c r="L21" s="13" t="str">
        <f t="shared" si="8"/>
        <v>B</v>
      </c>
      <c r="M2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1" s="7"/>
      <c r="O21" s="60">
        <v>76</v>
      </c>
      <c r="P21" s="60"/>
      <c r="Q21" s="2">
        <v>80</v>
      </c>
      <c r="R21" s="60">
        <v>77</v>
      </c>
      <c r="S21" s="60"/>
      <c r="T21" s="2">
        <v>80</v>
      </c>
      <c r="U21" s="60"/>
      <c r="V21" s="60"/>
      <c r="W21" s="2"/>
      <c r="X21" s="60"/>
      <c r="Y21" s="60"/>
      <c r="Z21" s="2"/>
      <c r="AA21" s="60"/>
      <c r="AB21" s="60"/>
      <c r="AC21" s="2"/>
      <c r="AD21" s="29">
        <f t="shared" si="10"/>
        <v>78</v>
      </c>
      <c r="AE21" s="60">
        <v>71</v>
      </c>
      <c r="AF21" s="60"/>
      <c r="AG21" s="2">
        <v>80</v>
      </c>
      <c r="AH21" s="60"/>
      <c r="AI21" s="60"/>
      <c r="AJ21" s="2"/>
      <c r="AK21" s="60"/>
      <c r="AL21" s="60"/>
      <c r="AM21" s="2"/>
      <c r="AN21" s="60"/>
      <c r="AO21" s="60"/>
      <c r="AP21" s="2"/>
      <c r="AQ21" s="60"/>
      <c r="AR21" s="60"/>
      <c r="AS21" s="2"/>
      <c r="AT21" s="60">
        <v>80</v>
      </c>
      <c r="AU21" s="32">
        <f>IF($T$7=12,IF(SUM(O21:AC21,AE12:AS12)&gt;0,AVERAGE(O21:AC21,AE21:AT21),""),IF(AT21="","",AVERAGE(O21:AC21,AE21:AT21)))</f>
        <v>77.714285714285708</v>
      </c>
      <c r="AV21" s="33">
        <f t="shared" si="11"/>
        <v>78</v>
      </c>
      <c r="AW21" s="36"/>
      <c r="AX21" s="60"/>
      <c r="AY21" s="60"/>
      <c r="AZ21" s="2">
        <v>80</v>
      </c>
      <c r="BA21" s="60"/>
      <c r="BB21" s="60"/>
      <c r="BC21" s="2">
        <v>80</v>
      </c>
      <c r="BD21" s="60"/>
      <c r="BE21" s="60"/>
      <c r="BF21" s="2"/>
      <c r="BG21" s="60"/>
      <c r="BH21" s="60"/>
      <c r="BI21" s="2"/>
      <c r="BJ21" s="60"/>
      <c r="BK21" s="60"/>
      <c r="BL21" s="2"/>
      <c r="BM21" s="29">
        <f t="shared" si="12"/>
        <v>80</v>
      </c>
      <c r="BN21" s="29">
        <f t="shared" si="13"/>
        <v>80</v>
      </c>
      <c r="BO21" s="29" t="str">
        <f t="shared" si="14"/>
        <v/>
      </c>
      <c r="BP21" s="29" t="str">
        <f t="shared" si="15"/>
        <v/>
      </c>
      <c r="BQ21" s="29" t="str">
        <f t="shared" si="16"/>
        <v/>
      </c>
      <c r="BR21" s="29">
        <f t="shared" si="17"/>
        <v>80</v>
      </c>
      <c r="BS21" s="60"/>
      <c r="BT21" s="60"/>
      <c r="BU21" s="2">
        <v>80</v>
      </c>
      <c r="BV21" s="60"/>
      <c r="BW21" s="60"/>
      <c r="BX21" s="2"/>
      <c r="BY21" s="60"/>
      <c r="BZ21" s="60"/>
      <c r="CA21" s="2"/>
      <c r="CB21" s="60"/>
      <c r="CC21" s="60"/>
      <c r="CD21" s="2"/>
      <c r="CE21" s="60"/>
      <c r="CF21" s="60"/>
      <c r="CG21" s="2"/>
      <c r="CH21" s="29">
        <f t="shared" si="18"/>
        <v>80</v>
      </c>
      <c r="CI21" s="29" t="str">
        <f t="shared" si="19"/>
        <v/>
      </c>
      <c r="CJ21" s="29" t="str">
        <f t="shared" si="20"/>
        <v/>
      </c>
      <c r="CK21" s="29" t="str">
        <f t="shared" si="21"/>
        <v/>
      </c>
      <c r="CL21" s="29" t="str">
        <f t="shared" si="22"/>
        <v/>
      </c>
      <c r="CM21" s="32">
        <f t="shared" si="23"/>
        <v>80</v>
      </c>
      <c r="CN21" s="33">
        <f t="shared" si="24"/>
        <v>80</v>
      </c>
      <c r="CO21" s="36"/>
      <c r="CP21" s="60">
        <v>5</v>
      </c>
      <c r="CQ21" s="47" t="str">
        <f t="shared" si="25"/>
        <v xml:space="preserve">Memiliki kemampuan pemahaman Menganalisis persamaan dan perbedaan antara manusia purba Indonesia dan dunia, menganalisis kehidupan awal manusia Indonesia, menganalisis peradaban awal dunia , </v>
      </c>
      <c r="CR21" s="36"/>
      <c r="CS21" s="60">
        <v>5</v>
      </c>
      <c r="CT2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1" s="7"/>
      <c r="CV21" s="9" t="s">
        <v>66</v>
      </c>
      <c r="CW21" s="61"/>
      <c r="CX21" s="7"/>
      <c r="CY21" s="51"/>
      <c r="CZ21" s="51"/>
      <c r="DA21" s="51"/>
    </row>
    <row r="22" spans="1:110" x14ac:dyDescent="0.25">
      <c r="A22" s="8">
        <v>12</v>
      </c>
      <c r="B22" s="8">
        <v>152859</v>
      </c>
      <c r="C22" s="8" t="s">
        <v>107</v>
      </c>
      <c r="D22" s="8">
        <f t="shared" si="0"/>
        <v>75</v>
      </c>
      <c r="E22" s="13" t="str">
        <f t="shared" si="1"/>
        <v>C</v>
      </c>
      <c r="F22" s="17">
        <f t="shared" si="2"/>
        <v>74</v>
      </c>
      <c r="G22" s="13" t="str">
        <f t="shared" si="3"/>
        <v>C</v>
      </c>
      <c r="H22" s="13" t="str">
        <f t="shared" si="4"/>
        <v xml:space="preserve">Memiliki kemampuan pemahaman Menganalisis persamaan dan perbedaan antara manusia purba Indonesia dan dunia, menganalisis kehidupan awal manusia Indonesia, menganalisis peradaban awal dunia , </v>
      </c>
      <c r="I22" s="8">
        <f t="shared" si="5"/>
        <v>80</v>
      </c>
      <c r="J22" s="13" t="str">
        <f t="shared" si="6"/>
        <v>B</v>
      </c>
      <c r="K22" s="20">
        <f t="shared" si="7"/>
        <v>80</v>
      </c>
      <c r="L22" s="13" t="str">
        <f t="shared" si="8"/>
        <v>B</v>
      </c>
      <c r="M2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2" s="7"/>
      <c r="O22" s="60">
        <v>70</v>
      </c>
      <c r="P22" s="60"/>
      <c r="Q22" s="2">
        <v>80</v>
      </c>
      <c r="R22" s="60">
        <v>70</v>
      </c>
      <c r="S22" s="60"/>
      <c r="T22" s="2">
        <v>80</v>
      </c>
      <c r="U22" s="60"/>
      <c r="V22" s="60"/>
      <c r="W22" s="2"/>
      <c r="X22" s="60"/>
      <c r="Y22" s="60"/>
      <c r="Z22" s="2"/>
      <c r="AA22" s="60"/>
      <c r="AB22" s="60"/>
      <c r="AC22" s="2"/>
      <c r="AD22" s="29">
        <f t="shared" si="10"/>
        <v>75</v>
      </c>
      <c r="AE22" s="60">
        <v>79</v>
      </c>
      <c r="AF22" s="60"/>
      <c r="AG22" s="2">
        <v>80</v>
      </c>
      <c r="AH22" s="60"/>
      <c r="AI22" s="60"/>
      <c r="AJ22" s="2"/>
      <c r="AK22" s="60"/>
      <c r="AL22" s="60"/>
      <c r="AM22" s="2"/>
      <c r="AN22" s="60"/>
      <c r="AO22" s="60"/>
      <c r="AP22" s="2"/>
      <c r="AQ22" s="60"/>
      <c r="AR22" s="60"/>
      <c r="AS22" s="2"/>
      <c r="AT22" s="60">
        <v>58</v>
      </c>
      <c r="AU22" s="32">
        <f>IF($T$7=12,IF(SUM(O22:AC22,AE12:AS12)&gt;0,AVERAGE(O22:AC22,AE22:AT22),""),IF(AT22="","",AVERAGE(O22:AC22,AE22:AT22)))</f>
        <v>73.857142857142861</v>
      </c>
      <c r="AV22" s="33">
        <f t="shared" si="11"/>
        <v>74</v>
      </c>
      <c r="AW22" s="36"/>
      <c r="AX22" s="60"/>
      <c r="AY22" s="60"/>
      <c r="AZ22" s="2">
        <v>80</v>
      </c>
      <c r="BA22" s="60"/>
      <c r="BB22" s="60"/>
      <c r="BC22" s="2">
        <v>80</v>
      </c>
      <c r="BD22" s="60"/>
      <c r="BE22" s="60"/>
      <c r="BF22" s="2"/>
      <c r="BG22" s="60"/>
      <c r="BH22" s="60"/>
      <c r="BI22" s="2"/>
      <c r="BJ22" s="60"/>
      <c r="BK22" s="60"/>
      <c r="BL22" s="2"/>
      <c r="BM22" s="29">
        <f t="shared" si="12"/>
        <v>80</v>
      </c>
      <c r="BN22" s="29">
        <f t="shared" si="13"/>
        <v>80</v>
      </c>
      <c r="BO22" s="29" t="str">
        <f t="shared" si="14"/>
        <v/>
      </c>
      <c r="BP22" s="29" t="str">
        <f t="shared" si="15"/>
        <v/>
      </c>
      <c r="BQ22" s="29" t="str">
        <f t="shared" si="16"/>
        <v/>
      </c>
      <c r="BR22" s="29">
        <f t="shared" si="17"/>
        <v>80</v>
      </c>
      <c r="BS22" s="60"/>
      <c r="BT22" s="60"/>
      <c r="BU22" s="2">
        <v>80</v>
      </c>
      <c r="BV22" s="60"/>
      <c r="BW22" s="60"/>
      <c r="BX22" s="2"/>
      <c r="BY22" s="60"/>
      <c r="BZ22" s="60"/>
      <c r="CA22" s="2"/>
      <c r="CB22" s="60"/>
      <c r="CC22" s="60"/>
      <c r="CD22" s="2"/>
      <c r="CE22" s="60"/>
      <c r="CF22" s="60"/>
      <c r="CG22" s="2"/>
      <c r="CH22" s="29">
        <f t="shared" si="18"/>
        <v>80</v>
      </c>
      <c r="CI22" s="29" t="str">
        <f t="shared" si="19"/>
        <v/>
      </c>
      <c r="CJ22" s="29" t="str">
        <f t="shared" si="20"/>
        <v/>
      </c>
      <c r="CK22" s="29" t="str">
        <f t="shared" si="21"/>
        <v/>
      </c>
      <c r="CL22" s="29" t="str">
        <f t="shared" si="22"/>
        <v/>
      </c>
      <c r="CM22" s="32">
        <f t="shared" si="23"/>
        <v>80</v>
      </c>
      <c r="CN22" s="33">
        <f t="shared" si="24"/>
        <v>80</v>
      </c>
      <c r="CO22" s="36"/>
      <c r="CP22" s="60">
        <v>5</v>
      </c>
      <c r="CQ22" s="47" t="str">
        <f t="shared" si="25"/>
        <v xml:space="preserve">Memiliki kemampuan pemahaman Menganalisis persamaan dan perbedaan antara manusia purba Indonesia dan dunia, menganalisis kehidupan awal manusia Indonesia, menganalisis peradaban awal dunia , </v>
      </c>
      <c r="CR22" s="36"/>
      <c r="CS22" s="60">
        <v>5</v>
      </c>
      <c r="CT2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uraian ringkas tentang keterkaitan manusia purba di Indonesia dan dunia, membuat bagan peralatan pra-aksara yang masih digunakan sampai saat ini, membuat uraian ringkas tentang peradaban awal dunia serta keterkaitannya dengan peradaban masa kini, </v>
      </c>
    </row>
    <row r="23" spans="1:110" x14ac:dyDescent="0.25">
      <c r="A23" s="8">
        <v>13</v>
      </c>
      <c r="B23" s="8">
        <v>152876</v>
      </c>
      <c r="C23" s="8" t="s">
        <v>108</v>
      </c>
      <c r="D23" s="8">
        <f t="shared" si="0"/>
        <v>75</v>
      </c>
      <c r="E23" s="13" t="str">
        <f t="shared" si="1"/>
        <v>C</v>
      </c>
      <c r="F23" s="17">
        <f t="shared" si="2"/>
        <v>74</v>
      </c>
      <c r="G23" s="13" t="str">
        <f t="shared" si="3"/>
        <v>C</v>
      </c>
      <c r="H23" s="13" t="str">
        <f t="shared" si="4"/>
        <v xml:space="preserve">Memiliki kemampuan pemahaman Menganalisis persamaan dan perbedaan antara manusia purba Indonesia dan dunia, menganalisis kehidupan awal manusia Indonesia, menganalisis peradaban awal dunia , </v>
      </c>
      <c r="I23" s="8">
        <f t="shared" si="5"/>
        <v>80</v>
      </c>
      <c r="J23" s="13" t="str">
        <f t="shared" si="6"/>
        <v>B</v>
      </c>
      <c r="K23" s="20">
        <f t="shared" si="7"/>
        <v>80</v>
      </c>
      <c r="L23" s="13" t="str">
        <f t="shared" si="8"/>
        <v>B</v>
      </c>
      <c r="M2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3" s="7"/>
      <c r="O23" s="60">
        <v>70</v>
      </c>
      <c r="P23" s="60"/>
      <c r="Q23" s="2">
        <v>80</v>
      </c>
      <c r="R23" s="60">
        <v>70</v>
      </c>
      <c r="S23" s="60"/>
      <c r="T23" s="2">
        <v>80</v>
      </c>
      <c r="U23" s="60"/>
      <c r="V23" s="60"/>
      <c r="W23" s="2"/>
      <c r="X23" s="60"/>
      <c r="Y23" s="60"/>
      <c r="Z23" s="2"/>
      <c r="AA23" s="60"/>
      <c r="AB23" s="60"/>
      <c r="AC23" s="2"/>
      <c r="AD23" s="29">
        <f t="shared" si="10"/>
        <v>75</v>
      </c>
      <c r="AE23" s="60">
        <v>70</v>
      </c>
      <c r="AF23" s="60"/>
      <c r="AG23" s="2">
        <v>80</v>
      </c>
      <c r="AH23" s="60"/>
      <c r="AI23" s="60"/>
      <c r="AJ23" s="2"/>
      <c r="AK23" s="60"/>
      <c r="AL23" s="60"/>
      <c r="AM23" s="2"/>
      <c r="AN23" s="60"/>
      <c r="AO23" s="60"/>
      <c r="AP23" s="2"/>
      <c r="AQ23" s="60"/>
      <c r="AR23" s="60"/>
      <c r="AS23" s="2"/>
      <c r="AT23" s="60">
        <v>65</v>
      </c>
      <c r="AU23" s="32">
        <f>IF($T$7=12,IF(SUM(O23:AC23,AE12:AS12)&gt;0,AVERAGE(O23:AC23,AE23:AT23),""),IF(AT23="","",AVERAGE(O23:AC23,AE23:AT23)))</f>
        <v>73.571428571428569</v>
      </c>
      <c r="AV23" s="33">
        <f t="shared" si="11"/>
        <v>74</v>
      </c>
      <c r="AW23" s="36"/>
      <c r="AX23" s="60"/>
      <c r="AY23" s="60"/>
      <c r="AZ23" s="2">
        <v>80</v>
      </c>
      <c r="BA23" s="60"/>
      <c r="BB23" s="60"/>
      <c r="BC23" s="2">
        <v>80</v>
      </c>
      <c r="BD23" s="60"/>
      <c r="BE23" s="60"/>
      <c r="BF23" s="2"/>
      <c r="BG23" s="60"/>
      <c r="BH23" s="60"/>
      <c r="BI23" s="2"/>
      <c r="BJ23" s="60"/>
      <c r="BK23" s="60"/>
      <c r="BL23" s="2"/>
      <c r="BM23" s="29">
        <f t="shared" si="12"/>
        <v>80</v>
      </c>
      <c r="BN23" s="29">
        <f t="shared" si="13"/>
        <v>80</v>
      </c>
      <c r="BO23" s="29" t="str">
        <f t="shared" si="14"/>
        <v/>
      </c>
      <c r="BP23" s="29" t="str">
        <f t="shared" si="15"/>
        <v/>
      </c>
      <c r="BQ23" s="29" t="str">
        <f t="shared" si="16"/>
        <v/>
      </c>
      <c r="BR23" s="29">
        <f t="shared" si="17"/>
        <v>80</v>
      </c>
      <c r="BS23" s="60"/>
      <c r="BT23" s="60"/>
      <c r="BU23" s="2">
        <v>80</v>
      </c>
      <c r="BV23" s="60"/>
      <c r="BW23" s="60"/>
      <c r="BX23" s="2"/>
      <c r="BY23" s="60"/>
      <c r="BZ23" s="60"/>
      <c r="CA23" s="2"/>
      <c r="CB23" s="60"/>
      <c r="CC23" s="60"/>
      <c r="CD23" s="2"/>
      <c r="CE23" s="60"/>
      <c r="CF23" s="60"/>
      <c r="CG23" s="2"/>
      <c r="CH23" s="29">
        <f t="shared" si="18"/>
        <v>80</v>
      </c>
      <c r="CI23" s="29" t="str">
        <f t="shared" si="19"/>
        <v/>
      </c>
      <c r="CJ23" s="29" t="str">
        <f t="shared" si="20"/>
        <v/>
      </c>
      <c r="CK23" s="29" t="str">
        <f t="shared" si="21"/>
        <v/>
      </c>
      <c r="CL23" s="29" t="str">
        <f t="shared" si="22"/>
        <v/>
      </c>
      <c r="CM23" s="32">
        <f t="shared" si="23"/>
        <v>80</v>
      </c>
      <c r="CN23" s="33">
        <f t="shared" si="24"/>
        <v>80</v>
      </c>
      <c r="CO23" s="36"/>
      <c r="CP23" s="60">
        <v>5</v>
      </c>
      <c r="CQ23" s="47" t="str">
        <f t="shared" si="25"/>
        <v xml:space="preserve">Memiliki kemampuan pemahaman Menganalisis persamaan dan perbedaan antara manusia purba Indonesia dan dunia, menganalisis kehidupan awal manusia Indonesia, menganalisis peradaban awal dunia , </v>
      </c>
      <c r="CR23" s="36"/>
      <c r="CS23" s="60">
        <v>5</v>
      </c>
      <c r="CT2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3" s="7"/>
      <c r="CV23" s="49">
        <v>1</v>
      </c>
      <c r="CW23" s="60" t="s">
        <v>250</v>
      </c>
      <c r="CX23" s="7">
        <v>18431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bagan peralatan pra-aksara yang masih digunakan sampai saat ini, membuat uraian ringkas tentang peradaban awal dunia serta keterkaitannya dengan peradaban masa kini, Masih perlu peningkatan keterampilan membuat uraian ringkas tentang keterkaitan manusia purba di Indonesia dan dunia.</v>
      </c>
    </row>
    <row r="24" spans="1:110" x14ac:dyDescent="0.25">
      <c r="A24" s="8">
        <v>14</v>
      </c>
      <c r="B24" s="8">
        <v>152893</v>
      </c>
      <c r="C24" s="8" t="s">
        <v>109</v>
      </c>
      <c r="D24" s="8">
        <f t="shared" si="0"/>
        <v>75</v>
      </c>
      <c r="E24" s="13" t="str">
        <f t="shared" si="1"/>
        <v>C</v>
      </c>
      <c r="F24" s="17">
        <f t="shared" si="2"/>
        <v>75</v>
      </c>
      <c r="G24" s="13" t="str">
        <f t="shared" si="3"/>
        <v>C</v>
      </c>
      <c r="H24" s="13" t="str">
        <f t="shared" si="4"/>
        <v xml:space="preserve">Memiliki kemampuan pemahaman Menganalisis persamaan dan perbedaan antara manusia purba Indonesia dan dunia, menganalisis kehidupan awal manusia Indonesia, menganalisis peradaban awal dunia , </v>
      </c>
      <c r="I24" s="8">
        <f t="shared" si="5"/>
        <v>80</v>
      </c>
      <c r="J24" s="13" t="str">
        <f t="shared" si="6"/>
        <v>B</v>
      </c>
      <c r="K24" s="20">
        <f t="shared" si="7"/>
        <v>80</v>
      </c>
      <c r="L24" s="13" t="str">
        <f t="shared" si="8"/>
        <v>B</v>
      </c>
      <c r="M2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4" s="7"/>
      <c r="O24" s="60">
        <v>70</v>
      </c>
      <c r="P24" s="60"/>
      <c r="Q24" s="2">
        <v>80</v>
      </c>
      <c r="R24" s="60">
        <v>70</v>
      </c>
      <c r="S24" s="60"/>
      <c r="T24" s="2">
        <v>80</v>
      </c>
      <c r="U24" s="60"/>
      <c r="V24" s="60"/>
      <c r="W24" s="2"/>
      <c r="X24" s="60"/>
      <c r="Y24" s="60"/>
      <c r="Z24" s="2"/>
      <c r="AA24" s="60"/>
      <c r="AB24" s="60"/>
      <c r="AC24" s="2"/>
      <c r="AD24" s="29">
        <f t="shared" si="10"/>
        <v>75</v>
      </c>
      <c r="AE24" s="60">
        <v>71</v>
      </c>
      <c r="AF24" s="60"/>
      <c r="AG24" s="2">
        <v>80</v>
      </c>
      <c r="AH24" s="60"/>
      <c r="AI24" s="60"/>
      <c r="AJ24" s="2"/>
      <c r="AK24" s="60"/>
      <c r="AL24" s="60"/>
      <c r="AM24" s="2"/>
      <c r="AN24" s="60"/>
      <c r="AO24" s="60"/>
      <c r="AP24" s="2"/>
      <c r="AQ24" s="60"/>
      <c r="AR24" s="60"/>
      <c r="AS24" s="2"/>
      <c r="AT24" s="60">
        <v>73</v>
      </c>
      <c r="AU24" s="32">
        <f>IF($T$7=12,IF(SUM(O24:AC24,AE12:AS12)&gt;0,AVERAGE(O24:AC24,AE24:AT24),""),IF(AT24="","",AVERAGE(O24:AC24,AE24:AT24)))</f>
        <v>74.857142857142861</v>
      </c>
      <c r="AV24" s="33">
        <f t="shared" si="11"/>
        <v>75</v>
      </c>
      <c r="AW24" s="36"/>
      <c r="AX24" s="60"/>
      <c r="AY24" s="60"/>
      <c r="AZ24" s="2">
        <v>80</v>
      </c>
      <c r="BA24" s="60"/>
      <c r="BB24" s="60"/>
      <c r="BC24" s="2">
        <v>80</v>
      </c>
      <c r="BD24" s="60"/>
      <c r="BE24" s="60"/>
      <c r="BF24" s="2"/>
      <c r="BG24" s="60"/>
      <c r="BH24" s="60"/>
      <c r="BI24" s="2"/>
      <c r="BJ24" s="60"/>
      <c r="BK24" s="60"/>
      <c r="BL24" s="2"/>
      <c r="BM24" s="29">
        <f t="shared" si="12"/>
        <v>80</v>
      </c>
      <c r="BN24" s="29">
        <f t="shared" si="13"/>
        <v>80</v>
      </c>
      <c r="BO24" s="29" t="str">
        <f t="shared" si="14"/>
        <v/>
      </c>
      <c r="BP24" s="29" t="str">
        <f t="shared" si="15"/>
        <v/>
      </c>
      <c r="BQ24" s="29" t="str">
        <f t="shared" si="16"/>
        <v/>
      </c>
      <c r="BR24" s="29">
        <f t="shared" si="17"/>
        <v>80</v>
      </c>
      <c r="BS24" s="60"/>
      <c r="BT24" s="60"/>
      <c r="BU24" s="2">
        <v>80</v>
      </c>
      <c r="BV24" s="60"/>
      <c r="BW24" s="60"/>
      <c r="BX24" s="2"/>
      <c r="BY24" s="60"/>
      <c r="BZ24" s="60"/>
      <c r="CA24" s="2"/>
      <c r="CB24" s="60"/>
      <c r="CC24" s="60"/>
      <c r="CD24" s="2"/>
      <c r="CE24" s="60"/>
      <c r="CF24" s="60"/>
      <c r="CG24" s="2"/>
      <c r="CH24" s="29">
        <f t="shared" si="18"/>
        <v>80</v>
      </c>
      <c r="CI24" s="29" t="str">
        <f t="shared" si="19"/>
        <v/>
      </c>
      <c r="CJ24" s="29" t="str">
        <f t="shared" si="20"/>
        <v/>
      </c>
      <c r="CK24" s="29" t="str">
        <f t="shared" si="21"/>
        <v/>
      </c>
      <c r="CL24" s="29" t="str">
        <f t="shared" si="22"/>
        <v/>
      </c>
      <c r="CM24" s="32">
        <f t="shared" si="23"/>
        <v>80</v>
      </c>
      <c r="CN24" s="33">
        <f t="shared" si="24"/>
        <v>80</v>
      </c>
      <c r="CO24" s="36"/>
      <c r="CP24" s="60">
        <v>5</v>
      </c>
      <c r="CQ24" s="47" t="str">
        <f t="shared" si="25"/>
        <v xml:space="preserve">Memiliki kemampuan pemahaman Menganalisis persamaan dan perbedaan antara manusia purba Indonesia dan dunia, menganalisis kehidupan awal manusia Indonesia, menganalisis peradaban awal dunia , </v>
      </c>
      <c r="CR24" s="36"/>
      <c r="CS24" s="60">
        <v>5</v>
      </c>
      <c r="CT2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4" s="7"/>
      <c r="CV24" s="49">
        <v>2</v>
      </c>
      <c r="CW24" s="60" t="s">
        <v>251</v>
      </c>
      <c r="CX24" s="7">
        <v>18432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uraian ringkas tentang keterkaitan manusia purba di Indonesia dan dunia, membuat uraian ringkas tentang peradaban awal dunia serta keterkaitannya dengan peradaban masa kini, Masih perlu peningkatan keterampilan membuat bagan peralatan pra-aksara yang masih digunakan sampai saat ini.</v>
      </c>
    </row>
    <row r="25" spans="1:110" x14ac:dyDescent="0.25">
      <c r="A25" s="8">
        <v>15</v>
      </c>
      <c r="B25" s="8">
        <v>152910</v>
      </c>
      <c r="C25" s="8" t="s">
        <v>110</v>
      </c>
      <c r="D25" s="8">
        <f t="shared" si="0"/>
        <v>80</v>
      </c>
      <c r="E25" s="13" t="str">
        <f t="shared" si="1"/>
        <v>B</v>
      </c>
      <c r="F25" s="17">
        <f t="shared" si="2"/>
        <v>79</v>
      </c>
      <c r="G25" s="13" t="str">
        <f t="shared" si="3"/>
        <v>C</v>
      </c>
      <c r="H25" s="13" t="str">
        <f t="shared" si="4"/>
        <v xml:space="preserve">Memiliki kemampuan pemahaman Menganalisis persamaan dan perbedaan antara manusia purba Indonesia dan dunia, menganalisis kehidupan awal manusia Indonesia, menganalisis peradaban awal dunia , </v>
      </c>
      <c r="I25" s="8">
        <f t="shared" si="5"/>
        <v>80</v>
      </c>
      <c r="J25" s="13" t="str">
        <f t="shared" si="6"/>
        <v>B</v>
      </c>
      <c r="K25" s="20">
        <f t="shared" si="7"/>
        <v>80</v>
      </c>
      <c r="L25" s="13" t="str">
        <f t="shared" si="8"/>
        <v>B</v>
      </c>
      <c r="M2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5" s="7"/>
      <c r="O25" s="60">
        <v>88</v>
      </c>
      <c r="P25" s="60"/>
      <c r="Q25" s="2">
        <v>80</v>
      </c>
      <c r="R25" s="60">
        <v>70</v>
      </c>
      <c r="S25" s="60"/>
      <c r="T25" s="2">
        <v>80</v>
      </c>
      <c r="U25" s="60"/>
      <c r="V25" s="60"/>
      <c r="W25" s="2"/>
      <c r="X25" s="60"/>
      <c r="Y25" s="60"/>
      <c r="Z25" s="2"/>
      <c r="AA25" s="60"/>
      <c r="AB25" s="60"/>
      <c r="AC25" s="2"/>
      <c r="AD25" s="29">
        <f t="shared" si="10"/>
        <v>80</v>
      </c>
      <c r="AE25" s="60">
        <v>77</v>
      </c>
      <c r="AF25" s="60"/>
      <c r="AG25" s="2">
        <v>80</v>
      </c>
      <c r="AH25" s="60"/>
      <c r="AI25" s="60"/>
      <c r="AJ25" s="2"/>
      <c r="AK25" s="60"/>
      <c r="AL25" s="60"/>
      <c r="AM25" s="2"/>
      <c r="AN25" s="60"/>
      <c r="AO25" s="60"/>
      <c r="AP25" s="2"/>
      <c r="AQ25" s="60"/>
      <c r="AR25" s="60"/>
      <c r="AS25" s="2"/>
      <c r="AT25" s="60">
        <v>80</v>
      </c>
      <c r="AU25" s="32">
        <f>IF($T$7=12,IF(SUM(O25:AC25,AE12:AS12)&gt;0,AVERAGE(O25:AC25,AE25:AT25),""),IF(AT25="","",AVERAGE(O25:AC25,AE25:AT25)))</f>
        <v>79.285714285714292</v>
      </c>
      <c r="AV25" s="33">
        <f t="shared" si="11"/>
        <v>79</v>
      </c>
      <c r="AW25" s="36"/>
      <c r="AX25" s="60"/>
      <c r="AY25" s="60"/>
      <c r="AZ25" s="2">
        <v>80</v>
      </c>
      <c r="BA25" s="60"/>
      <c r="BB25" s="60"/>
      <c r="BC25" s="2">
        <v>80</v>
      </c>
      <c r="BD25" s="60"/>
      <c r="BE25" s="60"/>
      <c r="BF25" s="2"/>
      <c r="BG25" s="60"/>
      <c r="BH25" s="60"/>
      <c r="BI25" s="2"/>
      <c r="BJ25" s="60"/>
      <c r="BK25" s="60"/>
      <c r="BL25" s="2"/>
      <c r="BM25" s="29">
        <f t="shared" si="12"/>
        <v>80</v>
      </c>
      <c r="BN25" s="29">
        <f t="shared" si="13"/>
        <v>80</v>
      </c>
      <c r="BO25" s="29" t="str">
        <f t="shared" si="14"/>
        <v/>
      </c>
      <c r="BP25" s="29" t="str">
        <f t="shared" si="15"/>
        <v/>
      </c>
      <c r="BQ25" s="29" t="str">
        <f t="shared" si="16"/>
        <v/>
      </c>
      <c r="BR25" s="29">
        <f t="shared" si="17"/>
        <v>80</v>
      </c>
      <c r="BS25" s="60"/>
      <c r="BT25" s="60"/>
      <c r="BU25" s="2">
        <v>80</v>
      </c>
      <c r="BV25" s="60"/>
      <c r="BW25" s="60"/>
      <c r="BX25" s="2"/>
      <c r="BY25" s="60"/>
      <c r="BZ25" s="60"/>
      <c r="CA25" s="2"/>
      <c r="CB25" s="60"/>
      <c r="CC25" s="60"/>
      <c r="CD25" s="2"/>
      <c r="CE25" s="60"/>
      <c r="CF25" s="60"/>
      <c r="CG25" s="2"/>
      <c r="CH25" s="29">
        <f t="shared" si="18"/>
        <v>80</v>
      </c>
      <c r="CI25" s="29" t="str">
        <f t="shared" si="19"/>
        <v/>
      </c>
      <c r="CJ25" s="29" t="str">
        <f t="shared" si="20"/>
        <v/>
      </c>
      <c r="CK25" s="29" t="str">
        <f t="shared" si="21"/>
        <v/>
      </c>
      <c r="CL25" s="29" t="str">
        <f t="shared" si="22"/>
        <v/>
      </c>
      <c r="CM25" s="32">
        <f t="shared" si="23"/>
        <v>80</v>
      </c>
      <c r="CN25" s="33">
        <f t="shared" si="24"/>
        <v>80</v>
      </c>
      <c r="CO25" s="36"/>
      <c r="CP25" s="60">
        <v>5</v>
      </c>
      <c r="CQ25" s="47" t="str">
        <f t="shared" si="25"/>
        <v xml:space="preserve">Memiliki kemampuan pemahaman Menganalisis persamaan dan perbedaan antara manusia purba Indonesia dan dunia, menganalisis kehidupan awal manusia Indonesia, menganalisis peradaban awal dunia , </v>
      </c>
      <c r="CR25" s="36"/>
      <c r="CS25" s="60">
        <v>5</v>
      </c>
      <c r="CT2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5" s="7"/>
      <c r="CV25" s="49">
        <v>3</v>
      </c>
      <c r="CW25" s="60" t="s">
        <v>252</v>
      </c>
      <c r="CX25" s="7">
        <v>18433</v>
      </c>
      <c r="CY25" s="81" t="s">
        <v>71</v>
      </c>
      <c r="CZ25" s="81"/>
      <c r="DA25" s="81"/>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uraian ringkas tentang keterkaitan manusia purba di Indonesia dan dunia, membuat bagan peralatan pra-aksara yang masih digunakan sampai saat ini, Masih perlu peningkatan keterampilan membuat uraian ringkas tentang peradaban awal dunia serta keterkaitannya dengan peradaban masa kini.</v>
      </c>
    </row>
    <row r="26" spans="1:110" x14ac:dyDescent="0.25">
      <c r="A26" s="8">
        <v>16</v>
      </c>
      <c r="B26" s="8">
        <v>152927</v>
      </c>
      <c r="C26" s="8" t="s">
        <v>111</v>
      </c>
      <c r="D26" s="8">
        <f t="shared" si="0"/>
        <v>76</v>
      </c>
      <c r="E26" s="13" t="str">
        <f t="shared" si="1"/>
        <v>C</v>
      </c>
      <c r="F26" s="17">
        <f t="shared" si="2"/>
        <v>76</v>
      </c>
      <c r="G26" s="13" t="str">
        <f t="shared" si="3"/>
        <v>C</v>
      </c>
      <c r="H26" s="13" t="str">
        <f t="shared" si="4"/>
        <v xml:space="preserve">Memiliki kemampuan pemahaman Menganalisis persamaan dan perbedaan antara manusia purba Indonesia dan dunia, menganalisis kehidupan awal manusia Indonesia, menganalisis peradaban awal dunia , </v>
      </c>
      <c r="I26" s="8">
        <f t="shared" si="5"/>
        <v>80</v>
      </c>
      <c r="J26" s="13" t="str">
        <f t="shared" si="6"/>
        <v>B</v>
      </c>
      <c r="K26" s="20">
        <f t="shared" si="7"/>
        <v>80</v>
      </c>
      <c r="L26" s="13" t="str">
        <f t="shared" si="8"/>
        <v>B</v>
      </c>
      <c r="M2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6" s="7"/>
      <c r="O26" s="60">
        <v>74</v>
      </c>
      <c r="P26" s="60"/>
      <c r="Q26" s="2">
        <v>80</v>
      </c>
      <c r="R26" s="60">
        <v>70</v>
      </c>
      <c r="S26" s="60"/>
      <c r="T26" s="2">
        <v>80</v>
      </c>
      <c r="U26" s="60"/>
      <c r="V26" s="60"/>
      <c r="W26" s="2"/>
      <c r="X26" s="60"/>
      <c r="Y26" s="60"/>
      <c r="Z26" s="2"/>
      <c r="AA26" s="60"/>
      <c r="AB26" s="60"/>
      <c r="AC26" s="2"/>
      <c r="AD26" s="29">
        <f t="shared" si="10"/>
        <v>76</v>
      </c>
      <c r="AE26" s="60">
        <v>70</v>
      </c>
      <c r="AF26" s="60"/>
      <c r="AG26" s="2">
        <v>80</v>
      </c>
      <c r="AH26" s="60"/>
      <c r="AI26" s="60"/>
      <c r="AJ26" s="2"/>
      <c r="AK26" s="60"/>
      <c r="AL26" s="60"/>
      <c r="AM26" s="2"/>
      <c r="AN26" s="60"/>
      <c r="AO26" s="60"/>
      <c r="AP26" s="2"/>
      <c r="AQ26" s="60"/>
      <c r="AR26" s="60"/>
      <c r="AS26" s="2"/>
      <c r="AT26" s="60">
        <v>75</v>
      </c>
      <c r="AU26" s="32">
        <f>IF($T$7=12,IF(SUM(O26:AC26,AE12:AS12)&gt;0,AVERAGE(O26:AC26,AE26:AT26),""),IF(AT26="","",AVERAGE(O26:AC26,AE26:AT26)))</f>
        <v>75.571428571428569</v>
      </c>
      <c r="AV26" s="33">
        <f t="shared" si="11"/>
        <v>76</v>
      </c>
      <c r="AW26" s="36"/>
      <c r="AX26" s="60"/>
      <c r="AY26" s="60"/>
      <c r="AZ26" s="2">
        <v>80</v>
      </c>
      <c r="BA26" s="60"/>
      <c r="BB26" s="60"/>
      <c r="BC26" s="2">
        <v>80</v>
      </c>
      <c r="BD26" s="60"/>
      <c r="BE26" s="60"/>
      <c r="BF26" s="2"/>
      <c r="BG26" s="60"/>
      <c r="BH26" s="60"/>
      <c r="BI26" s="2"/>
      <c r="BJ26" s="60"/>
      <c r="BK26" s="60"/>
      <c r="BL26" s="2"/>
      <c r="BM26" s="29">
        <f t="shared" si="12"/>
        <v>80</v>
      </c>
      <c r="BN26" s="29">
        <f t="shared" si="13"/>
        <v>80</v>
      </c>
      <c r="BO26" s="29" t="str">
        <f t="shared" si="14"/>
        <v/>
      </c>
      <c r="BP26" s="29" t="str">
        <f t="shared" si="15"/>
        <v/>
      </c>
      <c r="BQ26" s="29" t="str">
        <f t="shared" si="16"/>
        <v/>
      </c>
      <c r="BR26" s="29">
        <f t="shared" si="17"/>
        <v>80</v>
      </c>
      <c r="BS26" s="60"/>
      <c r="BT26" s="60"/>
      <c r="BU26" s="2">
        <v>80</v>
      </c>
      <c r="BV26" s="60"/>
      <c r="BW26" s="60"/>
      <c r="BX26" s="2"/>
      <c r="BY26" s="60"/>
      <c r="BZ26" s="60"/>
      <c r="CA26" s="2"/>
      <c r="CB26" s="60"/>
      <c r="CC26" s="60"/>
      <c r="CD26" s="2"/>
      <c r="CE26" s="60"/>
      <c r="CF26" s="60"/>
      <c r="CG26" s="2"/>
      <c r="CH26" s="29">
        <f t="shared" si="18"/>
        <v>80</v>
      </c>
      <c r="CI26" s="29" t="str">
        <f t="shared" si="19"/>
        <v/>
      </c>
      <c r="CJ26" s="29" t="str">
        <f t="shared" si="20"/>
        <v/>
      </c>
      <c r="CK26" s="29" t="str">
        <f t="shared" si="21"/>
        <v/>
      </c>
      <c r="CL26" s="29" t="str">
        <f t="shared" si="22"/>
        <v/>
      </c>
      <c r="CM26" s="32">
        <f t="shared" si="23"/>
        <v>80</v>
      </c>
      <c r="CN26" s="33">
        <f t="shared" si="24"/>
        <v>80</v>
      </c>
      <c r="CO26" s="36"/>
      <c r="CP26" s="60">
        <v>5</v>
      </c>
      <c r="CQ26" s="47" t="str">
        <f t="shared" si="25"/>
        <v xml:space="preserve">Memiliki kemampuan pemahaman Menganalisis persamaan dan perbedaan antara manusia purba Indonesia dan dunia, menganalisis kehidupan awal manusia Indonesia, menganalisis peradaban awal dunia , </v>
      </c>
      <c r="CR26" s="36"/>
      <c r="CS26" s="60">
        <v>5</v>
      </c>
      <c r="CT2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6" s="7"/>
      <c r="CV26" s="49">
        <v>4</v>
      </c>
      <c r="CW26" s="60"/>
      <c r="CX26" s="7">
        <v>18434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7" spans="1:110" x14ac:dyDescent="0.25">
      <c r="A27" s="8">
        <v>17</v>
      </c>
      <c r="B27" s="8">
        <v>152944</v>
      </c>
      <c r="C27" s="8" t="s">
        <v>112</v>
      </c>
      <c r="D27" s="8">
        <f t="shared" si="0"/>
        <v>78</v>
      </c>
      <c r="E27" s="13" t="str">
        <f t="shared" si="1"/>
        <v>C</v>
      </c>
      <c r="F27" s="17">
        <f t="shared" si="2"/>
        <v>78</v>
      </c>
      <c r="G27" s="13" t="str">
        <f t="shared" si="3"/>
        <v>C</v>
      </c>
      <c r="H27" s="13" t="str">
        <f t="shared" si="4"/>
        <v xml:space="preserve">Memiliki kemampuan pemahaman Menganalisis persamaan dan perbedaan antara manusia purba Indonesia dan dunia, menganalisis kehidupan awal manusia Indonesia, menganalisis peradaban awal dunia , </v>
      </c>
      <c r="I27" s="8">
        <f t="shared" si="5"/>
        <v>80</v>
      </c>
      <c r="J27" s="13" t="str">
        <f t="shared" si="6"/>
        <v>B</v>
      </c>
      <c r="K27" s="20">
        <f t="shared" si="7"/>
        <v>80</v>
      </c>
      <c r="L27" s="13" t="str">
        <f t="shared" si="8"/>
        <v>B</v>
      </c>
      <c r="M2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7" s="7"/>
      <c r="O27" s="60">
        <v>76</v>
      </c>
      <c r="P27" s="60"/>
      <c r="Q27" s="2">
        <v>80</v>
      </c>
      <c r="R27" s="60">
        <v>75</v>
      </c>
      <c r="S27" s="60"/>
      <c r="T27" s="2">
        <v>80</v>
      </c>
      <c r="U27" s="60"/>
      <c r="V27" s="60"/>
      <c r="W27" s="2"/>
      <c r="X27" s="60"/>
      <c r="Y27" s="60"/>
      <c r="Z27" s="2"/>
      <c r="AA27" s="60"/>
      <c r="AB27" s="60"/>
      <c r="AC27" s="2"/>
      <c r="AD27" s="29">
        <f t="shared" si="10"/>
        <v>78</v>
      </c>
      <c r="AE27" s="60">
        <v>73</v>
      </c>
      <c r="AF27" s="60"/>
      <c r="AG27" s="2">
        <v>80</v>
      </c>
      <c r="AH27" s="60"/>
      <c r="AI27" s="60"/>
      <c r="AJ27" s="2"/>
      <c r="AK27" s="60"/>
      <c r="AL27" s="60"/>
      <c r="AM27" s="2"/>
      <c r="AN27" s="60"/>
      <c r="AO27" s="60"/>
      <c r="AP27" s="2"/>
      <c r="AQ27" s="60"/>
      <c r="AR27" s="60"/>
      <c r="AS27" s="2"/>
      <c r="AT27" s="60">
        <v>83</v>
      </c>
      <c r="AU27" s="32">
        <f>IF($T$7=12,IF(SUM(O27:AC27,AE12:AS12)&gt;0,AVERAGE(O27:AC27,AE27:AT27),""),IF(AT27="","",AVERAGE(O27:AC27,AE27:AT27)))</f>
        <v>78.142857142857139</v>
      </c>
      <c r="AV27" s="33">
        <f t="shared" si="11"/>
        <v>78</v>
      </c>
      <c r="AW27" s="36"/>
      <c r="AX27" s="60"/>
      <c r="AY27" s="60"/>
      <c r="AZ27" s="2">
        <v>80</v>
      </c>
      <c r="BA27" s="60"/>
      <c r="BB27" s="60"/>
      <c r="BC27" s="2">
        <v>80</v>
      </c>
      <c r="BD27" s="60"/>
      <c r="BE27" s="60"/>
      <c r="BF27" s="2"/>
      <c r="BG27" s="60"/>
      <c r="BH27" s="60"/>
      <c r="BI27" s="2"/>
      <c r="BJ27" s="60"/>
      <c r="BK27" s="60"/>
      <c r="BL27" s="2"/>
      <c r="BM27" s="29">
        <f t="shared" si="12"/>
        <v>80</v>
      </c>
      <c r="BN27" s="29">
        <f t="shared" si="13"/>
        <v>80</v>
      </c>
      <c r="BO27" s="29" t="str">
        <f t="shared" si="14"/>
        <v/>
      </c>
      <c r="BP27" s="29" t="str">
        <f t="shared" si="15"/>
        <v/>
      </c>
      <c r="BQ27" s="29" t="str">
        <f t="shared" si="16"/>
        <v/>
      </c>
      <c r="BR27" s="29">
        <f t="shared" si="17"/>
        <v>80</v>
      </c>
      <c r="BS27" s="60"/>
      <c r="BT27" s="60"/>
      <c r="BU27" s="2">
        <v>80</v>
      </c>
      <c r="BV27" s="60"/>
      <c r="BW27" s="60"/>
      <c r="BX27" s="2"/>
      <c r="BY27" s="60"/>
      <c r="BZ27" s="60"/>
      <c r="CA27" s="2"/>
      <c r="CB27" s="60"/>
      <c r="CC27" s="60"/>
      <c r="CD27" s="2"/>
      <c r="CE27" s="60"/>
      <c r="CF27" s="60"/>
      <c r="CG27" s="2"/>
      <c r="CH27" s="29">
        <f t="shared" si="18"/>
        <v>80</v>
      </c>
      <c r="CI27" s="29" t="str">
        <f t="shared" si="19"/>
        <v/>
      </c>
      <c r="CJ27" s="29" t="str">
        <f t="shared" si="20"/>
        <v/>
      </c>
      <c r="CK27" s="29" t="str">
        <f t="shared" si="21"/>
        <v/>
      </c>
      <c r="CL27" s="29" t="str">
        <f t="shared" si="22"/>
        <v/>
      </c>
      <c r="CM27" s="32">
        <f t="shared" si="23"/>
        <v>80</v>
      </c>
      <c r="CN27" s="33">
        <f t="shared" si="24"/>
        <v>80</v>
      </c>
      <c r="CO27" s="36"/>
      <c r="CP27" s="60">
        <v>5</v>
      </c>
      <c r="CQ27" s="47" t="str">
        <f t="shared" si="25"/>
        <v xml:space="preserve">Memiliki kemampuan pemahaman Menganalisis persamaan dan perbedaan antara manusia purba Indonesia dan dunia, menganalisis kehidupan awal manusia Indonesia, menganalisis peradaban awal dunia , </v>
      </c>
      <c r="CR27" s="36"/>
      <c r="CS27" s="60">
        <v>5</v>
      </c>
      <c r="CT2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7" s="7"/>
      <c r="CV27" s="49">
        <v>5</v>
      </c>
      <c r="CW27" s="60"/>
      <c r="CX27" s="7">
        <v>18435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8" spans="1:110" x14ac:dyDescent="0.25">
      <c r="A28" s="8">
        <v>18</v>
      </c>
      <c r="B28" s="8">
        <v>155325</v>
      </c>
      <c r="C28" s="8" t="s">
        <v>113</v>
      </c>
      <c r="D28" s="8">
        <f t="shared" si="0"/>
        <v>81</v>
      </c>
      <c r="E28" s="13" t="str">
        <f t="shared" si="1"/>
        <v>B</v>
      </c>
      <c r="F28" s="17">
        <f t="shared" si="2"/>
        <v>81</v>
      </c>
      <c r="G28" s="13" t="str">
        <f t="shared" si="3"/>
        <v>B</v>
      </c>
      <c r="H28" s="13" t="str">
        <f t="shared" si="4"/>
        <v xml:space="preserve">Memiliki kemampuan pemahaman Menganalisis persamaan dan perbedaan antara manusia purba Indonesia dan dunia, menganalisis kehidupan awal manusia Indonesia, menganalisis peradaban awal dunia , </v>
      </c>
      <c r="I28" s="8">
        <f t="shared" si="5"/>
        <v>80</v>
      </c>
      <c r="J28" s="13" t="str">
        <f t="shared" si="6"/>
        <v>B</v>
      </c>
      <c r="K28" s="20">
        <f t="shared" si="7"/>
        <v>80</v>
      </c>
      <c r="L28" s="13" t="str">
        <f t="shared" si="8"/>
        <v>B</v>
      </c>
      <c r="M2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8" s="7"/>
      <c r="O28" s="60">
        <v>85</v>
      </c>
      <c r="P28" s="60"/>
      <c r="Q28" s="2">
        <v>80</v>
      </c>
      <c r="R28" s="60">
        <v>80</v>
      </c>
      <c r="S28" s="60"/>
      <c r="T28" s="2">
        <v>80</v>
      </c>
      <c r="U28" s="60"/>
      <c r="V28" s="60"/>
      <c r="W28" s="2"/>
      <c r="X28" s="60"/>
      <c r="Y28" s="60"/>
      <c r="Z28" s="2"/>
      <c r="AA28" s="60"/>
      <c r="AB28" s="60"/>
      <c r="AC28" s="2"/>
      <c r="AD28" s="29">
        <f t="shared" si="10"/>
        <v>81</v>
      </c>
      <c r="AE28" s="60">
        <v>81</v>
      </c>
      <c r="AF28" s="60"/>
      <c r="AG28" s="2">
        <v>80</v>
      </c>
      <c r="AH28" s="60"/>
      <c r="AI28" s="60"/>
      <c r="AJ28" s="2"/>
      <c r="AK28" s="60"/>
      <c r="AL28" s="60"/>
      <c r="AM28" s="2"/>
      <c r="AN28" s="60"/>
      <c r="AO28" s="60"/>
      <c r="AP28" s="2"/>
      <c r="AQ28" s="60"/>
      <c r="AR28" s="60"/>
      <c r="AS28" s="2"/>
      <c r="AT28" s="60">
        <v>83</v>
      </c>
      <c r="AU28" s="32">
        <f>IF($T$7=12,IF(SUM(O28:AC28,AE12:AS12)&gt;0,AVERAGE(O28:AC28,AE28:AT28),""),IF(AT28="","",AVERAGE(O28:AC28,AE28:AT28)))</f>
        <v>81.285714285714292</v>
      </c>
      <c r="AV28" s="33">
        <f t="shared" si="11"/>
        <v>81</v>
      </c>
      <c r="AW28" s="36"/>
      <c r="AX28" s="60"/>
      <c r="AY28" s="60"/>
      <c r="AZ28" s="2">
        <v>80</v>
      </c>
      <c r="BA28" s="60"/>
      <c r="BB28" s="60"/>
      <c r="BC28" s="2">
        <v>80</v>
      </c>
      <c r="BD28" s="60"/>
      <c r="BE28" s="60"/>
      <c r="BF28" s="2"/>
      <c r="BG28" s="60"/>
      <c r="BH28" s="60"/>
      <c r="BI28" s="2"/>
      <c r="BJ28" s="60"/>
      <c r="BK28" s="60"/>
      <c r="BL28" s="2"/>
      <c r="BM28" s="29">
        <f t="shared" si="12"/>
        <v>80</v>
      </c>
      <c r="BN28" s="29">
        <f t="shared" si="13"/>
        <v>80</v>
      </c>
      <c r="BO28" s="29" t="str">
        <f t="shared" si="14"/>
        <v/>
      </c>
      <c r="BP28" s="29" t="str">
        <f t="shared" si="15"/>
        <v/>
      </c>
      <c r="BQ28" s="29" t="str">
        <f t="shared" si="16"/>
        <v/>
      </c>
      <c r="BR28" s="29">
        <f t="shared" si="17"/>
        <v>80</v>
      </c>
      <c r="BS28" s="60"/>
      <c r="BT28" s="60"/>
      <c r="BU28" s="2">
        <v>80</v>
      </c>
      <c r="BV28" s="60"/>
      <c r="BW28" s="60"/>
      <c r="BX28" s="2"/>
      <c r="BY28" s="60"/>
      <c r="BZ28" s="60"/>
      <c r="CA28" s="2"/>
      <c r="CB28" s="60"/>
      <c r="CC28" s="60"/>
      <c r="CD28" s="2"/>
      <c r="CE28" s="60"/>
      <c r="CF28" s="60"/>
      <c r="CG28" s="2"/>
      <c r="CH28" s="29">
        <f t="shared" si="18"/>
        <v>80</v>
      </c>
      <c r="CI28" s="29" t="str">
        <f t="shared" si="19"/>
        <v/>
      </c>
      <c r="CJ28" s="29" t="str">
        <f t="shared" si="20"/>
        <v/>
      </c>
      <c r="CK28" s="29" t="str">
        <f t="shared" si="21"/>
        <v/>
      </c>
      <c r="CL28" s="29" t="str">
        <f t="shared" si="22"/>
        <v/>
      </c>
      <c r="CM28" s="32">
        <f t="shared" si="23"/>
        <v>80</v>
      </c>
      <c r="CN28" s="33">
        <f t="shared" si="24"/>
        <v>80</v>
      </c>
      <c r="CO28" s="36"/>
      <c r="CP28" s="60">
        <v>5</v>
      </c>
      <c r="CQ28" s="47" t="str">
        <f t="shared" si="25"/>
        <v xml:space="preserve">Memiliki kemampuan pemahaman Menganalisis persamaan dan perbedaan antara manusia purba Indonesia dan dunia, menganalisis kehidupan awal manusia Indonesia, menganalisis peradaban awal dunia , </v>
      </c>
      <c r="CR28" s="36"/>
      <c r="CS28" s="60">
        <v>5</v>
      </c>
      <c r="CT2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8" s="7"/>
      <c r="CV28" s="49">
        <v>6</v>
      </c>
      <c r="CW28" s="60"/>
      <c r="CX28" s="7">
        <v>18436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9" spans="1:110" x14ac:dyDescent="0.25">
      <c r="A29" s="8">
        <v>19</v>
      </c>
      <c r="B29" s="8">
        <v>152978</v>
      </c>
      <c r="C29" s="8" t="s">
        <v>114</v>
      </c>
      <c r="D29" s="8">
        <f t="shared" si="0"/>
        <v>77</v>
      </c>
      <c r="E29" s="13" t="str">
        <f t="shared" si="1"/>
        <v>C</v>
      </c>
      <c r="F29" s="17">
        <f t="shared" si="2"/>
        <v>72</v>
      </c>
      <c r="G29" s="13" t="str">
        <f t="shared" si="3"/>
        <v>C</v>
      </c>
      <c r="H29" s="13" t="str">
        <f t="shared" si="4"/>
        <v xml:space="preserve">Memiliki kemampuan pemahaman Menganalisis persamaan dan perbedaan antara manusia purba Indonesia dan dunia, menganalisis kehidupan awal manusia Indonesia, menganalisis peradaban awal dunia , </v>
      </c>
      <c r="I29" s="8">
        <f t="shared" si="5"/>
        <v>80</v>
      </c>
      <c r="J29" s="13" t="str">
        <f t="shared" si="6"/>
        <v>B</v>
      </c>
      <c r="K29" s="20">
        <f t="shared" si="7"/>
        <v>80</v>
      </c>
      <c r="L29" s="13" t="str">
        <f t="shared" si="8"/>
        <v>B</v>
      </c>
      <c r="M2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9" s="7"/>
      <c r="O29" s="60">
        <v>76</v>
      </c>
      <c r="P29" s="60"/>
      <c r="Q29" s="2">
        <v>80</v>
      </c>
      <c r="R29" s="60">
        <v>70</v>
      </c>
      <c r="S29" s="60"/>
      <c r="T29" s="2">
        <v>80</v>
      </c>
      <c r="U29" s="60"/>
      <c r="V29" s="60"/>
      <c r="W29" s="2"/>
      <c r="X29" s="60"/>
      <c r="Y29" s="60"/>
      <c r="Z29" s="2"/>
      <c r="AA29" s="60"/>
      <c r="AB29" s="60"/>
      <c r="AC29" s="2"/>
      <c r="AD29" s="29">
        <f t="shared" si="10"/>
        <v>77</v>
      </c>
      <c r="AE29" s="60">
        <v>70</v>
      </c>
      <c r="AF29" s="60"/>
      <c r="AG29" s="2">
        <v>80</v>
      </c>
      <c r="AH29" s="60"/>
      <c r="AI29" s="60"/>
      <c r="AJ29" s="2"/>
      <c r="AK29" s="60"/>
      <c r="AL29" s="60"/>
      <c r="AM29" s="2"/>
      <c r="AN29" s="60"/>
      <c r="AO29" s="60"/>
      <c r="AP29" s="2"/>
      <c r="AQ29" s="60"/>
      <c r="AR29" s="60"/>
      <c r="AS29" s="2"/>
      <c r="AT29" s="60">
        <v>48</v>
      </c>
      <c r="AU29" s="32">
        <f>IF($T$7=12,IF(SUM(O29:AC29,AE12:AS12)&gt;0,AVERAGE(O29:AC29,AE29:AT29),""),IF(AT29="","",AVERAGE(O29:AC29,AE29:AT29)))</f>
        <v>72</v>
      </c>
      <c r="AV29" s="33">
        <f t="shared" si="11"/>
        <v>72</v>
      </c>
      <c r="AW29" s="36"/>
      <c r="AX29" s="60"/>
      <c r="AY29" s="60"/>
      <c r="AZ29" s="2">
        <v>80</v>
      </c>
      <c r="BA29" s="60"/>
      <c r="BB29" s="60"/>
      <c r="BC29" s="2">
        <v>80</v>
      </c>
      <c r="BD29" s="60"/>
      <c r="BE29" s="60"/>
      <c r="BF29" s="2"/>
      <c r="BG29" s="60"/>
      <c r="BH29" s="60"/>
      <c r="BI29" s="2"/>
      <c r="BJ29" s="60"/>
      <c r="BK29" s="60"/>
      <c r="BL29" s="2"/>
      <c r="BM29" s="29">
        <f t="shared" si="12"/>
        <v>80</v>
      </c>
      <c r="BN29" s="29">
        <f t="shared" si="13"/>
        <v>80</v>
      </c>
      <c r="BO29" s="29" t="str">
        <f t="shared" si="14"/>
        <v/>
      </c>
      <c r="BP29" s="29" t="str">
        <f t="shared" si="15"/>
        <v/>
      </c>
      <c r="BQ29" s="29" t="str">
        <f t="shared" si="16"/>
        <v/>
      </c>
      <c r="BR29" s="29">
        <f t="shared" si="17"/>
        <v>80</v>
      </c>
      <c r="BS29" s="60"/>
      <c r="BT29" s="60"/>
      <c r="BU29" s="2">
        <v>80</v>
      </c>
      <c r="BV29" s="60"/>
      <c r="BW29" s="60"/>
      <c r="BX29" s="2"/>
      <c r="BY29" s="60"/>
      <c r="BZ29" s="60"/>
      <c r="CA29" s="2"/>
      <c r="CB29" s="60"/>
      <c r="CC29" s="60"/>
      <c r="CD29" s="2"/>
      <c r="CE29" s="60"/>
      <c r="CF29" s="60"/>
      <c r="CG29" s="2"/>
      <c r="CH29" s="29">
        <f t="shared" si="18"/>
        <v>80</v>
      </c>
      <c r="CI29" s="29" t="str">
        <f t="shared" si="19"/>
        <v/>
      </c>
      <c r="CJ29" s="29" t="str">
        <f t="shared" si="20"/>
        <v/>
      </c>
      <c r="CK29" s="29" t="str">
        <f t="shared" si="21"/>
        <v/>
      </c>
      <c r="CL29" s="29" t="str">
        <f t="shared" si="22"/>
        <v/>
      </c>
      <c r="CM29" s="32">
        <f t="shared" si="23"/>
        <v>80</v>
      </c>
      <c r="CN29" s="33">
        <f t="shared" si="24"/>
        <v>80</v>
      </c>
      <c r="CO29" s="36"/>
      <c r="CP29" s="60">
        <v>5</v>
      </c>
      <c r="CQ29" s="47" t="str">
        <f t="shared" si="25"/>
        <v xml:space="preserve">Memiliki kemampuan pemahaman Menganalisis persamaan dan perbedaan antara manusia purba Indonesia dan dunia, menganalisis kehidupan awal manusia Indonesia, menganalisis peradaban awal dunia , </v>
      </c>
      <c r="CR29" s="36"/>
      <c r="CS29" s="60">
        <v>5</v>
      </c>
      <c r="CT2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9" s="7"/>
      <c r="CV29" s="49">
        <v>7</v>
      </c>
      <c r="CW29" s="60"/>
      <c r="CX29" s="7">
        <v>18437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0" spans="1:110" x14ac:dyDescent="0.25">
      <c r="A30" s="8">
        <v>20</v>
      </c>
      <c r="B30" s="8">
        <v>152995</v>
      </c>
      <c r="C30" s="8" t="s">
        <v>115</v>
      </c>
      <c r="D30" s="8">
        <f t="shared" si="0"/>
        <v>75</v>
      </c>
      <c r="E30" s="13" t="str">
        <f t="shared" si="1"/>
        <v>C</v>
      </c>
      <c r="F30" s="17">
        <f t="shared" si="2"/>
        <v>75</v>
      </c>
      <c r="G30" s="13" t="str">
        <f t="shared" si="3"/>
        <v>C</v>
      </c>
      <c r="H30" s="13" t="str">
        <f t="shared" si="4"/>
        <v xml:space="preserve">Memiliki kemampuan pemahaman Menganalisis persamaan dan perbedaan antara manusia purba Indonesia dan dunia, menganalisis kehidupan awal manusia Indonesia, menganalisis peradaban awal dunia , </v>
      </c>
      <c r="I30" s="8">
        <f t="shared" si="5"/>
        <v>80</v>
      </c>
      <c r="J30" s="13" t="str">
        <f t="shared" si="6"/>
        <v>B</v>
      </c>
      <c r="K30" s="20">
        <f t="shared" si="7"/>
        <v>80</v>
      </c>
      <c r="L30" s="13" t="str">
        <f t="shared" si="8"/>
        <v>B</v>
      </c>
      <c r="M3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0" s="7"/>
      <c r="O30" s="60">
        <v>70</v>
      </c>
      <c r="P30" s="60"/>
      <c r="Q30" s="2">
        <v>80</v>
      </c>
      <c r="R30" s="60">
        <v>70</v>
      </c>
      <c r="S30" s="60"/>
      <c r="T30" s="2">
        <v>80</v>
      </c>
      <c r="U30" s="60"/>
      <c r="V30" s="60"/>
      <c r="W30" s="2"/>
      <c r="X30" s="60"/>
      <c r="Y30" s="60"/>
      <c r="Z30" s="2"/>
      <c r="AA30" s="60"/>
      <c r="AB30" s="60"/>
      <c r="AC30" s="2"/>
      <c r="AD30" s="29">
        <f t="shared" si="10"/>
        <v>75</v>
      </c>
      <c r="AE30" s="60">
        <v>70</v>
      </c>
      <c r="AF30" s="60"/>
      <c r="AG30" s="2">
        <v>80</v>
      </c>
      <c r="AH30" s="60"/>
      <c r="AI30" s="60"/>
      <c r="AJ30" s="2"/>
      <c r="AK30" s="60"/>
      <c r="AL30" s="60"/>
      <c r="AM30" s="2"/>
      <c r="AN30" s="60"/>
      <c r="AO30" s="60"/>
      <c r="AP30" s="2"/>
      <c r="AQ30" s="60"/>
      <c r="AR30" s="60"/>
      <c r="AS30" s="2"/>
      <c r="AT30" s="60">
        <v>75</v>
      </c>
      <c r="AU30" s="32">
        <f>IF($T$7=12,IF(SUM(O30:AC30,AE12:AS12)&gt;0,AVERAGE(O30:AC30,AE30:AT30),""),IF(AT30="","",AVERAGE(O30:AC30,AE30:AT30)))</f>
        <v>75</v>
      </c>
      <c r="AV30" s="33">
        <f t="shared" si="11"/>
        <v>75</v>
      </c>
      <c r="AW30" s="36"/>
      <c r="AX30" s="60"/>
      <c r="AY30" s="60"/>
      <c r="AZ30" s="2">
        <v>80</v>
      </c>
      <c r="BA30" s="60"/>
      <c r="BB30" s="60"/>
      <c r="BC30" s="2">
        <v>80</v>
      </c>
      <c r="BD30" s="60"/>
      <c r="BE30" s="60"/>
      <c r="BF30" s="2"/>
      <c r="BG30" s="60"/>
      <c r="BH30" s="60"/>
      <c r="BI30" s="2"/>
      <c r="BJ30" s="60"/>
      <c r="BK30" s="60"/>
      <c r="BL30" s="2"/>
      <c r="BM30" s="29">
        <f t="shared" si="12"/>
        <v>80</v>
      </c>
      <c r="BN30" s="29">
        <f t="shared" si="13"/>
        <v>80</v>
      </c>
      <c r="BO30" s="29" t="str">
        <f t="shared" si="14"/>
        <v/>
      </c>
      <c r="BP30" s="29" t="str">
        <f t="shared" si="15"/>
        <v/>
      </c>
      <c r="BQ30" s="29" t="str">
        <f t="shared" si="16"/>
        <v/>
      </c>
      <c r="BR30" s="29">
        <f t="shared" si="17"/>
        <v>80</v>
      </c>
      <c r="BS30" s="60"/>
      <c r="BT30" s="60"/>
      <c r="BU30" s="2">
        <v>80</v>
      </c>
      <c r="BV30" s="60"/>
      <c r="BW30" s="60"/>
      <c r="BX30" s="2"/>
      <c r="BY30" s="60"/>
      <c r="BZ30" s="60"/>
      <c r="CA30" s="2"/>
      <c r="CB30" s="60"/>
      <c r="CC30" s="60"/>
      <c r="CD30" s="2"/>
      <c r="CE30" s="60"/>
      <c r="CF30" s="60"/>
      <c r="CG30" s="2"/>
      <c r="CH30" s="29">
        <f t="shared" si="18"/>
        <v>80</v>
      </c>
      <c r="CI30" s="29" t="str">
        <f t="shared" si="19"/>
        <v/>
      </c>
      <c r="CJ30" s="29" t="str">
        <f t="shared" si="20"/>
        <v/>
      </c>
      <c r="CK30" s="29" t="str">
        <f t="shared" si="21"/>
        <v/>
      </c>
      <c r="CL30" s="29" t="str">
        <f t="shared" si="22"/>
        <v/>
      </c>
      <c r="CM30" s="32">
        <f t="shared" si="23"/>
        <v>80</v>
      </c>
      <c r="CN30" s="33">
        <f t="shared" si="24"/>
        <v>80</v>
      </c>
      <c r="CO30" s="36"/>
      <c r="CP30" s="60">
        <v>5</v>
      </c>
      <c r="CQ30" s="47" t="str">
        <f t="shared" si="25"/>
        <v xml:space="preserve">Memiliki kemampuan pemahaman Menganalisis persamaan dan perbedaan antara manusia purba Indonesia dan dunia, menganalisis kehidupan awal manusia Indonesia, menganalisis peradaban awal dunia , </v>
      </c>
      <c r="CR30" s="36"/>
      <c r="CS30" s="60">
        <v>5</v>
      </c>
      <c r="CT3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0" s="7"/>
      <c r="CV30" s="49">
        <v>8</v>
      </c>
      <c r="CW30" s="60"/>
      <c r="CX30" s="7">
        <v>18438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1" spans="1:110" x14ac:dyDescent="0.25">
      <c r="A31" s="8">
        <v>21</v>
      </c>
      <c r="B31" s="8">
        <v>153012</v>
      </c>
      <c r="C31" s="8" t="s">
        <v>116</v>
      </c>
      <c r="D31" s="8">
        <f t="shared" si="0"/>
        <v>75</v>
      </c>
      <c r="E31" s="13" t="str">
        <f t="shared" si="1"/>
        <v>C</v>
      </c>
      <c r="F31" s="17">
        <f t="shared" si="2"/>
        <v>74</v>
      </c>
      <c r="G31" s="13" t="str">
        <f t="shared" si="3"/>
        <v>C</v>
      </c>
      <c r="H31" s="13" t="str">
        <f t="shared" si="4"/>
        <v xml:space="preserve">Memiliki kemampuan pemahaman Menganalisis persamaan dan perbedaan antara manusia purba Indonesia dan dunia, menganalisis kehidupan awal manusia Indonesia, menganalisis peradaban awal dunia , </v>
      </c>
      <c r="I31" s="8">
        <f t="shared" si="5"/>
        <v>80</v>
      </c>
      <c r="J31" s="13" t="str">
        <f t="shared" si="6"/>
        <v>B</v>
      </c>
      <c r="K31" s="20">
        <f t="shared" si="7"/>
        <v>80</v>
      </c>
      <c r="L31" s="13" t="str">
        <f t="shared" si="8"/>
        <v>B</v>
      </c>
      <c r="M3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1" s="7"/>
      <c r="O31" s="60">
        <v>70</v>
      </c>
      <c r="P31" s="60"/>
      <c r="Q31" s="2">
        <v>80</v>
      </c>
      <c r="R31" s="60">
        <v>71</v>
      </c>
      <c r="S31" s="60"/>
      <c r="T31" s="2">
        <v>80</v>
      </c>
      <c r="U31" s="60"/>
      <c r="V31" s="60"/>
      <c r="W31" s="2"/>
      <c r="X31" s="60"/>
      <c r="Y31" s="60"/>
      <c r="Z31" s="2"/>
      <c r="AA31" s="60"/>
      <c r="AB31" s="60"/>
      <c r="AC31" s="2"/>
      <c r="AD31" s="29">
        <f t="shared" si="10"/>
        <v>75</v>
      </c>
      <c r="AE31" s="60">
        <v>71</v>
      </c>
      <c r="AF31" s="60"/>
      <c r="AG31" s="2">
        <v>80</v>
      </c>
      <c r="AH31" s="60"/>
      <c r="AI31" s="60"/>
      <c r="AJ31" s="2"/>
      <c r="AK31" s="60"/>
      <c r="AL31" s="60"/>
      <c r="AM31" s="2"/>
      <c r="AN31" s="60"/>
      <c r="AO31" s="60"/>
      <c r="AP31" s="2"/>
      <c r="AQ31" s="60"/>
      <c r="AR31" s="60"/>
      <c r="AS31" s="2"/>
      <c r="AT31" s="60">
        <v>68</v>
      </c>
      <c r="AU31" s="32">
        <f>IF($T$7=12,IF(SUM(O31:AC31,AE12:AS12)&gt;0,AVERAGE(O31:AC31,AE31:AT31),""),IF(AT31="","",AVERAGE(O31:AC31,AE31:AT31)))</f>
        <v>74.285714285714292</v>
      </c>
      <c r="AV31" s="33">
        <f t="shared" si="11"/>
        <v>74</v>
      </c>
      <c r="AW31" s="36"/>
      <c r="AX31" s="60"/>
      <c r="AY31" s="60"/>
      <c r="AZ31" s="2">
        <v>80</v>
      </c>
      <c r="BA31" s="60"/>
      <c r="BB31" s="60"/>
      <c r="BC31" s="2">
        <v>80</v>
      </c>
      <c r="BD31" s="60"/>
      <c r="BE31" s="60"/>
      <c r="BF31" s="2"/>
      <c r="BG31" s="60"/>
      <c r="BH31" s="60"/>
      <c r="BI31" s="2"/>
      <c r="BJ31" s="60"/>
      <c r="BK31" s="60"/>
      <c r="BL31" s="2"/>
      <c r="BM31" s="29">
        <f t="shared" si="12"/>
        <v>80</v>
      </c>
      <c r="BN31" s="29">
        <f t="shared" si="13"/>
        <v>80</v>
      </c>
      <c r="BO31" s="29" t="str">
        <f t="shared" si="14"/>
        <v/>
      </c>
      <c r="BP31" s="29" t="str">
        <f t="shared" si="15"/>
        <v/>
      </c>
      <c r="BQ31" s="29" t="str">
        <f t="shared" si="16"/>
        <v/>
      </c>
      <c r="BR31" s="29">
        <f t="shared" si="17"/>
        <v>80</v>
      </c>
      <c r="BS31" s="60"/>
      <c r="BT31" s="60"/>
      <c r="BU31" s="2">
        <v>80</v>
      </c>
      <c r="BV31" s="60"/>
      <c r="BW31" s="60"/>
      <c r="BX31" s="2"/>
      <c r="BY31" s="60"/>
      <c r="BZ31" s="60"/>
      <c r="CA31" s="2"/>
      <c r="CB31" s="60"/>
      <c r="CC31" s="60"/>
      <c r="CD31" s="2"/>
      <c r="CE31" s="60"/>
      <c r="CF31" s="60"/>
      <c r="CG31" s="2"/>
      <c r="CH31" s="29">
        <f t="shared" si="18"/>
        <v>80</v>
      </c>
      <c r="CI31" s="29" t="str">
        <f t="shared" si="19"/>
        <v/>
      </c>
      <c r="CJ31" s="29" t="str">
        <f t="shared" si="20"/>
        <v/>
      </c>
      <c r="CK31" s="29" t="str">
        <f t="shared" si="21"/>
        <v/>
      </c>
      <c r="CL31" s="29" t="str">
        <f t="shared" si="22"/>
        <v/>
      </c>
      <c r="CM31" s="32">
        <f t="shared" si="23"/>
        <v>80</v>
      </c>
      <c r="CN31" s="33">
        <f t="shared" si="24"/>
        <v>80</v>
      </c>
      <c r="CO31" s="36"/>
      <c r="CP31" s="60">
        <v>5</v>
      </c>
      <c r="CQ31" s="47" t="str">
        <f t="shared" si="25"/>
        <v xml:space="preserve">Memiliki kemampuan pemahaman Menganalisis persamaan dan perbedaan antara manusia purba Indonesia dan dunia, menganalisis kehidupan awal manusia Indonesia, menganalisis peradaban awal dunia , </v>
      </c>
      <c r="CR31" s="36"/>
      <c r="CS31" s="60">
        <v>5</v>
      </c>
      <c r="CT3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1" s="7"/>
      <c r="CV31" s="49">
        <v>9</v>
      </c>
      <c r="CW31" s="60"/>
      <c r="CX31" s="7">
        <v>18439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2" spans="1:110" x14ac:dyDescent="0.25">
      <c r="A32" s="8">
        <v>22</v>
      </c>
      <c r="B32" s="8">
        <v>153029</v>
      </c>
      <c r="C32" s="8" t="s">
        <v>117</v>
      </c>
      <c r="D32" s="8">
        <f t="shared" si="0"/>
        <v>83</v>
      </c>
      <c r="E32" s="13" t="str">
        <f t="shared" si="1"/>
        <v>B</v>
      </c>
      <c r="F32" s="17">
        <f t="shared" si="2"/>
        <v>81</v>
      </c>
      <c r="G32" s="13" t="str">
        <f t="shared" si="3"/>
        <v>B</v>
      </c>
      <c r="H32" s="13" t="str">
        <f t="shared" si="4"/>
        <v xml:space="preserve">Memiliki kemampuan pemahaman Menganalisis persamaan dan perbedaan antara manusia purba Indonesia dan dunia, menganalisis kehidupan awal manusia Indonesia, menganalisis peradaban awal dunia , </v>
      </c>
      <c r="I32" s="8">
        <f t="shared" si="5"/>
        <v>80</v>
      </c>
      <c r="J32" s="13" t="str">
        <f t="shared" si="6"/>
        <v>B</v>
      </c>
      <c r="K32" s="20">
        <f t="shared" si="7"/>
        <v>80</v>
      </c>
      <c r="L32" s="13" t="str">
        <f t="shared" si="8"/>
        <v>B</v>
      </c>
      <c r="M3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2" s="7"/>
      <c r="O32" s="60">
        <v>92</v>
      </c>
      <c r="P32" s="60"/>
      <c r="Q32" s="2">
        <v>80</v>
      </c>
      <c r="R32" s="60">
        <v>80</v>
      </c>
      <c r="S32" s="60"/>
      <c r="T32" s="2">
        <v>80</v>
      </c>
      <c r="U32" s="60"/>
      <c r="V32" s="60"/>
      <c r="W32" s="2"/>
      <c r="X32" s="60"/>
      <c r="Y32" s="60"/>
      <c r="Z32" s="2"/>
      <c r="AA32" s="60"/>
      <c r="AB32" s="60"/>
      <c r="AC32" s="2"/>
      <c r="AD32" s="29">
        <f t="shared" si="10"/>
        <v>83</v>
      </c>
      <c r="AE32" s="60">
        <v>79</v>
      </c>
      <c r="AF32" s="60"/>
      <c r="AG32" s="2">
        <v>80</v>
      </c>
      <c r="AH32" s="60"/>
      <c r="AI32" s="60"/>
      <c r="AJ32" s="2"/>
      <c r="AK32" s="60"/>
      <c r="AL32" s="60"/>
      <c r="AM32" s="2"/>
      <c r="AN32" s="60"/>
      <c r="AO32" s="60"/>
      <c r="AP32" s="2"/>
      <c r="AQ32" s="60"/>
      <c r="AR32" s="60"/>
      <c r="AS32" s="2"/>
      <c r="AT32" s="60">
        <v>75</v>
      </c>
      <c r="AU32" s="32">
        <f>IF($T$7=12,IF(SUM(O32:AC32,AE12:AS12)&gt;0,AVERAGE(O32:AC32,AE32:AT32),""),IF(AT32="","",AVERAGE(O32:AC32,AE32:AT32)))</f>
        <v>80.857142857142861</v>
      </c>
      <c r="AV32" s="33">
        <f t="shared" si="11"/>
        <v>81</v>
      </c>
      <c r="AW32" s="36"/>
      <c r="AX32" s="60"/>
      <c r="AY32" s="60"/>
      <c r="AZ32" s="2">
        <v>80</v>
      </c>
      <c r="BA32" s="60"/>
      <c r="BB32" s="60"/>
      <c r="BC32" s="2">
        <v>80</v>
      </c>
      <c r="BD32" s="60"/>
      <c r="BE32" s="60"/>
      <c r="BF32" s="2"/>
      <c r="BG32" s="60"/>
      <c r="BH32" s="60"/>
      <c r="BI32" s="2"/>
      <c r="BJ32" s="60"/>
      <c r="BK32" s="60"/>
      <c r="BL32" s="2"/>
      <c r="BM32" s="29">
        <f t="shared" si="12"/>
        <v>80</v>
      </c>
      <c r="BN32" s="29">
        <f t="shared" si="13"/>
        <v>80</v>
      </c>
      <c r="BO32" s="29" t="str">
        <f t="shared" si="14"/>
        <v/>
      </c>
      <c r="BP32" s="29" t="str">
        <f t="shared" si="15"/>
        <v/>
      </c>
      <c r="BQ32" s="29" t="str">
        <f t="shared" si="16"/>
        <v/>
      </c>
      <c r="BR32" s="29">
        <f t="shared" si="17"/>
        <v>80</v>
      </c>
      <c r="BS32" s="60"/>
      <c r="BT32" s="60"/>
      <c r="BU32" s="2">
        <v>80</v>
      </c>
      <c r="BV32" s="60"/>
      <c r="BW32" s="60"/>
      <c r="BX32" s="2"/>
      <c r="BY32" s="60"/>
      <c r="BZ32" s="60"/>
      <c r="CA32" s="2"/>
      <c r="CB32" s="60"/>
      <c r="CC32" s="60"/>
      <c r="CD32" s="2"/>
      <c r="CE32" s="60"/>
      <c r="CF32" s="60"/>
      <c r="CG32" s="2"/>
      <c r="CH32" s="29">
        <f t="shared" si="18"/>
        <v>80</v>
      </c>
      <c r="CI32" s="29" t="str">
        <f t="shared" si="19"/>
        <v/>
      </c>
      <c r="CJ32" s="29" t="str">
        <f t="shared" si="20"/>
        <v/>
      </c>
      <c r="CK32" s="29" t="str">
        <f t="shared" si="21"/>
        <v/>
      </c>
      <c r="CL32" s="29" t="str">
        <f t="shared" si="22"/>
        <v/>
      </c>
      <c r="CM32" s="32">
        <f t="shared" si="23"/>
        <v>80</v>
      </c>
      <c r="CN32" s="33">
        <f t="shared" si="24"/>
        <v>80</v>
      </c>
      <c r="CO32" s="36"/>
      <c r="CP32" s="60">
        <v>5</v>
      </c>
      <c r="CQ32" s="47" t="str">
        <f t="shared" si="25"/>
        <v xml:space="preserve">Memiliki kemampuan pemahaman Menganalisis persamaan dan perbedaan antara manusia purba Indonesia dan dunia, menganalisis kehidupan awal manusia Indonesia, menganalisis peradaban awal dunia , </v>
      </c>
      <c r="CR32" s="36"/>
      <c r="CS32" s="60">
        <v>5</v>
      </c>
      <c r="CT3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2" s="7"/>
      <c r="CV32" s="49">
        <v>10</v>
      </c>
      <c r="CW32" s="60"/>
      <c r="CX32" s="7">
        <v>18440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3" spans="1:110" x14ac:dyDescent="0.25">
      <c r="A33" s="8">
        <v>23</v>
      </c>
      <c r="B33" s="8">
        <v>153046</v>
      </c>
      <c r="C33" s="8" t="s">
        <v>118</v>
      </c>
      <c r="D33" s="8">
        <f t="shared" si="0"/>
        <v>75</v>
      </c>
      <c r="E33" s="13" t="str">
        <f t="shared" si="1"/>
        <v>C</v>
      </c>
      <c r="F33" s="17">
        <f t="shared" si="2"/>
        <v>72</v>
      </c>
      <c r="G33" s="13" t="str">
        <f t="shared" si="3"/>
        <v>C</v>
      </c>
      <c r="H33" s="13" t="str">
        <f t="shared" si="4"/>
        <v xml:space="preserve">Memiliki kemampuan pemahaman Menganalisis persamaan dan perbedaan antara manusia purba Indonesia dan dunia, menganalisis kehidupan awal manusia Indonesia, menganalisis peradaban awal dunia , </v>
      </c>
      <c r="I33" s="8">
        <f t="shared" si="5"/>
        <v>80</v>
      </c>
      <c r="J33" s="13" t="str">
        <f t="shared" si="6"/>
        <v>B</v>
      </c>
      <c r="K33" s="20">
        <f t="shared" si="7"/>
        <v>80</v>
      </c>
      <c r="L33" s="13" t="str">
        <f t="shared" si="8"/>
        <v>B</v>
      </c>
      <c r="M3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3" s="7"/>
      <c r="O33" s="60">
        <v>70</v>
      </c>
      <c r="P33" s="60"/>
      <c r="Q33" s="2">
        <v>80</v>
      </c>
      <c r="R33" s="60">
        <v>70</v>
      </c>
      <c r="S33" s="60"/>
      <c r="T33" s="2">
        <v>80</v>
      </c>
      <c r="U33" s="60"/>
      <c r="V33" s="60"/>
      <c r="W33" s="2"/>
      <c r="X33" s="60"/>
      <c r="Y33" s="60"/>
      <c r="Z33" s="2"/>
      <c r="AA33" s="60"/>
      <c r="AB33" s="60"/>
      <c r="AC33" s="2"/>
      <c r="AD33" s="29">
        <f t="shared" si="10"/>
        <v>75</v>
      </c>
      <c r="AE33" s="60">
        <v>70</v>
      </c>
      <c r="AF33" s="60"/>
      <c r="AG33" s="2">
        <v>80</v>
      </c>
      <c r="AH33" s="60"/>
      <c r="AI33" s="60"/>
      <c r="AJ33" s="2"/>
      <c r="AK33" s="60"/>
      <c r="AL33" s="60"/>
      <c r="AM33" s="2"/>
      <c r="AN33" s="60"/>
      <c r="AO33" s="60"/>
      <c r="AP33" s="2"/>
      <c r="AQ33" s="60"/>
      <c r="AR33" s="60"/>
      <c r="AS33" s="2"/>
      <c r="AT33" s="60">
        <v>53</v>
      </c>
      <c r="AU33" s="32">
        <f>IF($T$7=12,IF(SUM(O33:AC33,AE12:AS12)&gt;0,AVERAGE(O33:AC33,AE33:AT33),""),IF(AT33="","",AVERAGE(O33:AC33,AE33:AT33)))</f>
        <v>71.857142857142861</v>
      </c>
      <c r="AV33" s="33">
        <f t="shared" si="11"/>
        <v>72</v>
      </c>
      <c r="AW33" s="36"/>
      <c r="AX33" s="60"/>
      <c r="AY33" s="60"/>
      <c r="AZ33" s="2">
        <v>80</v>
      </c>
      <c r="BA33" s="60"/>
      <c r="BB33" s="60"/>
      <c r="BC33" s="2">
        <v>80</v>
      </c>
      <c r="BD33" s="60"/>
      <c r="BE33" s="60"/>
      <c r="BF33" s="2"/>
      <c r="BG33" s="60"/>
      <c r="BH33" s="60"/>
      <c r="BI33" s="2"/>
      <c r="BJ33" s="60"/>
      <c r="BK33" s="60"/>
      <c r="BL33" s="2"/>
      <c r="BM33" s="29">
        <f t="shared" si="12"/>
        <v>80</v>
      </c>
      <c r="BN33" s="29">
        <f t="shared" si="13"/>
        <v>80</v>
      </c>
      <c r="BO33" s="29" t="str">
        <f t="shared" si="14"/>
        <v/>
      </c>
      <c r="BP33" s="29" t="str">
        <f t="shared" si="15"/>
        <v/>
      </c>
      <c r="BQ33" s="29" t="str">
        <f t="shared" si="16"/>
        <v/>
      </c>
      <c r="BR33" s="29">
        <f t="shared" si="17"/>
        <v>80</v>
      </c>
      <c r="BS33" s="60"/>
      <c r="BT33" s="60"/>
      <c r="BU33" s="2">
        <v>80</v>
      </c>
      <c r="BV33" s="60"/>
      <c r="BW33" s="60"/>
      <c r="BX33" s="2"/>
      <c r="BY33" s="60"/>
      <c r="BZ33" s="60"/>
      <c r="CA33" s="2"/>
      <c r="CB33" s="60"/>
      <c r="CC33" s="60"/>
      <c r="CD33" s="2"/>
      <c r="CE33" s="60"/>
      <c r="CF33" s="60"/>
      <c r="CG33" s="2"/>
      <c r="CH33" s="29">
        <f t="shared" si="18"/>
        <v>80</v>
      </c>
      <c r="CI33" s="29" t="str">
        <f t="shared" si="19"/>
        <v/>
      </c>
      <c r="CJ33" s="29" t="str">
        <f t="shared" si="20"/>
        <v/>
      </c>
      <c r="CK33" s="29" t="str">
        <f t="shared" si="21"/>
        <v/>
      </c>
      <c r="CL33" s="29" t="str">
        <f t="shared" si="22"/>
        <v/>
      </c>
      <c r="CM33" s="32">
        <f t="shared" si="23"/>
        <v>80</v>
      </c>
      <c r="CN33" s="33">
        <f t="shared" si="24"/>
        <v>80</v>
      </c>
      <c r="CO33" s="36"/>
      <c r="CP33" s="60">
        <v>5</v>
      </c>
      <c r="CQ33" s="47" t="str">
        <f t="shared" si="25"/>
        <v xml:space="preserve">Memiliki kemampuan pemahaman Menganalisis persamaan dan perbedaan antara manusia purba Indonesia dan dunia, menganalisis kehidupan awal manusia Indonesia, menganalisis peradaban awal dunia , </v>
      </c>
      <c r="CR33" s="36"/>
      <c r="CS33" s="60">
        <v>5</v>
      </c>
      <c r="CT3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4" spans="1:110" x14ac:dyDescent="0.25">
      <c r="A34" s="8">
        <v>24</v>
      </c>
      <c r="B34" s="8">
        <v>153063</v>
      </c>
      <c r="C34" s="8" t="s">
        <v>119</v>
      </c>
      <c r="D34" s="8">
        <f t="shared" si="0"/>
        <v>78</v>
      </c>
      <c r="E34" s="13" t="str">
        <f t="shared" si="1"/>
        <v>C</v>
      </c>
      <c r="F34" s="17">
        <f t="shared" si="2"/>
        <v>77</v>
      </c>
      <c r="G34" s="13" t="str">
        <f t="shared" si="3"/>
        <v>C</v>
      </c>
      <c r="H34" s="13" t="str">
        <f t="shared" si="4"/>
        <v xml:space="preserve">Memiliki kemampuan pemahaman Menganalisis persamaan dan perbedaan antara manusia purba Indonesia dan dunia, menganalisis kehidupan awal manusia Indonesia, menganalisis peradaban awal dunia , </v>
      </c>
      <c r="I34" s="8">
        <f t="shared" si="5"/>
        <v>80</v>
      </c>
      <c r="J34" s="13" t="str">
        <f t="shared" si="6"/>
        <v>B</v>
      </c>
      <c r="K34" s="20">
        <f t="shared" si="7"/>
        <v>80</v>
      </c>
      <c r="L34" s="13" t="str">
        <f t="shared" si="8"/>
        <v>B</v>
      </c>
      <c r="M3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4" s="7"/>
      <c r="O34" s="60">
        <v>80</v>
      </c>
      <c r="P34" s="60"/>
      <c r="Q34" s="2">
        <v>80</v>
      </c>
      <c r="R34" s="60">
        <v>70</v>
      </c>
      <c r="S34" s="60"/>
      <c r="T34" s="2">
        <v>80</v>
      </c>
      <c r="U34" s="60"/>
      <c r="V34" s="60"/>
      <c r="W34" s="2"/>
      <c r="X34" s="60"/>
      <c r="Y34" s="60"/>
      <c r="Z34" s="2"/>
      <c r="AA34" s="60"/>
      <c r="AB34" s="60"/>
      <c r="AC34" s="2"/>
      <c r="AD34" s="29">
        <f t="shared" si="10"/>
        <v>78</v>
      </c>
      <c r="AE34" s="60">
        <v>81</v>
      </c>
      <c r="AF34" s="60"/>
      <c r="AG34" s="2">
        <v>80</v>
      </c>
      <c r="AH34" s="60"/>
      <c r="AI34" s="60"/>
      <c r="AJ34" s="2"/>
      <c r="AK34" s="60"/>
      <c r="AL34" s="60"/>
      <c r="AM34" s="2"/>
      <c r="AN34" s="60"/>
      <c r="AO34" s="60"/>
      <c r="AP34" s="2"/>
      <c r="AQ34" s="60"/>
      <c r="AR34" s="60"/>
      <c r="AS34" s="2"/>
      <c r="AT34" s="60">
        <v>70</v>
      </c>
      <c r="AU34" s="32">
        <f>IF($T$7=12,IF(SUM(O34:AC34,AE12:AS12)&gt;0,AVERAGE(O34:AC34,AE34:AT34),""),IF(AT34="","",AVERAGE(O34:AC34,AE34:AT34)))</f>
        <v>77.285714285714292</v>
      </c>
      <c r="AV34" s="33">
        <f t="shared" si="11"/>
        <v>77</v>
      </c>
      <c r="AW34" s="36"/>
      <c r="AX34" s="60"/>
      <c r="AY34" s="60"/>
      <c r="AZ34" s="2">
        <v>80</v>
      </c>
      <c r="BA34" s="60"/>
      <c r="BB34" s="60"/>
      <c r="BC34" s="2">
        <v>80</v>
      </c>
      <c r="BD34" s="60"/>
      <c r="BE34" s="60"/>
      <c r="BF34" s="2"/>
      <c r="BG34" s="60"/>
      <c r="BH34" s="60"/>
      <c r="BI34" s="2"/>
      <c r="BJ34" s="60"/>
      <c r="BK34" s="60"/>
      <c r="BL34" s="2"/>
      <c r="BM34" s="29">
        <f t="shared" si="12"/>
        <v>80</v>
      </c>
      <c r="BN34" s="29">
        <f t="shared" si="13"/>
        <v>80</v>
      </c>
      <c r="BO34" s="29" t="str">
        <f t="shared" si="14"/>
        <v/>
      </c>
      <c r="BP34" s="29" t="str">
        <f t="shared" si="15"/>
        <v/>
      </c>
      <c r="BQ34" s="29" t="str">
        <f t="shared" si="16"/>
        <v/>
      </c>
      <c r="BR34" s="29">
        <f t="shared" si="17"/>
        <v>80</v>
      </c>
      <c r="BS34" s="60"/>
      <c r="BT34" s="60"/>
      <c r="BU34" s="2">
        <v>80</v>
      </c>
      <c r="BV34" s="60"/>
      <c r="BW34" s="60"/>
      <c r="BX34" s="2"/>
      <c r="BY34" s="60"/>
      <c r="BZ34" s="60"/>
      <c r="CA34" s="2"/>
      <c r="CB34" s="60"/>
      <c r="CC34" s="60"/>
      <c r="CD34" s="2"/>
      <c r="CE34" s="60"/>
      <c r="CF34" s="60"/>
      <c r="CG34" s="2"/>
      <c r="CH34" s="29">
        <f t="shared" si="18"/>
        <v>80</v>
      </c>
      <c r="CI34" s="29" t="str">
        <f t="shared" si="19"/>
        <v/>
      </c>
      <c r="CJ34" s="29" t="str">
        <f t="shared" si="20"/>
        <v/>
      </c>
      <c r="CK34" s="29" t="str">
        <f t="shared" si="21"/>
        <v/>
      </c>
      <c r="CL34" s="29" t="str">
        <f t="shared" si="22"/>
        <v/>
      </c>
      <c r="CM34" s="32">
        <f t="shared" si="23"/>
        <v>80</v>
      </c>
      <c r="CN34" s="33">
        <f t="shared" si="24"/>
        <v>80</v>
      </c>
      <c r="CO34" s="36"/>
      <c r="CP34" s="60">
        <v>5</v>
      </c>
      <c r="CQ34" s="47" t="str">
        <f t="shared" si="25"/>
        <v xml:space="preserve">Memiliki kemampuan pemahaman Menganalisis persamaan dan perbedaan antara manusia purba Indonesia dan dunia, menganalisis kehidupan awal manusia Indonesia, menganalisis peradaban awal dunia , </v>
      </c>
      <c r="CR34" s="36"/>
      <c r="CS34" s="60">
        <v>5</v>
      </c>
      <c r="CT3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4" s="7"/>
      <c r="CV34" s="7"/>
      <c r="CW34" s="61"/>
      <c r="CX34" s="7"/>
      <c r="CY34" s="7"/>
      <c r="CZ34" s="7"/>
      <c r="DA34" s="7"/>
    </row>
    <row r="35" spans="1:110" x14ac:dyDescent="0.25">
      <c r="A35" s="8">
        <v>25</v>
      </c>
      <c r="B35" s="8">
        <v>153080</v>
      </c>
      <c r="C35" s="8" t="s">
        <v>120</v>
      </c>
      <c r="D35" s="8">
        <f t="shared" si="0"/>
        <v>75</v>
      </c>
      <c r="E35" s="13" t="str">
        <f t="shared" si="1"/>
        <v>C</v>
      </c>
      <c r="F35" s="17">
        <f t="shared" si="2"/>
        <v>76</v>
      </c>
      <c r="G35" s="13" t="str">
        <f t="shared" si="3"/>
        <v>C</v>
      </c>
      <c r="H35" s="13" t="str">
        <f t="shared" si="4"/>
        <v xml:space="preserve">Memiliki kemampuan pemahaman Menganalisis persamaan dan perbedaan antara manusia purba Indonesia dan dunia, menganalisis kehidupan awal manusia Indonesia, menganalisis peradaban awal dunia , </v>
      </c>
      <c r="I35" s="8">
        <f t="shared" si="5"/>
        <v>80</v>
      </c>
      <c r="J35" s="13" t="str">
        <f t="shared" si="6"/>
        <v>B</v>
      </c>
      <c r="K35" s="20">
        <f t="shared" si="7"/>
        <v>80</v>
      </c>
      <c r="L35" s="13" t="str">
        <f t="shared" si="8"/>
        <v>B</v>
      </c>
      <c r="M3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5" s="7"/>
      <c r="O35" s="60">
        <v>70</v>
      </c>
      <c r="P35" s="60"/>
      <c r="Q35" s="2">
        <v>80</v>
      </c>
      <c r="R35" s="60">
        <v>70</v>
      </c>
      <c r="S35" s="60"/>
      <c r="T35" s="2">
        <v>80</v>
      </c>
      <c r="U35" s="60"/>
      <c r="V35" s="60"/>
      <c r="W35" s="2"/>
      <c r="X35" s="60"/>
      <c r="Y35" s="60"/>
      <c r="Z35" s="2"/>
      <c r="AA35" s="60"/>
      <c r="AB35" s="60"/>
      <c r="AC35" s="2"/>
      <c r="AD35" s="29">
        <f t="shared" si="10"/>
        <v>75</v>
      </c>
      <c r="AE35" s="60">
        <v>71</v>
      </c>
      <c r="AF35" s="60"/>
      <c r="AG35" s="2">
        <v>80</v>
      </c>
      <c r="AH35" s="60"/>
      <c r="AI35" s="60"/>
      <c r="AJ35" s="2"/>
      <c r="AK35" s="60"/>
      <c r="AL35" s="60"/>
      <c r="AM35" s="2"/>
      <c r="AN35" s="60"/>
      <c r="AO35" s="60"/>
      <c r="AP35" s="2"/>
      <c r="AQ35" s="60"/>
      <c r="AR35" s="60"/>
      <c r="AS35" s="2"/>
      <c r="AT35" s="60">
        <v>78</v>
      </c>
      <c r="AU35" s="32">
        <f>IF($T$7=12,IF(SUM(O35:AC35,AE12:AS12)&gt;0,AVERAGE(O35:AC35,AE35:AT35),""),IF(AT35="","",AVERAGE(O35:AC35,AE35:AT35)))</f>
        <v>75.571428571428569</v>
      </c>
      <c r="AV35" s="33">
        <f t="shared" si="11"/>
        <v>76</v>
      </c>
      <c r="AW35" s="36"/>
      <c r="AX35" s="60"/>
      <c r="AY35" s="60"/>
      <c r="AZ35" s="2">
        <v>80</v>
      </c>
      <c r="BA35" s="60"/>
      <c r="BB35" s="60"/>
      <c r="BC35" s="2">
        <v>80</v>
      </c>
      <c r="BD35" s="60"/>
      <c r="BE35" s="60"/>
      <c r="BF35" s="2"/>
      <c r="BG35" s="60"/>
      <c r="BH35" s="60"/>
      <c r="BI35" s="2"/>
      <c r="BJ35" s="60"/>
      <c r="BK35" s="60"/>
      <c r="BL35" s="2"/>
      <c r="BM35" s="29">
        <f t="shared" si="12"/>
        <v>80</v>
      </c>
      <c r="BN35" s="29">
        <f t="shared" si="13"/>
        <v>80</v>
      </c>
      <c r="BO35" s="29" t="str">
        <f t="shared" si="14"/>
        <v/>
      </c>
      <c r="BP35" s="29" t="str">
        <f t="shared" si="15"/>
        <v/>
      </c>
      <c r="BQ35" s="29" t="str">
        <f t="shared" si="16"/>
        <v/>
      </c>
      <c r="BR35" s="29">
        <f t="shared" si="17"/>
        <v>80</v>
      </c>
      <c r="BS35" s="60"/>
      <c r="BT35" s="60"/>
      <c r="BU35" s="2">
        <v>80</v>
      </c>
      <c r="BV35" s="60"/>
      <c r="BW35" s="60"/>
      <c r="BX35" s="2"/>
      <c r="BY35" s="60"/>
      <c r="BZ35" s="60"/>
      <c r="CA35" s="2"/>
      <c r="CB35" s="60"/>
      <c r="CC35" s="60"/>
      <c r="CD35" s="2"/>
      <c r="CE35" s="60"/>
      <c r="CF35" s="60"/>
      <c r="CG35" s="2"/>
      <c r="CH35" s="29">
        <f t="shared" si="18"/>
        <v>80</v>
      </c>
      <c r="CI35" s="29" t="str">
        <f t="shared" si="19"/>
        <v/>
      </c>
      <c r="CJ35" s="29" t="str">
        <f t="shared" si="20"/>
        <v/>
      </c>
      <c r="CK35" s="29" t="str">
        <f t="shared" si="21"/>
        <v/>
      </c>
      <c r="CL35" s="29" t="str">
        <f t="shared" si="22"/>
        <v/>
      </c>
      <c r="CM35" s="32">
        <f t="shared" si="23"/>
        <v>80</v>
      </c>
      <c r="CN35" s="33">
        <f t="shared" si="24"/>
        <v>80</v>
      </c>
      <c r="CO35" s="36"/>
      <c r="CP35" s="60">
        <v>5</v>
      </c>
      <c r="CQ35" s="47" t="str">
        <f t="shared" si="25"/>
        <v xml:space="preserve">Memiliki kemampuan pemahaman Menganalisis persamaan dan perbedaan antara manusia purba Indonesia dan dunia, menganalisis kehidupan awal manusia Indonesia, menganalisis peradaban awal dunia , </v>
      </c>
      <c r="CR35" s="36"/>
      <c r="CS35" s="60">
        <v>5</v>
      </c>
      <c r="CT3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5" s="7"/>
      <c r="CV35" s="7"/>
      <c r="CW35" s="61"/>
      <c r="CX35" s="7"/>
      <c r="CY35" s="7"/>
      <c r="CZ35" s="7"/>
      <c r="DA35" s="7"/>
    </row>
    <row r="36" spans="1:110" x14ac:dyDescent="0.25">
      <c r="A36" s="8">
        <v>26</v>
      </c>
      <c r="B36" s="8">
        <v>153097</v>
      </c>
      <c r="C36" s="8" t="s">
        <v>121</v>
      </c>
      <c r="D36" s="8">
        <f t="shared" si="0"/>
        <v>75</v>
      </c>
      <c r="E36" s="13" t="str">
        <f t="shared" si="1"/>
        <v>C</v>
      </c>
      <c r="F36" s="17">
        <f t="shared" si="2"/>
        <v>68</v>
      </c>
      <c r="G36" s="13" t="str">
        <f t="shared" si="3"/>
        <v>D</v>
      </c>
      <c r="H36" s="13" t="str">
        <f t="shared" si="4"/>
        <v xml:space="preserve">Memiliki kemampuan pemahaman Menganalisis persamaan dan perbedaan antara manusia purba Indonesia dan dunia, menganalisis kehidupan awal manusia Indonesia, menganalisis peradaban awal dunia , </v>
      </c>
      <c r="I36" s="8">
        <f t="shared" si="5"/>
        <v>80</v>
      </c>
      <c r="J36" s="13" t="str">
        <f t="shared" si="6"/>
        <v>B</v>
      </c>
      <c r="K36" s="20">
        <f t="shared" si="7"/>
        <v>65</v>
      </c>
      <c r="L36" s="13" t="str">
        <f t="shared" si="8"/>
        <v>D</v>
      </c>
      <c r="M3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6" s="7"/>
      <c r="O36" s="60">
        <v>70</v>
      </c>
      <c r="P36" s="60"/>
      <c r="Q36" s="2">
        <v>80</v>
      </c>
      <c r="R36" s="60">
        <v>70</v>
      </c>
      <c r="S36" s="60"/>
      <c r="T36" s="2">
        <v>80</v>
      </c>
      <c r="U36" s="60"/>
      <c r="V36" s="60"/>
      <c r="W36" s="2"/>
      <c r="X36" s="60"/>
      <c r="Y36" s="60"/>
      <c r="Z36" s="2"/>
      <c r="AA36" s="60"/>
      <c r="AB36" s="60"/>
      <c r="AC36" s="2"/>
      <c r="AD36" s="29">
        <f t="shared" si="10"/>
        <v>75</v>
      </c>
      <c r="AE36" s="60">
        <v>65</v>
      </c>
      <c r="AF36" s="60"/>
      <c r="AG36" s="2">
        <v>65</v>
      </c>
      <c r="AH36" s="60"/>
      <c r="AI36" s="60"/>
      <c r="AJ36" s="2"/>
      <c r="AK36" s="60"/>
      <c r="AL36" s="60"/>
      <c r="AM36" s="2"/>
      <c r="AN36" s="60"/>
      <c r="AO36" s="60"/>
      <c r="AP36" s="2"/>
      <c r="AQ36" s="60"/>
      <c r="AR36" s="60"/>
      <c r="AS36" s="2"/>
      <c r="AT36" s="60">
        <v>45</v>
      </c>
      <c r="AU36" s="32">
        <f>IF($T$7=12,IF(SUM(O36:AC36,AE12:AS12)&gt;0,AVERAGE(O36:AC36,AE36:AT36),""),IF(AT36="","",AVERAGE(O36:AC36,AE36:AT36)))</f>
        <v>67.857142857142861</v>
      </c>
      <c r="AV36" s="33">
        <f t="shared" si="11"/>
        <v>68</v>
      </c>
      <c r="AW36" s="36"/>
      <c r="AX36" s="60"/>
      <c r="AY36" s="60"/>
      <c r="AZ36" s="2">
        <v>80</v>
      </c>
      <c r="BA36" s="60"/>
      <c r="BB36" s="60"/>
      <c r="BC36" s="2">
        <v>80</v>
      </c>
      <c r="BD36" s="60"/>
      <c r="BE36" s="60"/>
      <c r="BF36" s="2"/>
      <c r="BG36" s="60"/>
      <c r="BH36" s="60"/>
      <c r="BI36" s="2"/>
      <c r="BJ36" s="60"/>
      <c r="BK36" s="60"/>
      <c r="BL36" s="2"/>
      <c r="BM36" s="29">
        <f t="shared" si="12"/>
        <v>80</v>
      </c>
      <c r="BN36" s="29">
        <f t="shared" si="13"/>
        <v>80</v>
      </c>
      <c r="BO36" s="29" t="str">
        <f t="shared" si="14"/>
        <v/>
      </c>
      <c r="BP36" s="29" t="str">
        <f t="shared" si="15"/>
        <v/>
      </c>
      <c r="BQ36" s="29" t="str">
        <f t="shared" si="16"/>
        <v/>
      </c>
      <c r="BR36" s="29">
        <f t="shared" si="17"/>
        <v>80</v>
      </c>
      <c r="BS36" s="60"/>
      <c r="BT36" s="60"/>
      <c r="BU36" s="2">
        <v>50</v>
      </c>
      <c r="BV36" s="60"/>
      <c r="BW36" s="60"/>
      <c r="BX36" s="2"/>
      <c r="BY36" s="60"/>
      <c r="BZ36" s="60"/>
      <c r="CA36" s="2"/>
      <c r="CB36" s="60"/>
      <c r="CC36" s="60"/>
      <c r="CD36" s="2"/>
      <c r="CE36" s="60"/>
      <c r="CF36" s="60"/>
      <c r="CG36" s="2"/>
      <c r="CH36" s="29">
        <f t="shared" si="18"/>
        <v>50</v>
      </c>
      <c r="CI36" s="29" t="str">
        <f t="shared" si="19"/>
        <v/>
      </c>
      <c r="CJ36" s="29" t="str">
        <f t="shared" si="20"/>
        <v/>
      </c>
      <c r="CK36" s="29" t="str">
        <f t="shared" si="21"/>
        <v/>
      </c>
      <c r="CL36" s="29" t="str">
        <f t="shared" si="22"/>
        <v/>
      </c>
      <c r="CM36" s="32">
        <f t="shared" si="23"/>
        <v>65</v>
      </c>
      <c r="CN36" s="33">
        <f t="shared" si="24"/>
        <v>65</v>
      </c>
      <c r="CO36" s="36"/>
      <c r="CP36" s="60">
        <v>5</v>
      </c>
      <c r="CQ36" s="47" t="str">
        <f t="shared" si="25"/>
        <v xml:space="preserve">Memiliki kemampuan pemahaman Menganalisis persamaan dan perbedaan antara manusia purba Indonesia dan dunia, menganalisis kehidupan awal manusia Indonesia, menganalisis peradaban awal dunia , </v>
      </c>
      <c r="CR36" s="36"/>
      <c r="CS36" s="60">
        <v>5</v>
      </c>
      <c r="CT3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6" s="7"/>
      <c r="CV36" s="7"/>
      <c r="CW36" s="61"/>
      <c r="CX36" s="7"/>
      <c r="CY36" s="7"/>
      <c r="CZ36" s="7"/>
      <c r="DA36" s="7"/>
    </row>
    <row r="37" spans="1:110" x14ac:dyDescent="0.25">
      <c r="A37" s="8">
        <v>27</v>
      </c>
      <c r="B37" s="8">
        <v>153114</v>
      </c>
      <c r="C37" s="8" t="s">
        <v>122</v>
      </c>
      <c r="D37" s="8">
        <f t="shared" si="0"/>
        <v>75</v>
      </c>
      <c r="E37" s="13" t="str">
        <f t="shared" si="1"/>
        <v>C</v>
      </c>
      <c r="F37" s="17">
        <f t="shared" si="2"/>
        <v>79</v>
      </c>
      <c r="G37" s="13" t="str">
        <f t="shared" si="3"/>
        <v>C</v>
      </c>
      <c r="H37" s="13" t="str">
        <f t="shared" si="4"/>
        <v xml:space="preserve">Memiliki kemampuan pemahaman Menganalisis persamaan dan perbedaan antara manusia purba Indonesia dan dunia, menganalisis kehidupan awal manusia Indonesia, menganalisis peradaban awal dunia , </v>
      </c>
      <c r="I37" s="8">
        <f t="shared" si="5"/>
        <v>80</v>
      </c>
      <c r="J37" s="13" t="str">
        <f t="shared" si="6"/>
        <v>B</v>
      </c>
      <c r="K37" s="20">
        <f t="shared" si="7"/>
        <v>80</v>
      </c>
      <c r="L37" s="13" t="str">
        <f t="shared" si="8"/>
        <v>B</v>
      </c>
      <c r="M3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7" s="7"/>
      <c r="O37" s="60">
        <v>70</v>
      </c>
      <c r="P37" s="60"/>
      <c r="Q37" s="2">
        <v>80</v>
      </c>
      <c r="R37" s="60">
        <v>70</v>
      </c>
      <c r="S37" s="60"/>
      <c r="T37" s="2">
        <v>80</v>
      </c>
      <c r="U37" s="60"/>
      <c r="V37" s="60"/>
      <c r="W37" s="2"/>
      <c r="X37" s="60"/>
      <c r="Y37" s="60"/>
      <c r="Z37" s="2"/>
      <c r="AA37" s="60"/>
      <c r="AB37" s="60"/>
      <c r="AC37" s="2"/>
      <c r="AD37" s="29">
        <f t="shared" si="10"/>
        <v>75</v>
      </c>
      <c r="AE37" s="60">
        <v>77</v>
      </c>
      <c r="AF37" s="60"/>
      <c r="AG37" s="2">
        <v>80</v>
      </c>
      <c r="AH37" s="60"/>
      <c r="AI37" s="60"/>
      <c r="AJ37" s="2"/>
      <c r="AK37" s="60"/>
      <c r="AL37" s="60"/>
      <c r="AM37" s="2"/>
      <c r="AN37" s="60"/>
      <c r="AO37" s="60"/>
      <c r="AP37" s="2"/>
      <c r="AQ37" s="60"/>
      <c r="AR37" s="60"/>
      <c r="AS37" s="2"/>
      <c r="AT37" s="60">
        <v>98</v>
      </c>
      <c r="AU37" s="32">
        <f>IF($T$7=12,IF(SUM(O37:AC37,AE12:AS12)&gt;0,AVERAGE(O37:AC37,AE37:AT37),""),IF(AT37="","",AVERAGE(O37:AC37,AE37:AT37)))</f>
        <v>79.285714285714292</v>
      </c>
      <c r="AV37" s="33">
        <f t="shared" si="11"/>
        <v>79</v>
      </c>
      <c r="AW37" s="36"/>
      <c r="AX37" s="60"/>
      <c r="AY37" s="60"/>
      <c r="AZ37" s="2">
        <v>80</v>
      </c>
      <c r="BA37" s="60"/>
      <c r="BB37" s="60"/>
      <c r="BC37" s="2">
        <v>80</v>
      </c>
      <c r="BD37" s="60"/>
      <c r="BE37" s="60"/>
      <c r="BF37" s="2"/>
      <c r="BG37" s="60"/>
      <c r="BH37" s="60"/>
      <c r="BI37" s="2"/>
      <c r="BJ37" s="60"/>
      <c r="BK37" s="60"/>
      <c r="BL37" s="2"/>
      <c r="BM37" s="29">
        <f t="shared" si="12"/>
        <v>80</v>
      </c>
      <c r="BN37" s="29">
        <f t="shared" si="13"/>
        <v>80</v>
      </c>
      <c r="BO37" s="29" t="str">
        <f t="shared" si="14"/>
        <v/>
      </c>
      <c r="BP37" s="29" t="str">
        <f t="shared" si="15"/>
        <v/>
      </c>
      <c r="BQ37" s="29" t="str">
        <f t="shared" si="16"/>
        <v/>
      </c>
      <c r="BR37" s="29">
        <f t="shared" si="17"/>
        <v>80</v>
      </c>
      <c r="BS37" s="60"/>
      <c r="BT37" s="60"/>
      <c r="BU37" s="2">
        <v>80</v>
      </c>
      <c r="BV37" s="60"/>
      <c r="BW37" s="60"/>
      <c r="BX37" s="2"/>
      <c r="BY37" s="60"/>
      <c r="BZ37" s="60"/>
      <c r="CA37" s="2"/>
      <c r="CB37" s="60"/>
      <c r="CC37" s="60"/>
      <c r="CD37" s="2"/>
      <c r="CE37" s="60"/>
      <c r="CF37" s="60"/>
      <c r="CG37" s="2"/>
      <c r="CH37" s="29">
        <f t="shared" si="18"/>
        <v>80</v>
      </c>
      <c r="CI37" s="29" t="str">
        <f t="shared" si="19"/>
        <v/>
      </c>
      <c r="CJ37" s="29" t="str">
        <f t="shared" si="20"/>
        <v/>
      </c>
      <c r="CK37" s="29" t="str">
        <f t="shared" si="21"/>
        <v/>
      </c>
      <c r="CL37" s="29" t="str">
        <f t="shared" si="22"/>
        <v/>
      </c>
      <c r="CM37" s="32">
        <f t="shared" si="23"/>
        <v>80</v>
      </c>
      <c r="CN37" s="33">
        <f t="shared" si="24"/>
        <v>80</v>
      </c>
      <c r="CO37" s="36"/>
      <c r="CP37" s="60">
        <v>5</v>
      </c>
      <c r="CQ37" s="47" t="str">
        <f t="shared" si="25"/>
        <v xml:space="preserve">Memiliki kemampuan pemahaman Menganalisis persamaan dan perbedaan antara manusia purba Indonesia dan dunia, menganalisis kehidupan awal manusia Indonesia, menganalisis peradaban awal dunia , </v>
      </c>
      <c r="CR37" s="36"/>
      <c r="CS37" s="60">
        <v>5</v>
      </c>
      <c r="CT3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7" s="7"/>
      <c r="CV37" s="7"/>
      <c r="CW37" s="61"/>
      <c r="CX37" s="7"/>
      <c r="CY37" s="7"/>
      <c r="CZ37" s="7"/>
      <c r="DA37" s="7"/>
    </row>
    <row r="38" spans="1:110" x14ac:dyDescent="0.25">
      <c r="A38" s="8">
        <v>28</v>
      </c>
      <c r="B38" s="8">
        <v>153131</v>
      </c>
      <c r="C38" s="8" t="s">
        <v>123</v>
      </c>
      <c r="D38" s="8">
        <f t="shared" si="0"/>
        <v>77</v>
      </c>
      <c r="E38" s="13" t="str">
        <f t="shared" si="1"/>
        <v>C</v>
      </c>
      <c r="F38" s="17">
        <f t="shared" si="2"/>
        <v>77</v>
      </c>
      <c r="G38" s="13" t="str">
        <f t="shared" si="3"/>
        <v>C</v>
      </c>
      <c r="H38" s="13" t="str">
        <f t="shared" si="4"/>
        <v xml:space="preserve">Memiliki kemampuan pemahaman Menganalisis persamaan dan perbedaan antara manusia purba Indonesia dan dunia, menganalisis kehidupan awal manusia Indonesia, menganalisis peradaban awal dunia , </v>
      </c>
      <c r="I38" s="8">
        <f t="shared" si="5"/>
        <v>80</v>
      </c>
      <c r="J38" s="13" t="str">
        <f t="shared" si="6"/>
        <v>B</v>
      </c>
      <c r="K38" s="20">
        <f t="shared" si="7"/>
        <v>80</v>
      </c>
      <c r="L38" s="13" t="str">
        <f t="shared" si="8"/>
        <v>B</v>
      </c>
      <c r="M3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8" s="7"/>
      <c r="O38" s="60">
        <v>76</v>
      </c>
      <c r="P38" s="60"/>
      <c r="Q38" s="2">
        <v>80</v>
      </c>
      <c r="R38" s="60">
        <v>70</v>
      </c>
      <c r="S38" s="60"/>
      <c r="T38" s="2">
        <v>80</v>
      </c>
      <c r="U38" s="60"/>
      <c r="V38" s="60"/>
      <c r="W38" s="2"/>
      <c r="X38" s="60"/>
      <c r="Y38" s="60"/>
      <c r="Z38" s="2"/>
      <c r="AA38" s="60"/>
      <c r="AB38" s="60"/>
      <c r="AC38" s="2"/>
      <c r="AD38" s="29">
        <f t="shared" si="10"/>
        <v>77</v>
      </c>
      <c r="AE38" s="60">
        <v>70</v>
      </c>
      <c r="AF38" s="60"/>
      <c r="AG38" s="2">
        <v>80</v>
      </c>
      <c r="AH38" s="60"/>
      <c r="AI38" s="60"/>
      <c r="AJ38" s="2"/>
      <c r="AK38" s="60"/>
      <c r="AL38" s="60"/>
      <c r="AM38" s="2"/>
      <c r="AN38" s="60"/>
      <c r="AO38" s="60"/>
      <c r="AP38" s="2"/>
      <c r="AQ38" s="60"/>
      <c r="AR38" s="60"/>
      <c r="AS38" s="2"/>
      <c r="AT38" s="60">
        <v>83</v>
      </c>
      <c r="AU38" s="32">
        <f>IF($T$7=12,IF(SUM(O38:AC38,AE12:AS12)&gt;0,AVERAGE(O38:AC38,AE38:AT38),""),IF(AT38="","",AVERAGE(O38:AC38,AE38:AT38)))</f>
        <v>77</v>
      </c>
      <c r="AV38" s="33">
        <f t="shared" si="11"/>
        <v>77</v>
      </c>
      <c r="AW38" s="36"/>
      <c r="AX38" s="60"/>
      <c r="AY38" s="60"/>
      <c r="AZ38" s="2">
        <v>80</v>
      </c>
      <c r="BA38" s="60"/>
      <c r="BB38" s="60"/>
      <c r="BC38" s="2">
        <v>80</v>
      </c>
      <c r="BD38" s="60"/>
      <c r="BE38" s="60"/>
      <c r="BF38" s="2"/>
      <c r="BG38" s="60"/>
      <c r="BH38" s="60"/>
      <c r="BI38" s="2"/>
      <c r="BJ38" s="60"/>
      <c r="BK38" s="60"/>
      <c r="BL38" s="2"/>
      <c r="BM38" s="29">
        <f t="shared" si="12"/>
        <v>80</v>
      </c>
      <c r="BN38" s="29">
        <f t="shared" si="13"/>
        <v>80</v>
      </c>
      <c r="BO38" s="29" t="str">
        <f t="shared" si="14"/>
        <v/>
      </c>
      <c r="BP38" s="29" t="str">
        <f t="shared" si="15"/>
        <v/>
      </c>
      <c r="BQ38" s="29" t="str">
        <f t="shared" si="16"/>
        <v/>
      </c>
      <c r="BR38" s="29">
        <f t="shared" si="17"/>
        <v>80</v>
      </c>
      <c r="BS38" s="60"/>
      <c r="BT38" s="60"/>
      <c r="BU38" s="2">
        <v>80</v>
      </c>
      <c r="BV38" s="60"/>
      <c r="BW38" s="60"/>
      <c r="BX38" s="2"/>
      <c r="BY38" s="60"/>
      <c r="BZ38" s="60"/>
      <c r="CA38" s="2"/>
      <c r="CB38" s="60"/>
      <c r="CC38" s="60"/>
      <c r="CD38" s="2"/>
      <c r="CE38" s="60"/>
      <c r="CF38" s="60"/>
      <c r="CG38" s="2"/>
      <c r="CH38" s="29">
        <f t="shared" si="18"/>
        <v>80</v>
      </c>
      <c r="CI38" s="29" t="str">
        <f t="shared" si="19"/>
        <v/>
      </c>
      <c r="CJ38" s="29" t="str">
        <f t="shared" si="20"/>
        <v/>
      </c>
      <c r="CK38" s="29" t="str">
        <f t="shared" si="21"/>
        <v/>
      </c>
      <c r="CL38" s="29" t="str">
        <f t="shared" si="22"/>
        <v/>
      </c>
      <c r="CM38" s="32">
        <f t="shared" si="23"/>
        <v>80</v>
      </c>
      <c r="CN38" s="33">
        <f t="shared" si="24"/>
        <v>80</v>
      </c>
      <c r="CO38" s="36"/>
      <c r="CP38" s="60">
        <v>5</v>
      </c>
      <c r="CQ38" s="47" t="str">
        <f t="shared" si="25"/>
        <v xml:space="preserve">Memiliki kemampuan pemahaman Menganalisis persamaan dan perbedaan antara manusia purba Indonesia dan dunia, menganalisis kehidupan awal manusia Indonesia, menganalisis peradaban awal dunia , </v>
      </c>
      <c r="CR38" s="36"/>
      <c r="CS38" s="60">
        <v>5</v>
      </c>
      <c r="CT3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8" s="7"/>
      <c r="CV38" s="7"/>
      <c r="CW38" s="61"/>
      <c r="CX38" s="7"/>
      <c r="CY38" s="7"/>
      <c r="CZ38" s="7"/>
      <c r="DA38" s="7"/>
    </row>
    <row r="39" spans="1:110" x14ac:dyDescent="0.25">
      <c r="A39" s="8">
        <v>29</v>
      </c>
      <c r="B39" s="8">
        <v>153148</v>
      </c>
      <c r="C39" s="8" t="s">
        <v>124</v>
      </c>
      <c r="D39" s="8">
        <f t="shared" si="0"/>
        <v>75</v>
      </c>
      <c r="E39" s="13" t="str">
        <f t="shared" si="1"/>
        <v>C</v>
      </c>
      <c r="F39" s="17">
        <f t="shared" si="2"/>
        <v>73</v>
      </c>
      <c r="G39" s="13" t="str">
        <f t="shared" si="3"/>
        <v>C</v>
      </c>
      <c r="H39" s="13" t="str">
        <f t="shared" si="4"/>
        <v xml:space="preserve">Memiliki kemampuan pemahaman Menganalisis persamaan dan perbedaan antara manusia purba Indonesia dan dunia, menganalisis kehidupan awal manusia Indonesia, menganalisis peradaban awal dunia , </v>
      </c>
      <c r="I39" s="8">
        <f t="shared" si="5"/>
        <v>80</v>
      </c>
      <c r="J39" s="13" t="str">
        <f t="shared" si="6"/>
        <v>B</v>
      </c>
      <c r="K39" s="20">
        <f t="shared" si="7"/>
        <v>80</v>
      </c>
      <c r="L39" s="13" t="str">
        <f t="shared" si="8"/>
        <v>B</v>
      </c>
      <c r="M3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9" s="7"/>
      <c r="O39" s="60">
        <v>70</v>
      </c>
      <c r="P39" s="60"/>
      <c r="Q39" s="2">
        <v>80</v>
      </c>
      <c r="R39" s="60">
        <v>70</v>
      </c>
      <c r="S39" s="60"/>
      <c r="T39" s="2">
        <v>80</v>
      </c>
      <c r="U39" s="60"/>
      <c r="V39" s="60"/>
      <c r="W39" s="2"/>
      <c r="X39" s="60"/>
      <c r="Y39" s="60"/>
      <c r="Z39" s="2"/>
      <c r="AA39" s="60"/>
      <c r="AB39" s="60"/>
      <c r="AC39" s="2"/>
      <c r="AD39" s="29">
        <f t="shared" si="10"/>
        <v>75</v>
      </c>
      <c r="AE39" s="60">
        <v>70</v>
      </c>
      <c r="AF39" s="60"/>
      <c r="AG39" s="2">
        <v>80</v>
      </c>
      <c r="AH39" s="60"/>
      <c r="AI39" s="60"/>
      <c r="AJ39" s="2"/>
      <c r="AK39" s="60"/>
      <c r="AL39" s="60"/>
      <c r="AM39" s="2"/>
      <c r="AN39" s="60"/>
      <c r="AO39" s="60"/>
      <c r="AP39" s="2"/>
      <c r="AQ39" s="60"/>
      <c r="AR39" s="60"/>
      <c r="AS39" s="2"/>
      <c r="AT39" s="60">
        <v>60</v>
      </c>
      <c r="AU39" s="32">
        <f>IF($T$7=12,IF(SUM(O39:AC39,AE12:AS12)&gt;0,AVERAGE(O39:AC39,AE39:AT39),""),IF(AT39="","",AVERAGE(O39:AC39,AE39:AT39)))</f>
        <v>72.857142857142861</v>
      </c>
      <c r="AV39" s="33">
        <f t="shared" si="11"/>
        <v>73</v>
      </c>
      <c r="AW39" s="36"/>
      <c r="AX39" s="60"/>
      <c r="AY39" s="60"/>
      <c r="AZ39" s="2">
        <v>80</v>
      </c>
      <c r="BA39" s="60"/>
      <c r="BB39" s="60"/>
      <c r="BC39" s="2">
        <v>80</v>
      </c>
      <c r="BD39" s="60"/>
      <c r="BE39" s="60"/>
      <c r="BF39" s="2"/>
      <c r="BG39" s="60"/>
      <c r="BH39" s="60"/>
      <c r="BI39" s="2"/>
      <c r="BJ39" s="60"/>
      <c r="BK39" s="60"/>
      <c r="BL39" s="2"/>
      <c r="BM39" s="29">
        <f t="shared" si="12"/>
        <v>80</v>
      </c>
      <c r="BN39" s="29">
        <f t="shared" si="13"/>
        <v>80</v>
      </c>
      <c r="BO39" s="29" t="str">
        <f t="shared" si="14"/>
        <v/>
      </c>
      <c r="BP39" s="29" t="str">
        <f t="shared" si="15"/>
        <v/>
      </c>
      <c r="BQ39" s="29" t="str">
        <f t="shared" si="16"/>
        <v/>
      </c>
      <c r="BR39" s="29">
        <f t="shared" si="17"/>
        <v>80</v>
      </c>
      <c r="BS39" s="60"/>
      <c r="BT39" s="60"/>
      <c r="BU39" s="2">
        <v>80</v>
      </c>
      <c r="BV39" s="60"/>
      <c r="BW39" s="60"/>
      <c r="BX39" s="2"/>
      <c r="BY39" s="60"/>
      <c r="BZ39" s="60"/>
      <c r="CA39" s="2"/>
      <c r="CB39" s="60"/>
      <c r="CC39" s="60"/>
      <c r="CD39" s="2"/>
      <c r="CE39" s="60"/>
      <c r="CF39" s="60"/>
      <c r="CG39" s="2"/>
      <c r="CH39" s="29">
        <f t="shared" si="18"/>
        <v>80</v>
      </c>
      <c r="CI39" s="29" t="str">
        <f t="shared" si="19"/>
        <v/>
      </c>
      <c r="CJ39" s="29" t="str">
        <f t="shared" si="20"/>
        <v/>
      </c>
      <c r="CK39" s="29" t="str">
        <f t="shared" si="21"/>
        <v/>
      </c>
      <c r="CL39" s="29" t="str">
        <f t="shared" si="22"/>
        <v/>
      </c>
      <c r="CM39" s="32">
        <f t="shared" si="23"/>
        <v>80</v>
      </c>
      <c r="CN39" s="33">
        <f t="shared" si="24"/>
        <v>80</v>
      </c>
      <c r="CO39" s="36"/>
      <c r="CP39" s="60">
        <v>5</v>
      </c>
      <c r="CQ39" s="47" t="str">
        <f t="shared" si="25"/>
        <v xml:space="preserve">Memiliki kemampuan pemahaman Menganalisis persamaan dan perbedaan antara manusia purba Indonesia dan dunia, menganalisis kehidupan awal manusia Indonesia, menganalisis peradaban awal dunia , </v>
      </c>
      <c r="CR39" s="36"/>
      <c r="CS39" s="60">
        <v>5</v>
      </c>
      <c r="CT3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9" s="7"/>
      <c r="CV39" s="7"/>
      <c r="CW39" s="61"/>
      <c r="CX39" s="7"/>
      <c r="CY39" s="7"/>
      <c r="CZ39" s="7"/>
      <c r="DA39" s="7"/>
    </row>
    <row r="40" spans="1:110" x14ac:dyDescent="0.25">
      <c r="A40" s="8">
        <v>30</v>
      </c>
      <c r="B40" s="8">
        <v>153165</v>
      </c>
      <c r="C40" s="8" t="s">
        <v>125</v>
      </c>
      <c r="D40" s="8">
        <f t="shared" si="0"/>
        <v>75</v>
      </c>
      <c r="E40" s="13" t="str">
        <f t="shared" si="1"/>
        <v>C</v>
      </c>
      <c r="F40" s="17">
        <f t="shared" si="2"/>
        <v>75</v>
      </c>
      <c r="G40" s="13" t="str">
        <f t="shared" si="3"/>
        <v>C</v>
      </c>
      <c r="H40" s="13" t="str">
        <f t="shared" si="4"/>
        <v xml:space="preserve">Memiliki kemampuan pemahaman Menganalisis persamaan dan perbedaan antara manusia purba Indonesia dan dunia, menganalisis kehidupan awal manusia Indonesia, menganalisis peradaban awal dunia , </v>
      </c>
      <c r="I40" s="8">
        <f t="shared" si="5"/>
        <v>80</v>
      </c>
      <c r="J40" s="13" t="str">
        <f t="shared" si="6"/>
        <v>B</v>
      </c>
      <c r="K40" s="20">
        <f t="shared" si="7"/>
        <v>80</v>
      </c>
      <c r="L40" s="13" t="str">
        <f t="shared" si="8"/>
        <v>B</v>
      </c>
      <c r="M4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0" s="7"/>
      <c r="O40" s="60">
        <v>70</v>
      </c>
      <c r="P40" s="60"/>
      <c r="Q40" s="2">
        <v>80</v>
      </c>
      <c r="R40" s="60">
        <v>70</v>
      </c>
      <c r="S40" s="60"/>
      <c r="T40" s="2">
        <v>80</v>
      </c>
      <c r="U40" s="60"/>
      <c r="V40" s="60"/>
      <c r="W40" s="2"/>
      <c r="X40" s="60"/>
      <c r="Y40" s="60"/>
      <c r="Z40" s="2"/>
      <c r="AA40" s="60"/>
      <c r="AB40" s="60"/>
      <c r="AC40" s="2"/>
      <c r="AD40" s="29">
        <f t="shared" si="10"/>
        <v>75</v>
      </c>
      <c r="AE40" s="60">
        <v>79</v>
      </c>
      <c r="AF40" s="60"/>
      <c r="AG40" s="2">
        <v>80</v>
      </c>
      <c r="AH40" s="60"/>
      <c r="AI40" s="60"/>
      <c r="AJ40" s="2"/>
      <c r="AK40" s="60"/>
      <c r="AL40" s="60"/>
      <c r="AM40" s="2"/>
      <c r="AN40" s="60"/>
      <c r="AO40" s="60"/>
      <c r="AP40" s="2"/>
      <c r="AQ40" s="60"/>
      <c r="AR40" s="60"/>
      <c r="AS40" s="2"/>
      <c r="AT40" s="60">
        <v>68</v>
      </c>
      <c r="AU40" s="32">
        <f>IF($T$7=12,IF(SUM(O40:AC40,AE12:AS12)&gt;0,AVERAGE(O40:AC40,AE40:AT40),""),IF(AT40="","",AVERAGE(O40:AC40,AE40:AT40)))</f>
        <v>75.285714285714292</v>
      </c>
      <c r="AV40" s="33">
        <f t="shared" si="11"/>
        <v>75</v>
      </c>
      <c r="AW40" s="36"/>
      <c r="AX40" s="60"/>
      <c r="AY40" s="60"/>
      <c r="AZ40" s="2">
        <v>80</v>
      </c>
      <c r="BA40" s="60"/>
      <c r="BB40" s="60"/>
      <c r="BC40" s="2">
        <v>80</v>
      </c>
      <c r="BD40" s="60"/>
      <c r="BE40" s="60"/>
      <c r="BF40" s="2"/>
      <c r="BG40" s="60"/>
      <c r="BH40" s="60"/>
      <c r="BI40" s="2"/>
      <c r="BJ40" s="60"/>
      <c r="BK40" s="60"/>
      <c r="BL40" s="2"/>
      <c r="BM40" s="29">
        <f t="shared" si="12"/>
        <v>80</v>
      </c>
      <c r="BN40" s="29">
        <f t="shared" si="13"/>
        <v>80</v>
      </c>
      <c r="BO40" s="29" t="str">
        <f t="shared" si="14"/>
        <v/>
      </c>
      <c r="BP40" s="29" t="str">
        <f t="shared" si="15"/>
        <v/>
      </c>
      <c r="BQ40" s="29" t="str">
        <f t="shared" si="16"/>
        <v/>
      </c>
      <c r="BR40" s="29">
        <f t="shared" si="17"/>
        <v>80</v>
      </c>
      <c r="BS40" s="60"/>
      <c r="BT40" s="60"/>
      <c r="BU40" s="2">
        <v>80</v>
      </c>
      <c r="BV40" s="60"/>
      <c r="BW40" s="60"/>
      <c r="BX40" s="2"/>
      <c r="BY40" s="60"/>
      <c r="BZ40" s="60"/>
      <c r="CA40" s="2"/>
      <c r="CB40" s="60"/>
      <c r="CC40" s="60"/>
      <c r="CD40" s="2"/>
      <c r="CE40" s="60"/>
      <c r="CF40" s="60"/>
      <c r="CG40" s="2"/>
      <c r="CH40" s="29">
        <f t="shared" si="18"/>
        <v>80</v>
      </c>
      <c r="CI40" s="29" t="str">
        <f t="shared" si="19"/>
        <v/>
      </c>
      <c r="CJ40" s="29" t="str">
        <f t="shared" si="20"/>
        <v/>
      </c>
      <c r="CK40" s="29" t="str">
        <f t="shared" si="21"/>
        <v/>
      </c>
      <c r="CL40" s="29" t="str">
        <f t="shared" si="22"/>
        <v/>
      </c>
      <c r="CM40" s="32">
        <f t="shared" si="23"/>
        <v>80</v>
      </c>
      <c r="CN40" s="33">
        <f t="shared" si="24"/>
        <v>80</v>
      </c>
      <c r="CO40" s="36"/>
      <c r="CP40" s="60">
        <v>5</v>
      </c>
      <c r="CQ40" s="47" t="str">
        <f t="shared" si="25"/>
        <v xml:space="preserve">Memiliki kemampuan pemahaman Menganalisis persamaan dan perbedaan antara manusia purba Indonesia dan dunia, menganalisis kehidupan awal manusia Indonesia, menganalisis peradaban awal dunia , </v>
      </c>
      <c r="CR40" s="36"/>
      <c r="CS40" s="60">
        <v>5</v>
      </c>
      <c r="CT4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0" s="7"/>
      <c r="CV40" s="7"/>
      <c r="CW40" s="61"/>
      <c r="CX40" s="7"/>
      <c r="CY40" s="7"/>
      <c r="CZ40" s="7"/>
      <c r="DA40" s="7"/>
    </row>
    <row r="41" spans="1:110" x14ac:dyDescent="0.25">
      <c r="A41" s="8">
        <v>31</v>
      </c>
      <c r="B41" s="8">
        <v>153182</v>
      </c>
      <c r="C41" s="8" t="s">
        <v>126</v>
      </c>
      <c r="D41" s="8">
        <f t="shared" si="0"/>
        <v>76</v>
      </c>
      <c r="E41" s="13" t="str">
        <f t="shared" si="1"/>
        <v>C</v>
      </c>
      <c r="F41" s="17">
        <f t="shared" si="2"/>
        <v>75</v>
      </c>
      <c r="G41" s="13" t="str">
        <f t="shared" si="3"/>
        <v>C</v>
      </c>
      <c r="H41" s="13" t="str">
        <f t="shared" si="4"/>
        <v xml:space="preserve">Memiliki kemampuan pemahaman Menganalisis persamaan dan perbedaan antara manusia purba Indonesia dan dunia, menganalisis kehidupan awal manusia Indonesia, menganalisis peradaban awal dunia , </v>
      </c>
      <c r="I41" s="8">
        <f t="shared" si="5"/>
        <v>80</v>
      </c>
      <c r="J41" s="13" t="str">
        <f t="shared" si="6"/>
        <v>B</v>
      </c>
      <c r="K41" s="20">
        <f t="shared" si="7"/>
        <v>80</v>
      </c>
      <c r="L41" s="13" t="str">
        <f t="shared" si="8"/>
        <v>B</v>
      </c>
      <c r="M4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1" s="7"/>
      <c r="O41" s="60">
        <v>72</v>
      </c>
      <c r="P41" s="60"/>
      <c r="Q41" s="2">
        <v>80</v>
      </c>
      <c r="R41" s="60">
        <v>70</v>
      </c>
      <c r="S41" s="60"/>
      <c r="T41" s="2">
        <v>80</v>
      </c>
      <c r="U41" s="60"/>
      <c r="V41" s="60"/>
      <c r="W41" s="2"/>
      <c r="X41" s="60"/>
      <c r="Y41" s="60"/>
      <c r="Z41" s="2"/>
      <c r="AA41" s="60"/>
      <c r="AB41" s="60"/>
      <c r="AC41" s="2"/>
      <c r="AD41" s="29">
        <f t="shared" si="10"/>
        <v>76</v>
      </c>
      <c r="AE41" s="60">
        <v>70</v>
      </c>
      <c r="AF41" s="60"/>
      <c r="AG41" s="2">
        <v>80</v>
      </c>
      <c r="AH41" s="60"/>
      <c r="AI41" s="60"/>
      <c r="AJ41" s="2"/>
      <c r="AK41" s="60"/>
      <c r="AL41" s="60"/>
      <c r="AM41" s="2"/>
      <c r="AN41" s="60"/>
      <c r="AO41" s="60"/>
      <c r="AP41" s="2"/>
      <c r="AQ41" s="60"/>
      <c r="AR41" s="60"/>
      <c r="AS41" s="2"/>
      <c r="AT41" s="60">
        <v>70</v>
      </c>
      <c r="AU41" s="32">
        <f>IF($T$7=12,IF(SUM(O41:AC41,AE12:AS12)&gt;0,AVERAGE(O41:AC41,AE41:AT41),""),IF(AT41="","",AVERAGE(O41:AC41,AE41:AT41)))</f>
        <v>74.571428571428569</v>
      </c>
      <c r="AV41" s="33">
        <f t="shared" si="11"/>
        <v>75</v>
      </c>
      <c r="AW41" s="36"/>
      <c r="AX41" s="60"/>
      <c r="AY41" s="60"/>
      <c r="AZ41" s="2">
        <v>80</v>
      </c>
      <c r="BA41" s="60"/>
      <c r="BB41" s="60"/>
      <c r="BC41" s="2">
        <v>80</v>
      </c>
      <c r="BD41" s="60"/>
      <c r="BE41" s="60"/>
      <c r="BF41" s="2"/>
      <c r="BG41" s="60"/>
      <c r="BH41" s="60"/>
      <c r="BI41" s="2"/>
      <c r="BJ41" s="60"/>
      <c r="BK41" s="60"/>
      <c r="BL41" s="2"/>
      <c r="BM41" s="29">
        <f t="shared" si="12"/>
        <v>80</v>
      </c>
      <c r="BN41" s="29">
        <f t="shared" si="13"/>
        <v>80</v>
      </c>
      <c r="BO41" s="29" t="str">
        <f t="shared" si="14"/>
        <v/>
      </c>
      <c r="BP41" s="29" t="str">
        <f t="shared" si="15"/>
        <v/>
      </c>
      <c r="BQ41" s="29" t="str">
        <f t="shared" si="16"/>
        <v/>
      </c>
      <c r="BR41" s="29">
        <f t="shared" si="17"/>
        <v>80</v>
      </c>
      <c r="BS41" s="60"/>
      <c r="BT41" s="60"/>
      <c r="BU41" s="2">
        <v>80</v>
      </c>
      <c r="BV41" s="60"/>
      <c r="BW41" s="60"/>
      <c r="BX41" s="2"/>
      <c r="BY41" s="60"/>
      <c r="BZ41" s="60"/>
      <c r="CA41" s="2"/>
      <c r="CB41" s="60"/>
      <c r="CC41" s="60"/>
      <c r="CD41" s="2"/>
      <c r="CE41" s="60"/>
      <c r="CF41" s="60"/>
      <c r="CG41" s="2"/>
      <c r="CH41" s="29">
        <f t="shared" si="18"/>
        <v>80</v>
      </c>
      <c r="CI41" s="29" t="str">
        <f t="shared" si="19"/>
        <v/>
      </c>
      <c r="CJ41" s="29" t="str">
        <f t="shared" si="20"/>
        <v/>
      </c>
      <c r="CK41" s="29" t="str">
        <f t="shared" si="21"/>
        <v/>
      </c>
      <c r="CL41" s="29" t="str">
        <f t="shared" si="22"/>
        <v/>
      </c>
      <c r="CM41" s="32">
        <f t="shared" si="23"/>
        <v>80</v>
      </c>
      <c r="CN41" s="33">
        <f t="shared" si="24"/>
        <v>80</v>
      </c>
      <c r="CO41" s="36"/>
      <c r="CP41" s="60">
        <v>5</v>
      </c>
      <c r="CQ41" s="47" t="str">
        <f t="shared" si="25"/>
        <v xml:space="preserve">Memiliki kemampuan pemahaman Menganalisis persamaan dan perbedaan antara manusia purba Indonesia dan dunia, menganalisis kehidupan awal manusia Indonesia, menganalisis peradaban awal dunia , </v>
      </c>
      <c r="CR41" s="36"/>
      <c r="CS41" s="60">
        <v>5</v>
      </c>
      <c r="CT4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1" s="7"/>
      <c r="CV41" s="7"/>
      <c r="CW41" s="61"/>
      <c r="CX41" s="7"/>
      <c r="CY41" s="7"/>
      <c r="CZ41" s="7"/>
      <c r="DA41" s="7"/>
    </row>
    <row r="42" spans="1:110" x14ac:dyDescent="0.25">
      <c r="A42" s="8">
        <v>32</v>
      </c>
      <c r="B42" s="8">
        <v>153199</v>
      </c>
      <c r="C42" s="8" t="s">
        <v>127</v>
      </c>
      <c r="D42" s="8">
        <f t="shared" si="0"/>
        <v>79</v>
      </c>
      <c r="E42" s="13" t="str">
        <f t="shared" si="1"/>
        <v>C</v>
      </c>
      <c r="F42" s="17">
        <f t="shared" si="2"/>
        <v>79</v>
      </c>
      <c r="G42" s="13" t="str">
        <f t="shared" si="3"/>
        <v>C</v>
      </c>
      <c r="H42" s="13" t="str">
        <f t="shared" si="4"/>
        <v xml:space="preserve">Memiliki kemampuan pemahaman Menganalisis persamaan dan perbedaan antara manusia purba Indonesia dan dunia, menganalisis kehidupan awal manusia Indonesia, menganalisis peradaban awal dunia , </v>
      </c>
      <c r="I42" s="8">
        <f t="shared" si="5"/>
        <v>80</v>
      </c>
      <c r="J42" s="13" t="str">
        <f t="shared" si="6"/>
        <v>B</v>
      </c>
      <c r="K42" s="20">
        <f t="shared" si="7"/>
        <v>80</v>
      </c>
      <c r="L42" s="13" t="str">
        <f t="shared" si="8"/>
        <v>B</v>
      </c>
      <c r="M4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2" s="7"/>
      <c r="O42" s="60">
        <v>70</v>
      </c>
      <c r="P42" s="60"/>
      <c r="Q42" s="2">
        <v>80</v>
      </c>
      <c r="R42" s="60">
        <v>87</v>
      </c>
      <c r="S42" s="60"/>
      <c r="T42" s="2">
        <v>80</v>
      </c>
      <c r="U42" s="60"/>
      <c r="V42" s="60"/>
      <c r="W42" s="2"/>
      <c r="X42" s="60"/>
      <c r="Y42" s="60"/>
      <c r="Z42" s="2"/>
      <c r="AA42" s="60"/>
      <c r="AB42" s="60"/>
      <c r="AC42" s="2"/>
      <c r="AD42" s="29">
        <f t="shared" si="10"/>
        <v>79</v>
      </c>
      <c r="AE42" s="60">
        <v>75</v>
      </c>
      <c r="AF42" s="60"/>
      <c r="AG42" s="2">
        <v>80</v>
      </c>
      <c r="AH42" s="60"/>
      <c r="AI42" s="60"/>
      <c r="AJ42" s="2"/>
      <c r="AK42" s="60"/>
      <c r="AL42" s="60"/>
      <c r="AM42" s="2"/>
      <c r="AN42" s="60"/>
      <c r="AO42" s="60"/>
      <c r="AP42" s="2"/>
      <c r="AQ42" s="60"/>
      <c r="AR42" s="60"/>
      <c r="AS42" s="2"/>
      <c r="AT42" s="60">
        <v>83</v>
      </c>
      <c r="AU42" s="32">
        <f>IF($T$7=12,IF(SUM(O42:AC42,AE12:AS12)&gt;0,AVERAGE(O42:AC42,AE42:AT42),""),IF(AT42="","",AVERAGE(O42:AC42,AE42:AT42)))</f>
        <v>79.285714285714292</v>
      </c>
      <c r="AV42" s="33">
        <f t="shared" si="11"/>
        <v>79</v>
      </c>
      <c r="AW42" s="36"/>
      <c r="AX42" s="60"/>
      <c r="AY42" s="60"/>
      <c r="AZ42" s="2">
        <v>80</v>
      </c>
      <c r="BA42" s="60"/>
      <c r="BB42" s="60"/>
      <c r="BC42" s="2">
        <v>80</v>
      </c>
      <c r="BD42" s="60"/>
      <c r="BE42" s="60"/>
      <c r="BF42" s="2"/>
      <c r="BG42" s="60"/>
      <c r="BH42" s="60"/>
      <c r="BI42" s="2"/>
      <c r="BJ42" s="60"/>
      <c r="BK42" s="60"/>
      <c r="BL42" s="2"/>
      <c r="BM42" s="29">
        <f t="shared" si="12"/>
        <v>80</v>
      </c>
      <c r="BN42" s="29">
        <f t="shared" si="13"/>
        <v>80</v>
      </c>
      <c r="BO42" s="29" t="str">
        <f t="shared" si="14"/>
        <v/>
      </c>
      <c r="BP42" s="29" t="str">
        <f t="shared" si="15"/>
        <v/>
      </c>
      <c r="BQ42" s="29" t="str">
        <f t="shared" si="16"/>
        <v/>
      </c>
      <c r="BR42" s="29">
        <f t="shared" si="17"/>
        <v>80</v>
      </c>
      <c r="BS42" s="60"/>
      <c r="BT42" s="60"/>
      <c r="BU42" s="2">
        <v>80</v>
      </c>
      <c r="BV42" s="60"/>
      <c r="BW42" s="60"/>
      <c r="BX42" s="2"/>
      <c r="BY42" s="60"/>
      <c r="BZ42" s="60"/>
      <c r="CA42" s="2"/>
      <c r="CB42" s="60"/>
      <c r="CC42" s="60"/>
      <c r="CD42" s="2"/>
      <c r="CE42" s="60"/>
      <c r="CF42" s="60"/>
      <c r="CG42" s="2"/>
      <c r="CH42" s="29">
        <f t="shared" si="18"/>
        <v>80</v>
      </c>
      <c r="CI42" s="29" t="str">
        <f t="shared" si="19"/>
        <v/>
      </c>
      <c r="CJ42" s="29" t="str">
        <f t="shared" si="20"/>
        <v/>
      </c>
      <c r="CK42" s="29" t="str">
        <f t="shared" si="21"/>
        <v/>
      </c>
      <c r="CL42" s="29" t="str">
        <f t="shared" si="22"/>
        <v/>
      </c>
      <c r="CM42" s="32">
        <f t="shared" si="23"/>
        <v>80</v>
      </c>
      <c r="CN42" s="33">
        <f t="shared" si="24"/>
        <v>80</v>
      </c>
      <c r="CO42" s="36"/>
      <c r="CP42" s="60">
        <v>5</v>
      </c>
      <c r="CQ42" s="47" t="str">
        <f t="shared" si="25"/>
        <v xml:space="preserve">Memiliki kemampuan pemahaman Menganalisis persamaan dan perbedaan antara manusia purba Indonesia dan dunia, menganalisis kehidupan awal manusia Indonesia, menganalisis peradaban awal dunia , </v>
      </c>
      <c r="CR42" s="36"/>
      <c r="CS42" s="60">
        <v>5</v>
      </c>
      <c r="CT4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2" s="7"/>
      <c r="CV42" s="7"/>
      <c r="CW42" s="61"/>
      <c r="CX42" s="7"/>
      <c r="CY42" s="7"/>
      <c r="CZ42" s="7"/>
      <c r="DA42" s="7"/>
    </row>
    <row r="43" spans="1:110" x14ac:dyDescent="0.25">
      <c r="A43" s="8">
        <v>33</v>
      </c>
      <c r="B43" s="8">
        <v>153216</v>
      </c>
      <c r="C43" s="8" t="s">
        <v>128</v>
      </c>
      <c r="D43" s="8">
        <f t="shared" ref="D43:D60" si="27">AD43</f>
        <v>75</v>
      </c>
      <c r="E43" s="13" t="str">
        <f t="shared" ref="E43:E60" si="28">IF(D43="","",IF(D43&lt;=$CZ$13,"D",IF(D43&lt;=$CZ$14,"C",IF(D43&lt;=$CZ$15,"B",IF(D43&lt;=$CZ$16,"A","E")))))</f>
        <v>C</v>
      </c>
      <c r="F43" s="17">
        <f t="shared" ref="F43:F60" si="29">AV43</f>
        <v>77</v>
      </c>
      <c r="G43" s="13" t="str">
        <f t="shared" ref="G43:G60" si="30">IF(F43="","",IF(F43&lt;=$CZ$13,"D",IF(F43&lt;=$CZ$14,"C",IF(F43&lt;=$CZ$15,"B",IF(F43&lt;=$CZ$16,"A","E")))))</f>
        <v>C</v>
      </c>
      <c r="H43" s="13" t="str">
        <f t="shared" ref="H43:H60" si="31">CQ43</f>
        <v xml:space="preserve">Memiliki kemampuan pemahaman Menganalisis persamaan dan perbedaan antara manusia purba Indonesia dan dunia, menganalisis kehidupan awal manusia Indonesia, menganalisis peradaban awal dunia , </v>
      </c>
      <c r="I43" s="8">
        <f t="shared" ref="I43:I60" si="32">BR43</f>
        <v>80</v>
      </c>
      <c r="J43" s="13" t="str">
        <f t="shared" ref="J43:J60" si="33">IF(I43="","",IF(I43&lt;=$CZ$27,"D",IF(I43&lt;=$CZ$28,"C",IF(I43&lt;=$CZ$29,"B",IF(I43&lt;=$CZ$30,"A","E")))))</f>
        <v>B</v>
      </c>
      <c r="K43" s="20">
        <f t="shared" ref="K43:K60" si="34">CN43</f>
        <v>80</v>
      </c>
      <c r="L43" s="13" t="str">
        <f t="shared" ref="L43:L60" si="35">IF(K43="","",IF(K43&lt;=$CZ$27,"D",IF(K43&lt;=$CZ$28,"C",IF(K43&lt;=$CZ$29,"B",IF(K43&lt;=$CZ$30,"A","E")))))</f>
        <v>B</v>
      </c>
      <c r="M43" s="8" t="str">
        <f t="shared" ref="M43:M60" si="36">CT43</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3" s="7"/>
      <c r="O43" s="60">
        <v>70</v>
      </c>
      <c r="P43" s="60"/>
      <c r="Q43" s="2">
        <v>80</v>
      </c>
      <c r="R43" s="60">
        <v>70</v>
      </c>
      <c r="S43" s="60"/>
      <c r="T43" s="2">
        <v>80</v>
      </c>
      <c r="U43" s="60"/>
      <c r="V43" s="60"/>
      <c r="W43" s="2"/>
      <c r="X43" s="60"/>
      <c r="Y43" s="60"/>
      <c r="Z43" s="2"/>
      <c r="AA43" s="60"/>
      <c r="AB43" s="60"/>
      <c r="AC43" s="2"/>
      <c r="AD43" s="29">
        <f t="shared" ref="AD43:AD60" si="37">IF(AND(O43="",P43="",Q43=""),"",ROUND(AVERAGE(O43:AC43),0))</f>
        <v>75</v>
      </c>
      <c r="AE43" s="60">
        <v>75</v>
      </c>
      <c r="AF43" s="60"/>
      <c r="AG43" s="2">
        <v>80</v>
      </c>
      <c r="AH43" s="60"/>
      <c r="AI43" s="60"/>
      <c r="AJ43" s="2"/>
      <c r="AK43" s="60"/>
      <c r="AL43" s="60"/>
      <c r="AM43" s="2"/>
      <c r="AN43" s="60"/>
      <c r="AO43" s="60"/>
      <c r="AP43" s="2"/>
      <c r="AQ43" s="60"/>
      <c r="AR43" s="60"/>
      <c r="AS43" s="2"/>
      <c r="AT43" s="60">
        <v>87</v>
      </c>
      <c r="AU43" s="32">
        <f>IF($T$7=12,IF(SUM(O43:AC43,AE12:AS12)&gt;0,AVERAGE(O43:AC43,AE43:AT43),""),IF(AT43="","",AVERAGE(O43:AC43,AE43:AT43)))</f>
        <v>77.428571428571431</v>
      </c>
      <c r="AV43" s="33">
        <f t="shared" ref="AV43:AV60" si="38">IF(AU43="","",ROUND(AU43,0))</f>
        <v>77</v>
      </c>
      <c r="AW43" s="36"/>
      <c r="AX43" s="60"/>
      <c r="AY43" s="60"/>
      <c r="AZ43" s="2">
        <v>80</v>
      </c>
      <c r="BA43" s="60"/>
      <c r="BB43" s="60"/>
      <c r="BC43" s="2">
        <v>80</v>
      </c>
      <c r="BD43" s="60"/>
      <c r="BE43" s="60"/>
      <c r="BF43" s="2"/>
      <c r="BG43" s="60"/>
      <c r="BH43" s="60"/>
      <c r="BI43" s="2"/>
      <c r="BJ43" s="60"/>
      <c r="BK43" s="60"/>
      <c r="BL43" s="2"/>
      <c r="BM43" s="29">
        <f t="shared" ref="BM43:BM60" si="39">IF(AND(AZ43="",AY43="",AX43=""),"",MAX(AX43:AZ43))</f>
        <v>80</v>
      </c>
      <c r="BN43" s="29">
        <f t="shared" ref="BN43:BN60" si="40">IF(AND(BB43="",BC43="",BA43=""),"",MAX(BA43:BC43))</f>
        <v>80</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80</v>
      </c>
      <c r="BS43" s="60"/>
      <c r="BT43" s="60"/>
      <c r="BU43" s="2">
        <v>80</v>
      </c>
      <c r="BV43" s="60"/>
      <c r="BW43" s="60"/>
      <c r="BX43" s="2"/>
      <c r="BY43" s="60"/>
      <c r="BZ43" s="60"/>
      <c r="CA43" s="2"/>
      <c r="CB43" s="60"/>
      <c r="CC43" s="60"/>
      <c r="CD43" s="2"/>
      <c r="CE43" s="60"/>
      <c r="CF43" s="60"/>
      <c r="CG43" s="2"/>
      <c r="CH43" s="29">
        <f t="shared" ref="CH43:CH60" si="45">IF(AND(BU43="",BT43="",BS43=""),"",MAX(BS43:BU43))</f>
        <v>80</v>
      </c>
      <c r="CI43" s="29" t="str">
        <f t="shared" ref="CI43:CI60" si="46">IF(AND(BW43="",BX43="",BV43=""),"",MAX(BV43:BX43))</f>
        <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80</v>
      </c>
      <c r="CN43" s="33">
        <f t="shared" ref="CN43:CN60" si="51">IF(CM43="","",ROUND(CM43,0))</f>
        <v>80</v>
      </c>
      <c r="CO43" s="36"/>
      <c r="CP43" s="60">
        <v>5</v>
      </c>
      <c r="CQ43" s="47" t="str">
        <f t="shared" ref="CQ43:CQ60" si="52">IF(CP43="","",VLOOKUP(CP43,$DE$9:$DF$20,2,0))</f>
        <v xml:space="preserve">Memiliki kemampuan pemahaman Menganalisis persamaan dan perbedaan antara manusia purba Indonesia dan dunia, menganalisis kehidupan awal manusia Indonesia, menganalisis peradaban awal dunia , </v>
      </c>
      <c r="CR43" s="36"/>
      <c r="CS43" s="60">
        <v>5</v>
      </c>
      <c r="CT43" s="47" t="str">
        <f t="shared" ref="CT43:CT60" si="53">IF(CS43="","",VLOOKUP(CS43,$DE$22:$DF$33,2,0))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3" s="7"/>
      <c r="CV43" s="7"/>
      <c r="CW43" s="61"/>
      <c r="CX43" s="7"/>
      <c r="CY43" s="7"/>
      <c r="CZ43" s="7"/>
      <c r="DA43" s="7"/>
    </row>
    <row r="44" spans="1:110" x14ac:dyDescent="0.25">
      <c r="A44" s="8">
        <v>34</v>
      </c>
      <c r="B44" s="8">
        <v>153233</v>
      </c>
      <c r="C44" s="8" t="s">
        <v>129</v>
      </c>
      <c r="D44" s="8">
        <f t="shared" si="27"/>
        <v>75</v>
      </c>
      <c r="E44" s="13" t="str">
        <f t="shared" si="28"/>
        <v>C</v>
      </c>
      <c r="F44" s="17">
        <f t="shared" si="29"/>
        <v>77</v>
      </c>
      <c r="G44" s="13" t="str">
        <f t="shared" si="30"/>
        <v>C</v>
      </c>
      <c r="H44" s="13" t="str">
        <f t="shared" si="31"/>
        <v xml:space="preserve">Memiliki kemampuan pemahaman Menganalisis persamaan dan perbedaan antara manusia purba Indonesia dan dunia, menganalisis kehidupan awal manusia Indonesia, menganalisis peradaban awal dunia , </v>
      </c>
      <c r="I44" s="8">
        <f t="shared" si="32"/>
        <v>80</v>
      </c>
      <c r="J44" s="13" t="str">
        <f t="shared" si="33"/>
        <v>B</v>
      </c>
      <c r="K44" s="20">
        <f t="shared" si="34"/>
        <v>80</v>
      </c>
      <c r="L44" s="13" t="str">
        <f t="shared" si="35"/>
        <v>B</v>
      </c>
      <c r="M44"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4" s="7"/>
      <c r="O44" s="60">
        <v>70</v>
      </c>
      <c r="P44" s="60"/>
      <c r="Q44" s="2">
        <v>80</v>
      </c>
      <c r="R44" s="60">
        <v>70</v>
      </c>
      <c r="S44" s="60"/>
      <c r="T44" s="2">
        <v>80</v>
      </c>
      <c r="U44" s="60"/>
      <c r="V44" s="60"/>
      <c r="W44" s="2"/>
      <c r="X44" s="60"/>
      <c r="Y44" s="60"/>
      <c r="Z44" s="2"/>
      <c r="AA44" s="60"/>
      <c r="AB44" s="60"/>
      <c r="AC44" s="2"/>
      <c r="AD44" s="29">
        <f t="shared" si="37"/>
        <v>75</v>
      </c>
      <c r="AE44" s="60">
        <v>79</v>
      </c>
      <c r="AF44" s="60"/>
      <c r="AG44" s="2">
        <v>80</v>
      </c>
      <c r="AH44" s="60"/>
      <c r="AI44" s="60"/>
      <c r="AJ44" s="2"/>
      <c r="AK44" s="60"/>
      <c r="AL44" s="60"/>
      <c r="AM44" s="2"/>
      <c r="AN44" s="60"/>
      <c r="AO44" s="60"/>
      <c r="AP44" s="2"/>
      <c r="AQ44" s="60"/>
      <c r="AR44" s="60"/>
      <c r="AS44" s="2"/>
      <c r="AT44" s="60">
        <v>78</v>
      </c>
      <c r="AU44" s="32">
        <f>IF($T$7=12,IF(SUM(O44:AC44,AE12:AS12)&gt;0,AVERAGE(O44:AC44,AE44:AT44),""),IF(AT44="","",AVERAGE(O44:AC44,AE44:AT44)))</f>
        <v>76.714285714285708</v>
      </c>
      <c r="AV44" s="33">
        <f t="shared" si="38"/>
        <v>77</v>
      </c>
      <c r="AW44" s="36"/>
      <c r="AX44" s="60"/>
      <c r="AY44" s="60"/>
      <c r="AZ44" s="2">
        <v>80</v>
      </c>
      <c r="BA44" s="60"/>
      <c r="BB44" s="60"/>
      <c r="BC44" s="2">
        <v>80</v>
      </c>
      <c r="BD44" s="60"/>
      <c r="BE44" s="60"/>
      <c r="BF44" s="2"/>
      <c r="BG44" s="60"/>
      <c r="BH44" s="60"/>
      <c r="BI44" s="2"/>
      <c r="BJ44" s="60"/>
      <c r="BK44" s="60"/>
      <c r="BL44" s="2"/>
      <c r="BM44" s="29">
        <f t="shared" si="39"/>
        <v>80</v>
      </c>
      <c r="BN44" s="29">
        <f t="shared" si="40"/>
        <v>80</v>
      </c>
      <c r="BO44" s="29" t="str">
        <f t="shared" si="41"/>
        <v/>
      </c>
      <c r="BP44" s="29" t="str">
        <f t="shared" si="42"/>
        <v/>
      </c>
      <c r="BQ44" s="29" t="str">
        <f t="shared" si="43"/>
        <v/>
      </c>
      <c r="BR44" s="29">
        <f t="shared" si="44"/>
        <v>80</v>
      </c>
      <c r="BS44" s="60"/>
      <c r="BT44" s="60"/>
      <c r="BU44" s="2">
        <v>80</v>
      </c>
      <c r="BV44" s="60"/>
      <c r="BW44" s="60"/>
      <c r="BX44" s="2"/>
      <c r="BY44" s="60"/>
      <c r="BZ44" s="60"/>
      <c r="CA44" s="2"/>
      <c r="CB44" s="60"/>
      <c r="CC44" s="60"/>
      <c r="CD44" s="2"/>
      <c r="CE44" s="60"/>
      <c r="CF44" s="60"/>
      <c r="CG44" s="2"/>
      <c r="CH44" s="29">
        <f t="shared" si="45"/>
        <v>80</v>
      </c>
      <c r="CI44" s="29" t="str">
        <f t="shared" si="46"/>
        <v/>
      </c>
      <c r="CJ44" s="29" t="str">
        <f t="shared" si="47"/>
        <v/>
      </c>
      <c r="CK44" s="29" t="str">
        <f t="shared" si="48"/>
        <v/>
      </c>
      <c r="CL44" s="29" t="str">
        <f t="shared" si="49"/>
        <v/>
      </c>
      <c r="CM44" s="32">
        <f t="shared" si="50"/>
        <v>80</v>
      </c>
      <c r="CN44" s="33">
        <f t="shared" si="51"/>
        <v>80</v>
      </c>
      <c r="CO44" s="36"/>
      <c r="CP44" s="60">
        <v>5</v>
      </c>
      <c r="CQ44" s="47" t="str">
        <f t="shared" si="52"/>
        <v xml:space="preserve">Memiliki kemampuan pemahaman Menganalisis persamaan dan perbedaan antara manusia purba Indonesia dan dunia, menganalisis kehidupan awal manusia Indonesia, menganalisis peradaban awal dunia , </v>
      </c>
      <c r="CR44" s="36"/>
      <c r="CS44" s="60">
        <v>5</v>
      </c>
      <c r="CT44"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4" s="7"/>
      <c r="CV44" s="7"/>
      <c r="CW44" s="61"/>
      <c r="CX44" s="7"/>
      <c r="CY44" s="7"/>
      <c r="CZ44" s="7"/>
      <c r="DA44" s="7"/>
    </row>
    <row r="45" spans="1:110" x14ac:dyDescent="0.25">
      <c r="A45" s="8">
        <v>35</v>
      </c>
      <c r="B45" s="8">
        <v>153250</v>
      </c>
      <c r="C45" s="8" t="s">
        <v>130</v>
      </c>
      <c r="D45" s="8">
        <f t="shared" si="27"/>
        <v>87</v>
      </c>
      <c r="E45" s="13" t="str">
        <f t="shared" si="28"/>
        <v>B</v>
      </c>
      <c r="F45" s="17">
        <f t="shared" si="29"/>
        <v>83</v>
      </c>
      <c r="G45" s="13" t="str">
        <f t="shared" si="30"/>
        <v>B</v>
      </c>
      <c r="H45" s="13" t="str">
        <f t="shared" si="31"/>
        <v xml:space="preserve">Memiliki kemampuan pemahaman Menganalisis persamaan dan perbedaan antara manusia purba Indonesia dan dunia, menganalisis kehidupan awal manusia Indonesia, menganalisis peradaban awal dunia , </v>
      </c>
      <c r="I45" s="8">
        <f t="shared" si="32"/>
        <v>80</v>
      </c>
      <c r="J45" s="13" t="str">
        <f t="shared" si="33"/>
        <v>B</v>
      </c>
      <c r="K45" s="20">
        <f t="shared" si="34"/>
        <v>80</v>
      </c>
      <c r="L45" s="13" t="str">
        <f t="shared" si="35"/>
        <v>B</v>
      </c>
      <c r="M45"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5" s="7"/>
      <c r="O45" s="60">
        <v>92</v>
      </c>
      <c r="P45" s="60"/>
      <c r="Q45" s="2">
        <v>80</v>
      </c>
      <c r="R45" s="60">
        <v>95</v>
      </c>
      <c r="S45" s="60"/>
      <c r="T45" s="2">
        <v>80</v>
      </c>
      <c r="U45" s="60"/>
      <c r="V45" s="60"/>
      <c r="W45" s="2"/>
      <c r="X45" s="60"/>
      <c r="Y45" s="60"/>
      <c r="Z45" s="2"/>
      <c r="AA45" s="60"/>
      <c r="AB45" s="60"/>
      <c r="AC45" s="2"/>
      <c r="AD45" s="29">
        <f t="shared" si="37"/>
        <v>87</v>
      </c>
      <c r="AE45" s="60">
        <v>77</v>
      </c>
      <c r="AF45" s="60"/>
      <c r="AG45" s="2">
        <v>80</v>
      </c>
      <c r="AH45" s="60"/>
      <c r="AI45" s="60"/>
      <c r="AJ45" s="2"/>
      <c r="AK45" s="60"/>
      <c r="AL45" s="60"/>
      <c r="AM45" s="2"/>
      <c r="AN45" s="60"/>
      <c r="AO45" s="60"/>
      <c r="AP45" s="2"/>
      <c r="AQ45" s="60"/>
      <c r="AR45" s="60"/>
      <c r="AS45" s="2"/>
      <c r="AT45" s="60">
        <v>78</v>
      </c>
      <c r="AU45" s="32">
        <f>IF($T$7=12,IF(SUM(O45:AC45,AE12:AS12)&gt;0,AVERAGE(O45:AC45,AE45:AT45),""),IF(AT45="","",AVERAGE(O45:AC45,AE45:AT45)))</f>
        <v>83.142857142857139</v>
      </c>
      <c r="AV45" s="33">
        <f t="shared" si="38"/>
        <v>83</v>
      </c>
      <c r="AW45" s="36"/>
      <c r="AX45" s="60"/>
      <c r="AY45" s="60"/>
      <c r="AZ45" s="2">
        <v>80</v>
      </c>
      <c r="BA45" s="60"/>
      <c r="BB45" s="60"/>
      <c r="BC45" s="2">
        <v>80</v>
      </c>
      <c r="BD45" s="60"/>
      <c r="BE45" s="60"/>
      <c r="BF45" s="2"/>
      <c r="BG45" s="60"/>
      <c r="BH45" s="60"/>
      <c r="BI45" s="2"/>
      <c r="BJ45" s="60"/>
      <c r="BK45" s="60"/>
      <c r="BL45" s="2"/>
      <c r="BM45" s="29">
        <f t="shared" si="39"/>
        <v>80</v>
      </c>
      <c r="BN45" s="29">
        <f t="shared" si="40"/>
        <v>80</v>
      </c>
      <c r="BO45" s="29" t="str">
        <f t="shared" si="41"/>
        <v/>
      </c>
      <c r="BP45" s="29" t="str">
        <f t="shared" si="42"/>
        <v/>
      </c>
      <c r="BQ45" s="29" t="str">
        <f t="shared" si="43"/>
        <v/>
      </c>
      <c r="BR45" s="29">
        <f t="shared" si="44"/>
        <v>80</v>
      </c>
      <c r="BS45" s="60"/>
      <c r="BT45" s="60"/>
      <c r="BU45" s="2">
        <v>80</v>
      </c>
      <c r="BV45" s="60"/>
      <c r="BW45" s="60"/>
      <c r="BX45" s="2"/>
      <c r="BY45" s="60"/>
      <c r="BZ45" s="60"/>
      <c r="CA45" s="2"/>
      <c r="CB45" s="60"/>
      <c r="CC45" s="60"/>
      <c r="CD45" s="2"/>
      <c r="CE45" s="60"/>
      <c r="CF45" s="60"/>
      <c r="CG45" s="2"/>
      <c r="CH45" s="29">
        <f t="shared" si="45"/>
        <v>80</v>
      </c>
      <c r="CI45" s="29" t="str">
        <f t="shared" si="46"/>
        <v/>
      </c>
      <c r="CJ45" s="29" t="str">
        <f t="shared" si="47"/>
        <v/>
      </c>
      <c r="CK45" s="29" t="str">
        <f t="shared" si="48"/>
        <v/>
      </c>
      <c r="CL45" s="29" t="str">
        <f t="shared" si="49"/>
        <v/>
      </c>
      <c r="CM45" s="32">
        <f t="shared" si="50"/>
        <v>80</v>
      </c>
      <c r="CN45" s="33">
        <f t="shared" si="51"/>
        <v>80</v>
      </c>
      <c r="CO45" s="36"/>
      <c r="CP45" s="60">
        <v>5</v>
      </c>
      <c r="CQ45" s="47" t="str">
        <f t="shared" si="52"/>
        <v xml:space="preserve">Memiliki kemampuan pemahaman Menganalisis persamaan dan perbedaan antara manusia purba Indonesia dan dunia, menganalisis kehidupan awal manusia Indonesia, menganalisis peradaban awal dunia , </v>
      </c>
      <c r="CR45" s="36"/>
      <c r="CS45" s="60">
        <v>5</v>
      </c>
      <c r="CT45"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5" s="7"/>
      <c r="CV45" s="7"/>
      <c r="CW45" s="61"/>
      <c r="CX45" s="7"/>
      <c r="CY45" s="7"/>
      <c r="CZ45" s="7"/>
      <c r="DA45" s="7"/>
    </row>
    <row r="46" spans="1:110" x14ac:dyDescent="0.25">
      <c r="A46" s="8">
        <v>36</v>
      </c>
      <c r="B46" s="8">
        <v>153267</v>
      </c>
      <c r="C46" s="8" t="s">
        <v>131</v>
      </c>
      <c r="D46" s="8">
        <f t="shared" si="27"/>
        <v>80</v>
      </c>
      <c r="E46" s="13" t="str">
        <f t="shared" si="28"/>
        <v>B</v>
      </c>
      <c r="F46" s="17">
        <f t="shared" si="29"/>
        <v>78</v>
      </c>
      <c r="G46" s="13" t="str">
        <f t="shared" si="30"/>
        <v>C</v>
      </c>
      <c r="H46" s="13" t="str">
        <f t="shared" si="31"/>
        <v xml:space="preserve">Memiliki kemampuan pemahaman Menganalisis persamaan dan perbedaan antara manusia purba Indonesia dan dunia, menganalisis kehidupan awal manusia Indonesia, menganalisis peradaban awal dunia , </v>
      </c>
      <c r="I46" s="8">
        <f t="shared" si="32"/>
        <v>80</v>
      </c>
      <c r="J46" s="13" t="str">
        <f t="shared" si="33"/>
        <v>B</v>
      </c>
      <c r="K46" s="20">
        <f t="shared" si="34"/>
        <v>80</v>
      </c>
      <c r="L46" s="13" t="str">
        <f t="shared" si="35"/>
        <v>B</v>
      </c>
      <c r="M46"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6" s="7"/>
      <c r="O46" s="60">
        <v>88</v>
      </c>
      <c r="P46" s="60"/>
      <c r="Q46" s="2">
        <v>80</v>
      </c>
      <c r="R46" s="60">
        <v>70</v>
      </c>
      <c r="S46" s="60"/>
      <c r="T46" s="2">
        <v>80</v>
      </c>
      <c r="U46" s="60"/>
      <c r="V46" s="60"/>
      <c r="W46" s="2"/>
      <c r="X46" s="60"/>
      <c r="Y46" s="60"/>
      <c r="Z46" s="2"/>
      <c r="AA46" s="60"/>
      <c r="AB46" s="60"/>
      <c r="AC46" s="2"/>
      <c r="AD46" s="29">
        <f t="shared" si="37"/>
        <v>80</v>
      </c>
      <c r="AE46" s="60">
        <v>70</v>
      </c>
      <c r="AF46" s="60"/>
      <c r="AG46" s="2">
        <v>80</v>
      </c>
      <c r="AH46" s="60"/>
      <c r="AI46" s="60"/>
      <c r="AJ46" s="2"/>
      <c r="AK46" s="60"/>
      <c r="AL46" s="60"/>
      <c r="AM46" s="2"/>
      <c r="AN46" s="60"/>
      <c r="AO46" s="60"/>
      <c r="AP46" s="2"/>
      <c r="AQ46" s="60"/>
      <c r="AR46" s="60"/>
      <c r="AS46" s="2"/>
      <c r="AT46" s="60">
        <v>75</v>
      </c>
      <c r="AU46" s="32">
        <f>IF($T$7=12,IF(SUM(O46:AC46,AE12:AS12)&gt;0,AVERAGE(O46:AC46,AE46:AT46),""),IF(AT46="","",AVERAGE(O46:AC46,AE46:AT46)))</f>
        <v>77.571428571428569</v>
      </c>
      <c r="AV46" s="33">
        <f t="shared" si="38"/>
        <v>78</v>
      </c>
      <c r="AW46" s="36"/>
      <c r="AX46" s="60"/>
      <c r="AY46" s="60"/>
      <c r="AZ46" s="2">
        <v>80</v>
      </c>
      <c r="BA46" s="60"/>
      <c r="BB46" s="60"/>
      <c r="BC46" s="2">
        <v>80</v>
      </c>
      <c r="BD46" s="60"/>
      <c r="BE46" s="60"/>
      <c r="BF46" s="2"/>
      <c r="BG46" s="60"/>
      <c r="BH46" s="60"/>
      <c r="BI46" s="2"/>
      <c r="BJ46" s="60"/>
      <c r="BK46" s="60"/>
      <c r="BL46" s="2"/>
      <c r="BM46" s="29">
        <f t="shared" si="39"/>
        <v>80</v>
      </c>
      <c r="BN46" s="29">
        <f t="shared" si="40"/>
        <v>80</v>
      </c>
      <c r="BO46" s="29" t="str">
        <f t="shared" si="41"/>
        <v/>
      </c>
      <c r="BP46" s="29" t="str">
        <f t="shared" si="42"/>
        <v/>
      </c>
      <c r="BQ46" s="29" t="str">
        <f t="shared" si="43"/>
        <v/>
      </c>
      <c r="BR46" s="29">
        <f t="shared" si="44"/>
        <v>80</v>
      </c>
      <c r="BS46" s="60"/>
      <c r="BT46" s="60"/>
      <c r="BU46" s="2">
        <v>80</v>
      </c>
      <c r="BV46" s="60"/>
      <c r="BW46" s="60"/>
      <c r="BX46" s="2"/>
      <c r="BY46" s="60"/>
      <c r="BZ46" s="60"/>
      <c r="CA46" s="2"/>
      <c r="CB46" s="60"/>
      <c r="CC46" s="60"/>
      <c r="CD46" s="2"/>
      <c r="CE46" s="60"/>
      <c r="CF46" s="60"/>
      <c r="CG46" s="2"/>
      <c r="CH46" s="29">
        <f t="shared" si="45"/>
        <v>80</v>
      </c>
      <c r="CI46" s="29" t="str">
        <f t="shared" si="46"/>
        <v/>
      </c>
      <c r="CJ46" s="29" t="str">
        <f t="shared" si="47"/>
        <v/>
      </c>
      <c r="CK46" s="29" t="str">
        <f t="shared" si="48"/>
        <v/>
      </c>
      <c r="CL46" s="29" t="str">
        <f t="shared" si="49"/>
        <v/>
      </c>
      <c r="CM46" s="32">
        <f t="shared" si="50"/>
        <v>80</v>
      </c>
      <c r="CN46" s="33">
        <f t="shared" si="51"/>
        <v>80</v>
      </c>
      <c r="CO46" s="36"/>
      <c r="CP46" s="60">
        <v>5</v>
      </c>
      <c r="CQ46" s="47" t="str">
        <f t="shared" si="52"/>
        <v xml:space="preserve">Memiliki kemampuan pemahaman Menganalisis persamaan dan perbedaan antara manusia purba Indonesia dan dunia, menganalisis kehidupan awal manusia Indonesia, menganalisis peradaban awal dunia , </v>
      </c>
      <c r="CR46" s="36"/>
      <c r="CS46" s="60">
        <v>5</v>
      </c>
      <c r="CT46"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CN8:CN10"/>
    <mergeCell ref="CS8:CS10"/>
    <mergeCell ref="CY11:DA11"/>
    <mergeCell ref="H3:J3"/>
    <mergeCell ref="H4:J4"/>
    <mergeCell ref="K9:M9"/>
    <mergeCell ref="CB9:CD9"/>
    <mergeCell ref="CE9:CG9"/>
    <mergeCell ref="I8:M8"/>
    <mergeCell ref="D7:M7"/>
    <mergeCell ref="I9:J9"/>
    <mergeCell ref="AX3:BL4"/>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X2:BL2"/>
    <mergeCell ref="BS2:CG2"/>
    <mergeCell ref="BS3:CG4"/>
    <mergeCell ref="A8:A10"/>
    <mergeCell ref="B8:B10"/>
    <mergeCell ref="C8:C10"/>
    <mergeCell ref="F9:H9"/>
    <mergeCell ref="D8:H8"/>
    <mergeCell ref="D9:E9"/>
  </mergeCells>
  <conditionalFormatting sqref="O11">
    <cfRule type="cellIs" dxfId="19597" priority="7" operator="lessThan">
      <formula>$C$4</formula>
    </cfRule>
  </conditionalFormatting>
  <conditionalFormatting sqref="O12">
    <cfRule type="cellIs" dxfId="19596" priority="8" operator="lessThan">
      <formula>$C$4</formula>
    </cfRule>
  </conditionalFormatting>
  <conditionalFormatting sqref="O13">
    <cfRule type="cellIs" dxfId="19595" priority="9" operator="lessThan">
      <formula>$C$4</formula>
    </cfRule>
  </conditionalFormatting>
  <conditionalFormatting sqref="O14">
    <cfRule type="cellIs" dxfId="19594" priority="10" operator="lessThan">
      <formula>$C$4</formula>
    </cfRule>
  </conditionalFormatting>
  <conditionalFormatting sqref="O15">
    <cfRule type="cellIs" dxfId="19593" priority="11" operator="lessThan">
      <formula>$C$4</formula>
    </cfRule>
  </conditionalFormatting>
  <conditionalFormatting sqref="O16">
    <cfRule type="cellIs" dxfId="19592" priority="12" operator="lessThan">
      <formula>$C$4</formula>
    </cfRule>
  </conditionalFormatting>
  <conditionalFormatting sqref="O17">
    <cfRule type="cellIs" dxfId="19591" priority="13" operator="lessThan">
      <formula>$C$4</formula>
    </cfRule>
  </conditionalFormatting>
  <conditionalFormatting sqref="O18">
    <cfRule type="cellIs" dxfId="19590" priority="14" operator="lessThan">
      <formula>$C$4</formula>
    </cfRule>
  </conditionalFormatting>
  <conditionalFormatting sqref="O19">
    <cfRule type="cellIs" dxfId="19589" priority="15" operator="lessThan">
      <formula>$C$4</formula>
    </cfRule>
  </conditionalFormatting>
  <conditionalFormatting sqref="O20">
    <cfRule type="cellIs" dxfId="19588" priority="16" operator="lessThan">
      <formula>$C$4</formula>
    </cfRule>
  </conditionalFormatting>
  <conditionalFormatting sqref="O21">
    <cfRule type="cellIs" dxfId="19587" priority="17" operator="lessThan">
      <formula>$C$4</formula>
    </cfRule>
  </conditionalFormatting>
  <conditionalFormatting sqref="O22">
    <cfRule type="cellIs" dxfId="19586" priority="18" operator="lessThan">
      <formula>$C$4</formula>
    </cfRule>
  </conditionalFormatting>
  <conditionalFormatting sqref="O23">
    <cfRule type="cellIs" dxfId="19585" priority="19" operator="lessThan">
      <formula>$C$4</formula>
    </cfRule>
  </conditionalFormatting>
  <conditionalFormatting sqref="O24">
    <cfRule type="cellIs" dxfId="19584" priority="20" operator="lessThan">
      <formula>$C$4</formula>
    </cfRule>
  </conditionalFormatting>
  <conditionalFormatting sqref="O25">
    <cfRule type="cellIs" dxfId="19583" priority="21" operator="lessThan">
      <formula>$C$4</formula>
    </cfRule>
  </conditionalFormatting>
  <conditionalFormatting sqref="O26">
    <cfRule type="cellIs" dxfId="19582" priority="22" operator="lessThan">
      <formula>$C$4</formula>
    </cfRule>
  </conditionalFormatting>
  <conditionalFormatting sqref="O27">
    <cfRule type="cellIs" dxfId="19581" priority="23" operator="lessThan">
      <formula>$C$4</formula>
    </cfRule>
  </conditionalFormatting>
  <conditionalFormatting sqref="O28">
    <cfRule type="cellIs" dxfId="19580" priority="24" operator="lessThan">
      <formula>$C$4</formula>
    </cfRule>
  </conditionalFormatting>
  <conditionalFormatting sqref="O29">
    <cfRule type="cellIs" dxfId="19579" priority="25" operator="lessThan">
      <formula>$C$4</formula>
    </cfRule>
  </conditionalFormatting>
  <conditionalFormatting sqref="O30">
    <cfRule type="cellIs" dxfId="19578" priority="26" operator="lessThan">
      <formula>$C$4</formula>
    </cfRule>
  </conditionalFormatting>
  <conditionalFormatting sqref="O31">
    <cfRule type="cellIs" dxfId="19577" priority="27" operator="lessThan">
      <formula>$C$4</formula>
    </cfRule>
  </conditionalFormatting>
  <conditionalFormatting sqref="O32">
    <cfRule type="cellIs" dxfId="19576" priority="28" operator="lessThan">
      <formula>$C$4</formula>
    </cfRule>
  </conditionalFormatting>
  <conditionalFormatting sqref="O33">
    <cfRule type="cellIs" dxfId="19575" priority="29" operator="lessThan">
      <formula>$C$4</formula>
    </cfRule>
  </conditionalFormatting>
  <conditionalFormatting sqref="O34">
    <cfRule type="cellIs" dxfId="19574" priority="30" operator="lessThan">
      <formula>$C$4</formula>
    </cfRule>
  </conditionalFormatting>
  <conditionalFormatting sqref="O35">
    <cfRule type="cellIs" dxfId="19573" priority="31" operator="lessThan">
      <formula>$C$4</formula>
    </cfRule>
  </conditionalFormatting>
  <conditionalFormatting sqref="O36">
    <cfRule type="cellIs" dxfId="19572" priority="32" operator="lessThan">
      <formula>$C$4</formula>
    </cfRule>
  </conditionalFormatting>
  <conditionalFormatting sqref="O37">
    <cfRule type="cellIs" dxfId="19571" priority="33" operator="lessThan">
      <formula>$C$4</formula>
    </cfRule>
  </conditionalFormatting>
  <conditionalFormatting sqref="O38">
    <cfRule type="cellIs" dxfId="19570" priority="34" operator="lessThan">
      <formula>$C$4</formula>
    </cfRule>
  </conditionalFormatting>
  <conditionalFormatting sqref="O39">
    <cfRule type="cellIs" dxfId="19569" priority="35" operator="lessThan">
      <formula>$C$4</formula>
    </cfRule>
  </conditionalFormatting>
  <conditionalFormatting sqref="O40">
    <cfRule type="cellIs" dxfId="19568" priority="36" operator="lessThan">
      <formula>$C$4</formula>
    </cfRule>
  </conditionalFormatting>
  <conditionalFormatting sqref="O41">
    <cfRule type="cellIs" dxfId="19567" priority="37" operator="lessThan">
      <formula>$C$4</formula>
    </cfRule>
  </conditionalFormatting>
  <conditionalFormatting sqref="O42">
    <cfRule type="cellIs" dxfId="19566" priority="38" operator="lessThan">
      <formula>$C$4</formula>
    </cfRule>
  </conditionalFormatting>
  <conditionalFormatting sqref="O43">
    <cfRule type="cellIs" dxfId="19565" priority="39" operator="lessThan">
      <formula>$C$4</formula>
    </cfRule>
  </conditionalFormatting>
  <conditionalFormatting sqref="O44">
    <cfRule type="cellIs" dxfId="19564" priority="40" operator="lessThan">
      <formula>$C$4</formula>
    </cfRule>
  </conditionalFormatting>
  <conditionalFormatting sqref="O45">
    <cfRule type="cellIs" dxfId="19563" priority="41" operator="lessThan">
      <formula>$C$4</formula>
    </cfRule>
  </conditionalFormatting>
  <conditionalFormatting sqref="O46">
    <cfRule type="cellIs" dxfId="19562" priority="42" operator="lessThan">
      <formula>$C$4</formula>
    </cfRule>
  </conditionalFormatting>
  <conditionalFormatting sqref="O47">
    <cfRule type="cellIs" dxfId="19561" priority="43" operator="lessThan">
      <formula>$C$4</formula>
    </cfRule>
  </conditionalFormatting>
  <conditionalFormatting sqref="O48">
    <cfRule type="cellIs" dxfId="19560" priority="44" operator="lessThan">
      <formula>$C$4</formula>
    </cfRule>
  </conditionalFormatting>
  <conditionalFormatting sqref="O49">
    <cfRule type="cellIs" dxfId="19559" priority="45" operator="lessThan">
      <formula>$C$4</formula>
    </cfRule>
  </conditionalFormatting>
  <conditionalFormatting sqref="O50">
    <cfRule type="cellIs" dxfId="19558" priority="46" operator="lessThan">
      <formula>$C$4</formula>
    </cfRule>
  </conditionalFormatting>
  <conditionalFormatting sqref="O51">
    <cfRule type="cellIs" dxfId="19557" priority="47" operator="lessThan">
      <formula>$C$4</formula>
    </cfRule>
  </conditionalFormatting>
  <conditionalFormatting sqref="O52">
    <cfRule type="cellIs" dxfId="19556" priority="48" operator="lessThan">
      <formula>$C$4</formula>
    </cfRule>
  </conditionalFormatting>
  <conditionalFormatting sqref="O53">
    <cfRule type="cellIs" dxfId="19555" priority="49" operator="lessThan">
      <formula>$C$4</formula>
    </cfRule>
  </conditionalFormatting>
  <conditionalFormatting sqref="O54">
    <cfRule type="cellIs" dxfId="19554" priority="50" operator="lessThan">
      <formula>$C$4</formula>
    </cfRule>
  </conditionalFormatting>
  <conditionalFormatting sqref="O55">
    <cfRule type="cellIs" dxfId="19553" priority="51" operator="lessThan">
      <formula>$C$4</formula>
    </cfRule>
  </conditionalFormatting>
  <conditionalFormatting sqref="O56">
    <cfRule type="cellIs" dxfId="19552" priority="52" operator="lessThan">
      <formula>$C$4</formula>
    </cfRule>
  </conditionalFormatting>
  <conditionalFormatting sqref="O57">
    <cfRule type="cellIs" dxfId="19551" priority="53" operator="lessThan">
      <formula>$C$4</formula>
    </cfRule>
  </conditionalFormatting>
  <conditionalFormatting sqref="O58">
    <cfRule type="cellIs" dxfId="19550" priority="54" operator="lessThan">
      <formula>$C$4</formula>
    </cfRule>
  </conditionalFormatting>
  <conditionalFormatting sqref="O59">
    <cfRule type="cellIs" dxfId="19549" priority="55" operator="lessThan">
      <formula>$C$4</formula>
    </cfRule>
  </conditionalFormatting>
  <conditionalFormatting sqref="O60">
    <cfRule type="cellIs" dxfId="19548" priority="56" operator="lessThan">
      <formula>$C$4</formula>
    </cfRule>
  </conditionalFormatting>
  <conditionalFormatting sqref="P11">
    <cfRule type="cellIs" dxfId="19547" priority="57" operator="lessThan">
      <formula>$C$4</formula>
    </cfRule>
  </conditionalFormatting>
  <conditionalFormatting sqref="P12">
    <cfRule type="cellIs" dxfId="19546" priority="58" operator="lessThan">
      <formula>$C$4</formula>
    </cfRule>
  </conditionalFormatting>
  <conditionalFormatting sqref="P13">
    <cfRule type="cellIs" dxfId="19545" priority="59" operator="lessThan">
      <formula>$C$4</formula>
    </cfRule>
  </conditionalFormatting>
  <conditionalFormatting sqref="P14">
    <cfRule type="cellIs" dxfId="19544" priority="60" operator="lessThan">
      <formula>$C$4</formula>
    </cfRule>
  </conditionalFormatting>
  <conditionalFormatting sqref="P15">
    <cfRule type="cellIs" dxfId="19543" priority="61" operator="lessThan">
      <formula>$C$4</formula>
    </cfRule>
  </conditionalFormatting>
  <conditionalFormatting sqref="P16">
    <cfRule type="cellIs" dxfId="19542" priority="62" operator="lessThan">
      <formula>$C$4</formula>
    </cfRule>
  </conditionalFormatting>
  <conditionalFormatting sqref="P17">
    <cfRule type="cellIs" dxfId="19541" priority="63" operator="lessThan">
      <formula>$C$4</formula>
    </cfRule>
  </conditionalFormatting>
  <conditionalFormatting sqref="P18">
    <cfRule type="cellIs" dxfId="19540" priority="64" operator="lessThan">
      <formula>$C$4</formula>
    </cfRule>
  </conditionalFormatting>
  <conditionalFormatting sqref="P19">
    <cfRule type="cellIs" dxfId="19539" priority="65" operator="lessThan">
      <formula>$C$4</formula>
    </cfRule>
  </conditionalFormatting>
  <conditionalFormatting sqref="P20">
    <cfRule type="cellIs" dxfId="19538" priority="66" operator="lessThan">
      <formula>$C$4</formula>
    </cfRule>
  </conditionalFormatting>
  <conditionalFormatting sqref="P21">
    <cfRule type="cellIs" dxfId="19537" priority="67" operator="lessThan">
      <formula>$C$4</formula>
    </cfRule>
  </conditionalFormatting>
  <conditionalFormatting sqref="P22">
    <cfRule type="cellIs" dxfId="19536" priority="68" operator="lessThan">
      <formula>$C$4</formula>
    </cfRule>
  </conditionalFormatting>
  <conditionalFormatting sqref="P23">
    <cfRule type="cellIs" dxfId="19535" priority="69" operator="lessThan">
      <formula>$C$4</formula>
    </cfRule>
  </conditionalFormatting>
  <conditionalFormatting sqref="P24">
    <cfRule type="cellIs" dxfId="19534" priority="70" operator="lessThan">
      <formula>$C$4</formula>
    </cfRule>
  </conditionalFormatting>
  <conditionalFormatting sqref="P25">
    <cfRule type="cellIs" dxfId="19533" priority="71" operator="lessThan">
      <formula>$C$4</formula>
    </cfRule>
  </conditionalFormatting>
  <conditionalFormatting sqref="P26">
    <cfRule type="cellIs" dxfId="19532" priority="72" operator="lessThan">
      <formula>$C$4</formula>
    </cfRule>
  </conditionalFormatting>
  <conditionalFormatting sqref="P27">
    <cfRule type="cellIs" dxfId="19531" priority="73" operator="lessThan">
      <formula>$C$4</formula>
    </cfRule>
  </conditionalFormatting>
  <conditionalFormatting sqref="P28">
    <cfRule type="cellIs" dxfId="19530" priority="74" operator="lessThan">
      <formula>$C$4</formula>
    </cfRule>
  </conditionalFormatting>
  <conditionalFormatting sqref="P29">
    <cfRule type="cellIs" dxfId="19529" priority="75" operator="lessThan">
      <formula>$C$4</formula>
    </cfRule>
  </conditionalFormatting>
  <conditionalFormatting sqref="P30">
    <cfRule type="cellIs" dxfId="19528" priority="76" operator="lessThan">
      <formula>$C$4</formula>
    </cfRule>
  </conditionalFormatting>
  <conditionalFormatting sqref="P31">
    <cfRule type="cellIs" dxfId="19527" priority="77" operator="lessThan">
      <formula>$C$4</formula>
    </cfRule>
  </conditionalFormatting>
  <conditionalFormatting sqref="P32">
    <cfRule type="cellIs" dxfId="19526" priority="78" operator="lessThan">
      <formula>$C$4</formula>
    </cfRule>
  </conditionalFormatting>
  <conditionalFormatting sqref="P33">
    <cfRule type="cellIs" dxfId="19525" priority="79" operator="lessThan">
      <formula>$C$4</formula>
    </cfRule>
  </conditionalFormatting>
  <conditionalFormatting sqref="P34">
    <cfRule type="cellIs" dxfId="19524" priority="80" operator="lessThan">
      <formula>$C$4</formula>
    </cfRule>
  </conditionalFormatting>
  <conditionalFormatting sqref="P35">
    <cfRule type="cellIs" dxfId="19523" priority="81" operator="lessThan">
      <formula>$C$4</formula>
    </cfRule>
  </conditionalFormatting>
  <conditionalFormatting sqref="P36">
    <cfRule type="cellIs" dxfId="19522" priority="82" operator="lessThan">
      <formula>$C$4</formula>
    </cfRule>
  </conditionalFormatting>
  <conditionalFormatting sqref="P37">
    <cfRule type="cellIs" dxfId="19521" priority="83" operator="lessThan">
      <formula>$C$4</formula>
    </cfRule>
  </conditionalFormatting>
  <conditionalFormatting sqref="P38">
    <cfRule type="cellIs" dxfId="19520" priority="84" operator="lessThan">
      <formula>$C$4</formula>
    </cfRule>
  </conditionalFormatting>
  <conditionalFormatting sqref="P39">
    <cfRule type="cellIs" dxfId="19519" priority="85" operator="lessThan">
      <formula>$C$4</formula>
    </cfRule>
  </conditionalFormatting>
  <conditionalFormatting sqref="P40">
    <cfRule type="cellIs" dxfId="19518" priority="86" operator="lessThan">
      <formula>$C$4</formula>
    </cfRule>
  </conditionalFormatting>
  <conditionalFormatting sqref="P41">
    <cfRule type="cellIs" dxfId="19517" priority="87" operator="lessThan">
      <formula>$C$4</formula>
    </cfRule>
  </conditionalFormatting>
  <conditionalFormatting sqref="P42">
    <cfRule type="cellIs" dxfId="19516" priority="88" operator="lessThan">
      <formula>$C$4</formula>
    </cfRule>
  </conditionalFormatting>
  <conditionalFormatting sqref="P43">
    <cfRule type="cellIs" dxfId="19515" priority="89" operator="lessThan">
      <formula>$C$4</formula>
    </cfRule>
  </conditionalFormatting>
  <conditionalFormatting sqref="P44">
    <cfRule type="cellIs" dxfId="19514" priority="90" operator="lessThan">
      <formula>$C$4</formula>
    </cfRule>
  </conditionalFormatting>
  <conditionalFormatting sqref="P45">
    <cfRule type="cellIs" dxfId="19513" priority="91" operator="lessThan">
      <formula>$C$4</formula>
    </cfRule>
  </conditionalFormatting>
  <conditionalFormatting sqref="P46">
    <cfRule type="cellIs" dxfId="19512" priority="92" operator="lessThan">
      <formula>$C$4</formula>
    </cfRule>
  </conditionalFormatting>
  <conditionalFormatting sqref="P47">
    <cfRule type="cellIs" dxfId="19511" priority="93" operator="lessThan">
      <formula>$C$4</formula>
    </cfRule>
  </conditionalFormatting>
  <conditionalFormatting sqref="P48">
    <cfRule type="cellIs" dxfId="19510" priority="94" operator="lessThan">
      <formula>$C$4</formula>
    </cfRule>
  </conditionalFormatting>
  <conditionalFormatting sqref="P49">
    <cfRule type="cellIs" dxfId="19509" priority="95" operator="lessThan">
      <formula>$C$4</formula>
    </cfRule>
  </conditionalFormatting>
  <conditionalFormatting sqref="P50">
    <cfRule type="cellIs" dxfId="19508" priority="96" operator="lessThan">
      <formula>$C$4</formula>
    </cfRule>
  </conditionalFormatting>
  <conditionalFormatting sqref="P51">
    <cfRule type="cellIs" dxfId="19507" priority="97" operator="lessThan">
      <formula>$C$4</formula>
    </cfRule>
  </conditionalFormatting>
  <conditionalFormatting sqref="P52">
    <cfRule type="cellIs" dxfId="19506" priority="98" operator="lessThan">
      <formula>$C$4</formula>
    </cfRule>
  </conditionalFormatting>
  <conditionalFormatting sqref="P53">
    <cfRule type="cellIs" dxfId="19505" priority="99" operator="lessThan">
      <formula>$C$4</formula>
    </cfRule>
  </conditionalFormatting>
  <conditionalFormatting sqref="P54">
    <cfRule type="cellIs" dxfId="19504" priority="100" operator="lessThan">
      <formula>$C$4</formula>
    </cfRule>
  </conditionalFormatting>
  <conditionalFormatting sqref="P55">
    <cfRule type="cellIs" dxfId="19503" priority="101" operator="lessThan">
      <formula>$C$4</formula>
    </cfRule>
  </conditionalFormatting>
  <conditionalFormatting sqref="P56">
    <cfRule type="cellIs" dxfId="19502" priority="102" operator="lessThan">
      <formula>$C$4</formula>
    </cfRule>
  </conditionalFormatting>
  <conditionalFormatting sqref="P57">
    <cfRule type="cellIs" dxfId="19501" priority="103" operator="lessThan">
      <formula>$C$4</formula>
    </cfRule>
  </conditionalFormatting>
  <conditionalFormatting sqref="P58">
    <cfRule type="cellIs" dxfId="19500" priority="104" operator="lessThan">
      <formula>$C$4</formula>
    </cfRule>
  </conditionalFormatting>
  <conditionalFormatting sqref="P59">
    <cfRule type="cellIs" dxfId="19499" priority="105" operator="lessThan">
      <formula>$C$4</formula>
    </cfRule>
  </conditionalFormatting>
  <conditionalFormatting sqref="P60">
    <cfRule type="cellIs" dxfId="19498" priority="106" operator="lessThan">
      <formula>$C$4</formula>
    </cfRule>
  </conditionalFormatting>
  <conditionalFormatting sqref="Q11:Q46">
    <cfRule type="cellIs" dxfId="19497" priority="107" operator="lessThan">
      <formula>$C$4</formula>
    </cfRule>
  </conditionalFormatting>
  <conditionalFormatting sqref="Q47">
    <cfRule type="cellIs" dxfId="19496" priority="143" operator="lessThan">
      <formula>$C$4</formula>
    </cfRule>
  </conditionalFormatting>
  <conditionalFormatting sqref="Q48">
    <cfRule type="cellIs" dxfId="19495" priority="144" operator="lessThan">
      <formula>$C$4</formula>
    </cfRule>
  </conditionalFormatting>
  <conditionalFormatting sqref="Q49">
    <cfRule type="cellIs" dxfId="19494" priority="145" operator="lessThan">
      <formula>$C$4</formula>
    </cfRule>
  </conditionalFormatting>
  <conditionalFormatting sqref="Q50">
    <cfRule type="cellIs" dxfId="19493" priority="146" operator="lessThan">
      <formula>$C$4</formula>
    </cfRule>
  </conditionalFormatting>
  <conditionalFormatting sqref="Q51">
    <cfRule type="cellIs" dxfId="19492" priority="147" operator="lessThan">
      <formula>$C$4</formula>
    </cfRule>
  </conditionalFormatting>
  <conditionalFormatting sqref="Q52">
    <cfRule type="cellIs" dxfId="19491" priority="148" operator="lessThan">
      <formula>$C$4</formula>
    </cfRule>
  </conditionalFormatting>
  <conditionalFormatting sqref="Q53">
    <cfRule type="cellIs" dxfId="19490" priority="149" operator="lessThan">
      <formula>$C$4</formula>
    </cfRule>
  </conditionalFormatting>
  <conditionalFormatting sqref="Q54">
    <cfRule type="cellIs" dxfId="19489" priority="150" operator="lessThan">
      <formula>$C$4</formula>
    </cfRule>
  </conditionalFormatting>
  <conditionalFormatting sqref="Q55">
    <cfRule type="cellIs" dxfId="19488" priority="151" operator="lessThan">
      <formula>$C$4</formula>
    </cfRule>
  </conditionalFormatting>
  <conditionalFormatting sqref="Q56">
    <cfRule type="cellIs" dxfId="19487" priority="152" operator="lessThan">
      <formula>$C$4</formula>
    </cfRule>
  </conditionalFormatting>
  <conditionalFormatting sqref="Q57">
    <cfRule type="cellIs" dxfId="19486" priority="153" operator="lessThan">
      <formula>$C$4</formula>
    </cfRule>
  </conditionalFormatting>
  <conditionalFormatting sqref="Q58">
    <cfRule type="cellIs" dxfId="19485" priority="154" operator="lessThan">
      <formula>$C$4</formula>
    </cfRule>
  </conditionalFormatting>
  <conditionalFormatting sqref="Q59">
    <cfRule type="cellIs" dxfId="19484" priority="155" operator="lessThan">
      <formula>$C$4</formula>
    </cfRule>
  </conditionalFormatting>
  <conditionalFormatting sqref="Q60">
    <cfRule type="cellIs" dxfId="19483" priority="156" operator="lessThan">
      <formula>$C$4</formula>
    </cfRule>
  </conditionalFormatting>
  <conditionalFormatting sqref="T11:T46">
    <cfRule type="cellIs" dxfId="19482" priority="157" operator="lessThan">
      <formula>$C$4</formula>
    </cfRule>
  </conditionalFormatting>
  <conditionalFormatting sqref="T47">
    <cfRule type="cellIs" dxfId="19481" priority="193" operator="lessThan">
      <formula>$C$4</formula>
    </cfRule>
  </conditionalFormatting>
  <conditionalFormatting sqref="T48">
    <cfRule type="cellIs" dxfId="19480" priority="194" operator="lessThan">
      <formula>$C$4</formula>
    </cfRule>
  </conditionalFormatting>
  <conditionalFormatting sqref="T49">
    <cfRule type="cellIs" dxfId="19479" priority="195" operator="lessThan">
      <formula>$C$4</formula>
    </cfRule>
  </conditionalFormatting>
  <conditionalFormatting sqref="T50">
    <cfRule type="cellIs" dxfId="19478" priority="196" operator="lessThan">
      <formula>$C$4</formula>
    </cfRule>
  </conditionalFormatting>
  <conditionalFormatting sqref="T51">
    <cfRule type="cellIs" dxfId="19477" priority="197" operator="lessThan">
      <formula>$C$4</formula>
    </cfRule>
  </conditionalFormatting>
  <conditionalFormatting sqref="T52">
    <cfRule type="cellIs" dxfId="19476" priority="198" operator="lessThan">
      <formula>$C$4</formula>
    </cfRule>
  </conditionalFormatting>
  <conditionalFormatting sqref="T53">
    <cfRule type="cellIs" dxfId="19475" priority="199" operator="lessThan">
      <formula>$C$4</formula>
    </cfRule>
  </conditionalFormatting>
  <conditionalFormatting sqref="T54">
    <cfRule type="cellIs" dxfId="19474" priority="200" operator="lessThan">
      <formula>$C$4</formula>
    </cfRule>
  </conditionalFormatting>
  <conditionalFormatting sqref="T55">
    <cfRule type="cellIs" dxfId="19473" priority="201" operator="lessThan">
      <formula>$C$4</formula>
    </cfRule>
  </conditionalFormatting>
  <conditionalFormatting sqref="T56">
    <cfRule type="cellIs" dxfId="19472" priority="202" operator="lessThan">
      <formula>$C$4</formula>
    </cfRule>
  </conditionalFormatting>
  <conditionalFormatting sqref="T57">
    <cfRule type="cellIs" dxfId="19471" priority="203" operator="lessThan">
      <formula>$C$4</formula>
    </cfRule>
  </conditionalFormatting>
  <conditionalFormatting sqref="T58">
    <cfRule type="cellIs" dxfId="19470" priority="204" operator="lessThan">
      <formula>$C$4</formula>
    </cfRule>
  </conditionalFormatting>
  <conditionalFormatting sqref="T59">
    <cfRule type="cellIs" dxfId="19469" priority="205" operator="lessThan">
      <formula>$C$4</formula>
    </cfRule>
  </conditionalFormatting>
  <conditionalFormatting sqref="T60">
    <cfRule type="cellIs" dxfId="19468" priority="206" operator="lessThan">
      <formula>$C$4</formula>
    </cfRule>
  </conditionalFormatting>
  <conditionalFormatting sqref="W11">
    <cfRule type="cellIs" dxfId="19467" priority="207" operator="lessThan">
      <formula>$C$4</formula>
    </cfRule>
  </conditionalFormatting>
  <conditionalFormatting sqref="W12">
    <cfRule type="cellIs" dxfId="19466" priority="208" operator="lessThan">
      <formula>$C$4</formula>
    </cfRule>
  </conditionalFormatting>
  <conditionalFormatting sqref="W13">
    <cfRule type="cellIs" dxfId="19465" priority="209" operator="lessThan">
      <formula>$C$4</formula>
    </cfRule>
  </conditionalFormatting>
  <conditionalFormatting sqref="W14">
    <cfRule type="cellIs" dxfId="19464" priority="210" operator="lessThan">
      <formula>$C$4</formula>
    </cfRule>
  </conditionalFormatting>
  <conditionalFormatting sqref="W15">
    <cfRule type="cellIs" dxfId="19463" priority="211" operator="lessThan">
      <formula>$C$4</formula>
    </cfRule>
  </conditionalFormatting>
  <conditionalFormatting sqref="W16">
    <cfRule type="cellIs" dxfId="19462" priority="212" operator="lessThan">
      <formula>$C$4</formula>
    </cfRule>
  </conditionalFormatting>
  <conditionalFormatting sqref="W17">
    <cfRule type="cellIs" dxfId="19461" priority="213" operator="lessThan">
      <formula>$C$4</formula>
    </cfRule>
  </conditionalFormatting>
  <conditionalFormatting sqref="W18">
    <cfRule type="cellIs" dxfId="19460" priority="214" operator="lessThan">
      <formula>$C$4</formula>
    </cfRule>
  </conditionalFormatting>
  <conditionalFormatting sqref="W19">
    <cfRule type="cellIs" dxfId="19459" priority="215" operator="lessThan">
      <formula>$C$4</formula>
    </cfRule>
  </conditionalFormatting>
  <conditionalFormatting sqref="W20">
    <cfRule type="cellIs" dxfId="19458" priority="216" operator="lessThan">
      <formula>$C$4</formula>
    </cfRule>
  </conditionalFormatting>
  <conditionalFormatting sqref="W21">
    <cfRule type="cellIs" dxfId="19457" priority="217" operator="lessThan">
      <formula>$C$4</formula>
    </cfRule>
  </conditionalFormatting>
  <conditionalFormatting sqref="W22">
    <cfRule type="cellIs" dxfId="19456" priority="218" operator="lessThan">
      <formula>$C$4</formula>
    </cfRule>
  </conditionalFormatting>
  <conditionalFormatting sqref="W23">
    <cfRule type="cellIs" dxfId="19455" priority="219" operator="lessThan">
      <formula>$C$4</formula>
    </cfRule>
  </conditionalFormatting>
  <conditionalFormatting sqref="W24">
    <cfRule type="cellIs" dxfId="19454" priority="220" operator="lessThan">
      <formula>$C$4</formula>
    </cfRule>
  </conditionalFormatting>
  <conditionalFormatting sqref="W25">
    <cfRule type="cellIs" dxfId="19453" priority="221" operator="lessThan">
      <formula>$C$4</formula>
    </cfRule>
  </conditionalFormatting>
  <conditionalFormatting sqref="W26">
    <cfRule type="cellIs" dxfId="19452" priority="222" operator="lessThan">
      <formula>$C$4</formula>
    </cfRule>
  </conditionalFormatting>
  <conditionalFormatting sqref="W27">
    <cfRule type="cellIs" dxfId="19451" priority="223" operator="lessThan">
      <formula>$C$4</formula>
    </cfRule>
  </conditionalFormatting>
  <conditionalFormatting sqref="W28">
    <cfRule type="cellIs" dxfId="19450" priority="224" operator="lessThan">
      <formula>$C$4</formula>
    </cfRule>
  </conditionalFormatting>
  <conditionalFormatting sqref="W29">
    <cfRule type="cellIs" dxfId="19449" priority="225" operator="lessThan">
      <formula>$C$4</formula>
    </cfRule>
  </conditionalFormatting>
  <conditionalFormatting sqref="W30">
    <cfRule type="cellIs" dxfId="19448" priority="226" operator="lessThan">
      <formula>$C$4</formula>
    </cfRule>
  </conditionalFormatting>
  <conditionalFormatting sqref="W31">
    <cfRule type="cellIs" dxfId="19447" priority="227" operator="lessThan">
      <formula>$C$4</formula>
    </cfRule>
  </conditionalFormatting>
  <conditionalFormatting sqref="W32">
    <cfRule type="cellIs" dxfId="19446" priority="228" operator="lessThan">
      <formula>$C$4</formula>
    </cfRule>
  </conditionalFormatting>
  <conditionalFormatting sqref="W33">
    <cfRule type="cellIs" dxfId="19445" priority="229" operator="lessThan">
      <formula>$C$4</formula>
    </cfRule>
  </conditionalFormatting>
  <conditionalFormatting sqref="W34">
    <cfRule type="cellIs" dxfId="19444" priority="230" operator="lessThan">
      <formula>$C$4</formula>
    </cfRule>
  </conditionalFormatting>
  <conditionalFormatting sqref="W35">
    <cfRule type="cellIs" dxfId="19443" priority="231" operator="lessThan">
      <formula>$C$4</formula>
    </cfRule>
  </conditionalFormatting>
  <conditionalFormatting sqref="W36">
    <cfRule type="cellIs" dxfId="19442" priority="232" operator="lessThan">
      <formula>$C$4</formula>
    </cfRule>
  </conditionalFormatting>
  <conditionalFormatting sqref="W37">
    <cfRule type="cellIs" dxfId="19441" priority="233" operator="lessThan">
      <formula>$C$4</formula>
    </cfRule>
  </conditionalFormatting>
  <conditionalFormatting sqref="W38">
    <cfRule type="cellIs" dxfId="19440" priority="234" operator="lessThan">
      <formula>$C$4</formula>
    </cfRule>
  </conditionalFormatting>
  <conditionalFormatting sqref="W39">
    <cfRule type="cellIs" dxfId="19439" priority="235" operator="lessThan">
      <formula>$C$4</formula>
    </cfRule>
  </conditionalFormatting>
  <conditionalFormatting sqref="W40">
    <cfRule type="cellIs" dxfId="19438" priority="236" operator="lessThan">
      <formula>$C$4</formula>
    </cfRule>
  </conditionalFormatting>
  <conditionalFormatting sqref="W41">
    <cfRule type="cellIs" dxfId="19437" priority="237" operator="lessThan">
      <formula>$C$4</formula>
    </cfRule>
  </conditionalFormatting>
  <conditionalFormatting sqref="W42">
    <cfRule type="cellIs" dxfId="19436" priority="238" operator="lessThan">
      <formula>$C$4</formula>
    </cfRule>
  </conditionalFormatting>
  <conditionalFormatting sqref="W43">
    <cfRule type="cellIs" dxfId="19435" priority="239" operator="lessThan">
      <formula>$C$4</formula>
    </cfRule>
  </conditionalFormatting>
  <conditionalFormatting sqref="W44">
    <cfRule type="cellIs" dxfId="19434" priority="240" operator="lessThan">
      <formula>$C$4</formula>
    </cfRule>
  </conditionalFormatting>
  <conditionalFormatting sqref="W45">
    <cfRule type="cellIs" dxfId="19433" priority="241" operator="lessThan">
      <formula>$C$4</formula>
    </cfRule>
  </conditionalFormatting>
  <conditionalFormatting sqref="W46">
    <cfRule type="cellIs" dxfId="19432" priority="242" operator="lessThan">
      <formula>$C$4</formula>
    </cfRule>
  </conditionalFormatting>
  <conditionalFormatting sqref="W47">
    <cfRule type="cellIs" dxfId="19431" priority="243" operator="lessThan">
      <formula>$C$4</formula>
    </cfRule>
  </conditionalFormatting>
  <conditionalFormatting sqref="W48">
    <cfRule type="cellIs" dxfId="19430" priority="244" operator="lessThan">
      <formula>$C$4</formula>
    </cfRule>
  </conditionalFormatting>
  <conditionalFormatting sqref="W49">
    <cfRule type="cellIs" dxfId="19429" priority="245" operator="lessThan">
      <formula>$C$4</formula>
    </cfRule>
  </conditionalFormatting>
  <conditionalFormatting sqref="W50">
    <cfRule type="cellIs" dxfId="19428" priority="246" operator="lessThan">
      <formula>$C$4</formula>
    </cfRule>
  </conditionalFormatting>
  <conditionalFormatting sqref="W51">
    <cfRule type="cellIs" dxfId="19427" priority="247" operator="lessThan">
      <formula>$C$4</formula>
    </cfRule>
  </conditionalFormatting>
  <conditionalFormatting sqref="W52">
    <cfRule type="cellIs" dxfId="19426" priority="248" operator="lessThan">
      <formula>$C$4</formula>
    </cfRule>
  </conditionalFormatting>
  <conditionalFormatting sqref="W53">
    <cfRule type="cellIs" dxfId="19425" priority="249" operator="lessThan">
      <formula>$C$4</formula>
    </cfRule>
  </conditionalFormatting>
  <conditionalFormatting sqref="W54">
    <cfRule type="cellIs" dxfId="19424" priority="250" operator="lessThan">
      <formula>$C$4</formula>
    </cfRule>
  </conditionalFormatting>
  <conditionalFormatting sqref="W55">
    <cfRule type="cellIs" dxfId="19423" priority="251" operator="lessThan">
      <formula>$C$4</formula>
    </cfRule>
  </conditionalFormatting>
  <conditionalFormatting sqref="W56">
    <cfRule type="cellIs" dxfId="19422" priority="252" operator="lessThan">
      <formula>$C$4</formula>
    </cfRule>
  </conditionalFormatting>
  <conditionalFormatting sqref="W57">
    <cfRule type="cellIs" dxfId="19421" priority="253" operator="lessThan">
      <formula>$C$4</formula>
    </cfRule>
  </conditionalFormatting>
  <conditionalFormatting sqref="W58">
    <cfRule type="cellIs" dxfId="19420" priority="254" operator="lessThan">
      <formula>$C$4</formula>
    </cfRule>
  </conditionalFormatting>
  <conditionalFormatting sqref="W59">
    <cfRule type="cellIs" dxfId="19419" priority="255" operator="lessThan">
      <formula>$C$4</formula>
    </cfRule>
  </conditionalFormatting>
  <conditionalFormatting sqref="W60">
    <cfRule type="cellIs" dxfId="19418" priority="256" operator="lessThan">
      <formula>$C$4</formula>
    </cfRule>
  </conditionalFormatting>
  <conditionalFormatting sqref="X11">
    <cfRule type="cellIs" dxfId="19417" priority="257" operator="lessThan">
      <formula>$C$4</formula>
    </cfRule>
  </conditionalFormatting>
  <conditionalFormatting sqref="X12">
    <cfRule type="cellIs" dxfId="19416" priority="258" operator="lessThan">
      <formula>$C$4</formula>
    </cfRule>
  </conditionalFormatting>
  <conditionalFormatting sqref="X13">
    <cfRule type="cellIs" dxfId="19415" priority="259" operator="lessThan">
      <formula>$C$4</formula>
    </cfRule>
  </conditionalFormatting>
  <conditionalFormatting sqref="X14">
    <cfRule type="cellIs" dxfId="19414" priority="260" operator="lessThan">
      <formula>$C$4</formula>
    </cfRule>
  </conditionalFormatting>
  <conditionalFormatting sqref="X15">
    <cfRule type="cellIs" dxfId="19413" priority="261" operator="lessThan">
      <formula>$C$4</formula>
    </cfRule>
  </conditionalFormatting>
  <conditionalFormatting sqref="X16">
    <cfRule type="cellIs" dxfId="19412" priority="262" operator="lessThan">
      <formula>$C$4</formula>
    </cfRule>
  </conditionalFormatting>
  <conditionalFormatting sqref="X17">
    <cfRule type="cellIs" dxfId="19411" priority="263" operator="lessThan">
      <formula>$C$4</formula>
    </cfRule>
  </conditionalFormatting>
  <conditionalFormatting sqref="X18">
    <cfRule type="cellIs" dxfId="19410" priority="264" operator="lessThan">
      <formula>$C$4</formula>
    </cfRule>
  </conditionalFormatting>
  <conditionalFormatting sqref="X19">
    <cfRule type="cellIs" dxfId="19409" priority="265" operator="lessThan">
      <formula>$C$4</formula>
    </cfRule>
  </conditionalFormatting>
  <conditionalFormatting sqref="X20">
    <cfRule type="cellIs" dxfId="19408" priority="266" operator="lessThan">
      <formula>$C$4</formula>
    </cfRule>
  </conditionalFormatting>
  <conditionalFormatting sqref="X21">
    <cfRule type="cellIs" dxfId="19407" priority="267" operator="lessThan">
      <formula>$C$4</formula>
    </cfRule>
  </conditionalFormatting>
  <conditionalFormatting sqref="X22">
    <cfRule type="cellIs" dxfId="19406" priority="268" operator="lessThan">
      <formula>$C$4</formula>
    </cfRule>
  </conditionalFormatting>
  <conditionalFormatting sqref="X23">
    <cfRule type="cellIs" dxfId="19405" priority="269" operator="lessThan">
      <formula>$C$4</formula>
    </cfRule>
  </conditionalFormatting>
  <conditionalFormatting sqref="X24">
    <cfRule type="cellIs" dxfId="19404" priority="270" operator="lessThan">
      <formula>$C$4</formula>
    </cfRule>
  </conditionalFormatting>
  <conditionalFormatting sqref="X25">
    <cfRule type="cellIs" dxfId="19403" priority="271" operator="lessThan">
      <formula>$C$4</formula>
    </cfRule>
  </conditionalFormatting>
  <conditionalFormatting sqref="X26">
    <cfRule type="cellIs" dxfId="19402" priority="272" operator="lessThan">
      <formula>$C$4</formula>
    </cfRule>
  </conditionalFormatting>
  <conditionalFormatting sqref="X27">
    <cfRule type="cellIs" dxfId="19401" priority="273" operator="lessThan">
      <formula>$C$4</formula>
    </cfRule>
  </conditionalFormatting>
  <conditionalFormatting sqref="X28">
    <cfRule type="cellIs" dxfId="19400" priority="274" operator="lessThan">
      <formula>$C$4</formula>
    </cfRule>
  </conditionalFormatting>
  <conditionalFormatting sqref="X29">
    <cfRule type="cellIs" dxfId="19399" priority="275" operator="lessThan">
      <formula>$C$4</formula>
    </cfRule>
  </conditionalFormatting>
  <conditionalFormatting sqref="X30">
    <cfRule type="cellIs" dxfId="19398" priority="276" operator="lessThan">
      <formula>$C$4</formula>
    </cfRule>
  </conditionalFormatting>
  <conditionalFormatting sqref="X31">
    <cfRule type="cellIs" dxfId="19397" priority="277" operator="lessThan">
      <formula>$C$4</formula>
    </cfRule>
  </conditionalFormatting>
  <conditionalFormatting sqref="X32">
    <cfRule type="cellIs" dxfId="19396" priority="278" operator="lessThan">
      <formula>$C$4</formula>
    </cfRule>
  </conditionalFormatting>
  <conditionalFormatting sqref="X33">
    <cfRule type="cellIs" dxfId="19395" priority="279" operator="lessThan">
      <formula>$C$4</formula>
    </cfRule>
  </conditionalFormatting>
  <conditionalFormatting sqref="X34">
    <cfRule type="cellIs" dxfId="19394" priority="280" operator="lessThan">
      <formula>$C$4</formula>
    </cfRule>
  </conditionalFormatting>
  <conditionalFormatting sqref="X35">
    <cfRule type="cellIs" dxfId="19393" priority="281" operator="lessThan">
      <formula>$C$4</formula>
    </cfRule>
  </conditionalFormatting>
  <conditionalFormatting sqref="X36">
    <cfRule type="cellIs" dxfId="19392" priority="282" operator="lessThan">
      <formula>$C$4</formula>
    </cfRule>
  </conditionalFormatting>
  <conditionalFormatting sqref="X37">
    <cfRule type="cellIs" dxfId="19391" priority="283" operator="lessThan">
      <formula>$C$4</formula>
    </cfRule>
  </conditionalFormatting>
  <conditionalFormatting sqref="X38">
    <cfRule type="cellIs" dxfId="19390" priority="284" operator="lessThan">
      <formula>$C$4</formula>
    </cfRule>
  </conditionalFormatting>
  <conditionalFormatting sqref="X39">
    <cfRule type="cellIs" dxfId="19389" priority="285" operator="lessThan">
      <formula>$C$4</formula>
    </cfRule>
  </conditionalFormatting>
  <conditionalFormatting sqref="X40">
    <cfRule type="cellIs" dxfId="19388" priority="286" operator="lessThan">
      <formula>$C$4</formula>
    </cfRule>
  </conditionalFormatting>
  <conditionalFormatting sqref="X41">
    <cfRule type="cellIs" dxfId="19387" priority="287" operator="lessThan">
      <formula>$C$4</formula>
    </cfRule>
  </conditionalFormatting>
  <conditionalFormatting sqref="X42">
    <cfRule type="cellIs" dxfId="19386" priority="288" operator="lessThan">
      <formula>$C$4</formula>
    </cfRule>
  </conditionalFormatting>
  <conditionalFormatting sqref="X43">
    <cfRule type="cellIs" dxfId="19385" priority="289" operator="lessThan">
      <formula>$C$4</formula>
    </cfRule>
  </conditionalFormatting>
  <conditionalFormatting sqref="X44">
    <cfRule type="cellIs" dxfId="19384" priority="290" operator="lessThan">
      <formula>$C$4</formula>
    </cfRule>
  </conditionalFormatting>
  <conditionalFormatting sqref="X45">
    <cfRule type="cellIs" dxfId="19383" priority="291" operator="lessThan">
      <formula>$C$4</formula>
    </cfRule>
  </conditionalFormatting>
  <conditionalFormatting sqref="X46">
    <cfRule type="cellIs" dxfId="19382" priority="292" operator="lessThan">
      <formula>$C$4</formula>
    </cfRule>
  </conditionalFormatting>
  <conditionalFormatting sqref="X47">
    <cfRule type="cellIs" dxfId="19381" priority="293" operator="lessThan">
      <formula>$C$4</formula>
    </cfRule>
  </conditionalFormatting>
  <conditionalFormatting sqref="X48">
    <cfRule type="cellIs" dxfId="19380" priority="294" operator="lessThan">
      <formula>$C$4</formula>
    </cfRule>
  </conditionalFormatting>
  <conditionalFormatting sqref="X49">
    <cfRule type="cellIs" dxfId="19379" priority="295" operator="lessThan">
      <formula>$C$4</formula>
    </cfRule>
  </conditionalFormatting>
  <conditionalFormatting sqref="X50">
    <cfRule type="cellIs" dxfId="19378" priority="296" operator="lessThan">
      <formula>$C$4</formula>
    </cfRule>
  </conditionalFormatting>
  <conditionalFormatting sqref="X51">
    <cfRule type="cellIs" dxfId="19377" priority="297" operator="lessThan">
      <formula>$C$4</formula>
    </cfRule>
  </conditionalFormatting>
  <conditionalFormatting sqref="X52">
    <cfRule type="cellIs" dxfId="19376" priority="298" operator="lessThan">
      <formula>$C$4</formula>
    </cfRule>
  </conditionalFormatting>
  <conditionalFormatting sqref="X53">
    <cfRule type="cellIs" dxfId="19375" priority="299" operator="lessThan">
      <formula>$C$4</formula>
    </cfRule>
  </conditionalFormatting>
  <conditionalFormatting sqref="X54">
    <cfRule type="cellIs" dxfId="19374" priority="300" operator="lessThan">
      <formula>$C$4</formula>
    </cfRule>
  </conditionalFormatting>
  <conditionalFormatting sqref="X55">
    <cfRule type="cellIs" dxfId="19373" priority="301" operator="lessThan">
      <formula>$C$4</formula>
    </cfRule>
  </conditionalFormatting>
  <conditionalFormatting sqref="X56">
    <cfRule type="cellIs" dxfId="19372" priority="302" operator="lessThan">
      <formula>$C$4</formula>
    </cfRule>
  </conditionalFormatting>
  <conditionalFormatting sqref="X57">
    <cfRule type="cellIs" dxfId="19371" priority="303" operator="lessThan">
      <formula>$C$4</formula>
    </cfRule>
  </conditionalFormatting>
  <conditionalFormatting sqref="X58">
    <cfRule type="cellIs" dxfId="19370" priority="304" operator="lessThan">
      <formula>$C$4</formula>
    </cfRule>
  </conditionalFormatting>
  <conditionalFormatting sqref="X59">
    <cfRule type="cellIs" dxfId="19369" priority="305" operator="lessThan">
      <formula>$C$4</formula>
    </cfRule>
  </conditionalFormatting>
  <conditionalFormatting sqref="X60">
    <cfRule type="cellIs" dxfId="19368" priority="306" operator="lessThan">
      <formula>$C$4</formula>
    </cfRule>
  </conditionalFormatting>
  <conditionalFormatting sqref="Y11">
    <cfRule type="cellIs" dxfId="19367" priority="307" operator="lessThan">
      <formula>$C$4</formula>
    </cfRule>
  </conditionalFormatting>
  <conditionalFormatting sqref="Y12">
    <cfRule type="cellIs" dxfId="19366" priority="308" operator="lessThan">
      <formula>$C$4</formula>
    </cfRule>
  </conditionalFormatting>
  <conditionalFormatting sqref="Y13">
    <cfRule type="cellIs" dxfId="19365" priority="309" operator="lessThan">
      <formula>$C$4</formula>
    </cfRule>
  </conditionalFormatting>
  <conditionalFormatting sqref="Y14">
    <cfRule type="cellIs" dxfId="19364" priority="310" operator="lessThan">
      <formula>$C$4</formula>
    </cfRule>
  </conditionalFormatting>
  <conditionalFormatting sqref="Y15">
    <cfRule type="cellIs" dxfId="19363" priority="311" operator="lessThan">
      <formula>$C$4</formula>
    </cfRule>
  </conditionalFormatting>
  <conditionalFormatting sqref="Y16">
    <cfRule type="cellIs" dxfId="19362" priority="312" operator="lessThan">
      <formula>$C$4</formula>
    </cfRule>
  </conditionalFormatting>
  <conditionalFormatting sqref="Y17">
    <cfRule type="cellIs" dxfId="19361" priority="313" operator="lessThan">
      <formula>$C$4</formula>
    </cfRule>
  </conditionalFormatting>
  <conditionalFormatting sqref="Y18">
    <cfRule type="cellIs" dxfId="19360" priority="314" operator="lessThan">
      <formula>$C$4</formula>
    </cfRule>
  </conditionalFormatting>
  <conditionalFormatting sqref="Y19">
    <cfRule type="cellIs" dxfId="19359" priority="315" operator="lessThan">
      <formula>$C$4</formula>
    </cfRule>
  </conditionalFormatting>
  <conditionalFormatting sqref="Y20">
    <cfRule type="cellIs" dxfId="19358" priority="316" operator="lessThan">
      <formula>$C$4</formula>
    </cfRule>
  </conditionalFormatting>
  <conditionalFormatting sqref="Y21">
    <cfRule type="cellIs" dxfId="19357" priority="317" operator="lessThan">
      <formula>$C$4</formula>
    </cfRule>
  </conditionalFormatting>
  <conditionalFormatting sqref="Y22">
    <cfRule type="cellIs" dxfId="19356" priority="318" operator="lessThan">
      <formula>$C$4</formula>
    </cfRule>
  </conditionalFormatting>
  <conditionalFormatting sqref="Y23">
    <cfRule type="cellIs" dxfId="19355" priority="319" operator="lessThan">
      <formula>$C$4</formula>
    </cfRule>
  </conditionalFormatting>
  <conditionalFormatting sqref="Y24">
    <cfRule type="cellIs" dxfId="19354" priority="320" operator="lessThan">
      <formula>$C$4</formula>
    </cfRule>
  </conditionalFormatting>
  <conditionalFormatting sqref="Y25">
    <cfRule type="cellIs" dxfId="19353" priority="321" operator="lessThan">
      <formula>$C$4</formula>
    </cfRule>
  </conditionalFormatting>
  <conditionalFormatting sqref="Y26">
    <cfRule type="cellIs" dxfId="19352" priority="322" operator="lessThan">
      <formula>$C$4</formula>
    </cfRule>
  </conditionalFormatting>
  <conditionalFormatting sqref="Y27">
    <cfRule type="cellIs" dxfId="19351" priority="323" operator="lessThan">
      <formula>$C$4</formula>
    </cfRule>
  </conditionalFormatting>
  <conditionalFormatting sqref="Y28">
    <cfRule type="cellIs" dxfId="19350" priority="324" operator="lessThan">
      <formula>$C$4</formula>
    </cfRule>
  </conditionalFormatting>
  <conditionalFormatting sqref="Y29">
    <cfRule type="cellIs" dxfId="19349" priority="325" operator="lessThan">
      <formula>$C$4</formula>
    </cfRule>
  </conditionalFormatting>
  <conditionalFormatting sqref="Y30">
    <cfRule type="cellIs" dxfId="19348" priority="326" operator="lessThan">
      <formula>$C$4</formula>
    </cfRule>
  </conditionalFormatting>
  <conditionalFormatting sqref="Y31">
    <cfRule type="cellIs" dxfId="19347" priority="327" operator="lessThan">
      <formula>$C$4</formula>
    </cfRule>
  </conditionalFormatting>
  <conditionalFormatting sqref="Y32">
    <cfRule type="cellIs" dxfId="19346" priority="328" operator="lessThan">
      <formula>$C$4</formula>
    </cfRule>
  </conditionalFormatting>
  <conditionalFormatting sqref="Y33">
    <cfRule type="cellIs" dxfId="19345" priority="329" operator="lessThan">
      <formula>$C$4</formula>
    </cfRule>
  </conditionalFormatting>
  <conditionalFormatting sqref="Y34">
    <cfRule type="cellIs" dxfId="19344" priority="330" operator="lessThan">
      <formula>$C$4</formula>
    </cfRule>
  </conditionalFormatting>
  <conditionalFormatting sqref="Y35">
    <cfRule type="cellIs" dxfId="19343" priority="331" operator="lessThan">
      <formula>$C$4</formula>
    </cfRule>
  </conditionalFormatting>
  <conditionalFormatting sqref="Y36">
    <cfRule type="cellIs" dxfId="19342" priority="332" operator="lessThan">
      <formula>$C$4</formula>
    </cfRule>
  </conditionalFormatting>
  <conditionalFormatting sqref="Y37">
    <cfRule type="cellIs" dxfId="19341" priority="333" operator="lessThan">
      <formula>$C$4</formula>
    </cfRule>
  </conditionalFormatting>
  <conditionalFormatting sqref="Y38">
    <cfRule type="cellIs" dxfId="19340" priority="334" operator="lessThan">
      <formula>$C$4</formula>
    </cfRule>
  </conditionalFormatting>
  <conditionalFormatting sqref="Y39">
    <cfRule type="cellIs" dxfId="19339" priority="335" operator="lessThan">
      <formula>$C$4</formula>
    </cfRule>
  </conditionalFormatting>
  <conditionalFormatting sqref="Y40">
    <cfRule type="cellIs" dxfId="19338" priority="336" operator="lessThan">
      <formula>$C$4</formula>
    </cfRule>
  </conditionalFormatting>
  <conditionalFormatting sqref="Y41">
    <cfRule type="cellIs" dxfId="19337" priority="337" operator="lessThan">
      <formula>$C$4</formula>
    </cfRule>
  </conditionalFormatting>
  <conditionalFormatting sqref="Y42">
    <cfRule type="cellIs" dxfId="19336" priority="338" operator="lessThan">
      <formula>$C$4</formula>
    </cfRule>
  </conditionalFormatting>
  <conditionalFormatting sqref="Y43">
    <cfRule type="cellIs" dxfId="19335" priority="339" operator="lessThan">
      <formula>$C$4</formula>
    </cfRule>
  </conditionalFormatting>
  <conditionalFormatting sqref="Y44">
    <cfRule type="cellIs" dxfId="19334" priority="340" operator="lessThan">
      <formula>$C$4</formula>
    </cfRule>
  </conditionalFormatting>
  <conditionalFormatting sqref="Y45">
    <cfRule type="cellIs" dxfId="19333" priority="341" operator="lessThan">
      <formula>$C$4</formula>
    </cfRule>
  </conditionalFormatting>
  <conditionalFormatting sqref="Y46">
    <cfRule type="cellIs" dxfId="19332" priority="342" operator="lessThan">
      <formula>$C$4</formula>
    </cfRule>
  </conditionalFormatting>
  <conditionalFormatting sqref="Y47">
    <cfRule type="cellIs" dxfId="19331" priority="343" operator="lessThan">
      <formula>$C$4</formula>
    </cfRule>
  </conditionalFormatting>
  <conditionalFormatting sqref="Y48">
    <cfRule type="cellIs" dxfId="19330" priority="344" operator="lessThan">
      <formula>$C$4</formula>
    </cfRule>
  </conditionalFormatting>
  <conditionalFormatting sqref="Y49">
    <cfRule type="cellIs" dxfId="19329" priority="345" operator="lessThan">
      <formula>$C$4</formula>
    </cfRule>
  </conditionalFormatting>
  <conditionalFormatting sqref="Y50">
    <cfRule type="cellIs" dxfId="19328" priority="346" operator="lessThan">
      <formula>$C$4</formula>
    </cfRule>
  </conditionalFormatting>
  <conditionalFormatting sqref="Y51">
    <cfRule type="cellIs" dxfId="19327" priority="347" operator="lessThan">
      <formula>$C$4</formula>
    </cfRule>
  </conditionalFormatting>
  <conditionalFormatting sqref="Y52">
    <cfRule type="cellIs" dxfId="19326" priority="348" operator="lessThan">
      <formula>$C$4</formula>
    </cfRule>
  </conditionalFormatting>
  <conditionalFormatting sqref="Y53">
    <cfRule type="cellIs" dxfId="19325" priority="349" operator="lessThan">
      <formula>$C$4</formula>
    </cfRule>
  </conditionalFormatting>
  <conditionalFormatting sqref="Y54">
    <cfRule type="cellIs" dxfId="19324" priority="350" operator="lessThan">
      <formula>$C$4</formula>
    </cfRule>
  </conditionalFormatting>
  <conditionalFormatting sqref="Y55">
    <cfRule type="cellIs" dxfId="19323" priority="351" operator="lessThan">
      <formula>$C$4</formula>
    </cfRule>
  </conditionalFormatting>
  <conditionalFormatting sqref="Y56">
    <cfRule type="cellIs" dxfId="19322" priority="352" operator="lessThan">
      <formula>$C$4</formula>
    </cfRule>
  </conditionalFormatting>
  <conditionalFormatting sqref="Y57">
    <cfRule type="cellIs" dxfId="19321" priority="353" operator="lessThan">
      <formula>$C$4</formula>
    </cfRule>
  </conditionalFormatting>
  <conditionalFormatting sqref="Y58">
    <cfRule type="cellIs" dxfId="19320" priority="354" operator="lessThan">
      <formula>$C$4</formula>
    </cfRule>
  </conditionalFormatting>
  <conditionalFormatting sqref="Y59">
    <cfRule type="cellIs" dxfId="19319" priority="355" operator="lessThan">
      <formula>$C$4</formula>
    </cfRule>
  </conditionalFormatting>
  <conditionalFormatting sqref="Y60">
    <cfRule type="cellIs" dxfId="19318" priority="356" operator="lessThan">
      <formula>$C$4</formula>
    </cfRule>
  </conditionalFormatting>
  <conditionalFormatting sqref="Z11">
    <cfRule type="cellIs" dxfId="19317" priority="357" operator="lessThan">
      <formula>$C$4</formula>
    </cfRule>
  </conditionalFormatting>
  <conditionalFormatting sqref="Z12">
    <cfRule type="cellIs" dxfId="19316" priority="358" operator="lessThan">
      <formula>$C$4</formula>
    </cfRule>
  </conditionalFormatting>
  <conditionalFormatting sqref="Z13">
    <cfRule type="cellIs" dxfId="19315" priority="359" operator="lessThan">
      <formula>$C$4</formula>
    </cfRule>
  </conditionalFormatting>
  <conditionalFormatting sqref="Z14">
    <cfRule type="cellIs" dxfId="19314" priority="360" operator="lessThan">
      <formula>$C$4</formula>
    </cfRule>
  </conditionalFormatting>
  <conditionalFormatting sqref="Z15">
    <cfRule type="cellIs" dxfId="19313" priority="361" operator="lessThan">
      <formula>$C$4</formula>
    </cfRule>
  </conditionalFormatting>
  <conditionalFormatting sqref="Z16">
    <cfRule type="cellIs" dxfId="19312" priority="362" operator="lessThan">
      <formula>$C$4</formula>
    </cfRule>
  </conditionalFormatting>
  <conditionalFormatting sqref="Z17">
    <cfRule type="cellIs" dxfId="19311" priority="363" operator="lessThan">
      <formula>$C$4</formula>
    </cfRule>
  </conditionalFormatting>
  <conditionalFormatting sqref="Z18">
    <cfRule type="cellIs" dxfId="19310" priority="364" operator="lessThan">
      <formula>$C$4</formula>
    </cfRule>
  </conditionalFormatting>
  <conditionalFormatting sqref="Z19">
    <cfRule type="cellIs" dxfId="19309" priority="365" operator="lessThan">
      <formula>$C$4</formula>
    </cfRule>
  </conditionalFormatting>
  <conditionalFormatting sqref="Z20">
    <cfRule type="cellIs" dxfId="19308" priority="366" operator="lessThan">
      <formula>$C$4</formula>
    </cfRule>
  </conditionalFormatting>
  <conditionalFormatting sqref="Z21">
    <cfRule type="cellIs" dxfId="19307" priority="367" operator="lessThan">
      <formula>$C$4</formula>
    </cfRule>
  </conditionalFormatting>
  <conditionalFormatting sqref="Z22">
    <cfRule type="cellIs" dxfId="19306" priority="368" operator="lessThan">
      <formula>$C$4</formula>
    </cfRule>
  </conditionalFormatting>
  <conditionalFormatting sqref="Z23">
    <cfRule type="cellIs" dxfId="19305" priority="369" operator="lessThan">
      <formula>$C$4</formula>
    </cfRule>
  </conditionalFormatting>
  <conditionalFormatting sqref="Z24">
    <cfRule type="cellIs" dxfId="19304" priority="370" operator="lessThan">
      <formula>$C$4</formula>
    </cfRule>
  </conditionalFormatting>
  <conditionalFormatting sqref="Z25">
    <cfRule type="cellIs" dxfId="19303" priority="371" operator="lessThan">
      <formula>$C$4</formula>
    </cfRule>
  </conditionalFormatting>
  <conditionalFormatting sqref="Z26">
    <cfRule type="cellIs" dxfId="19302" priority="372" operator="lessThan">
      <formula>$C$4</formula>
    </cfRule>
  </conditionalFormatting>
  <conditionalFormatting sqref="Z27">
    <cfRule type="cellIs" dxfId="19301" priority="373" operator="lessThan">
      <formula>$C$4</formula>
    </cfRule>
  </conditionalFormatting>
  <conditionalFormatting sqref="Z28">
    <cfRule type="cellIs" dxfId="19300" priority="374" operator="lessThan">
      <formula>$C$4</formula>
    </cfRule>
  </conditionalFormatting>
  <conditionalFormatting sqref="Z29">
    <cfRule type="cellIs" dxfId="19299" priority="375" operator="lessThan">
      <formula>$C$4</formula>
    </cfRule>
  </conditionalFormatting>
  <conditionalFormatting sqref="Z30">
    <cfRule type="cellIs" dxfId="19298" priority="376" operator="lessThan">
      <formula>$C$4</formula>
    </cfRule>
  </conditionalFormatting>
  <conditionalFormatting sqref="Z31">
    <cfRule type="cellIs" dxfId="19297" priority="377" operator="lessThan">
      <formula>$C$4</formula>
    </cfRule>
  </conditionalFormatting>
  <conditionalFormatting sqref="Z32">
    <cfRule type="cellIs" dxfId="19296" priority="378" operator="lessThan">
      <formula>$C$4</formula>
    </cfRule>
  </conditionalFormatting>
  <conditionalFormatting sqref="Z33">
    <cfRule type="cellIs" dxfId="19295" priority="379" operator="lessThan">
      <formula>$C$4</formula>
    </cfRule>
  </conditionalFormatting>
  <conditionalFormatting sqref="Z34">
    <cfRule type="cellIs" dxfId="19294" priority="380" operator="lessThan">
      <formula>$C$4</formula>
    </cfRule>
  </conditionalFormatting>
  <conditionalFormatting sqref="Z35">
    <cfRule type="cellIs" dxfId="19293" priority="381" operator="lessThan">
      <formula>$C$4</formula>
    </cfRule>
  </conditionalFormatting>
  <conditionalFormatting sqref="Z36">
    <cfRule type="cellIs" dxfId="19292" priority="382" operator="lessThan">
      <formula>$C$4</formula>
    </cfRule>
  </conditionalFormatting>
  <conditionalFormatting sqref="Z37">
    <cfRule type="cellIs" dxfId="19291" priority="383" operator="lessThan">
      <formula>$C$4</formula>
    </cfRule>
  </conditionalFormatting>
  <conditionalFormatting sqref="Z38">
    <cfRule type="cellIs" dxfId="19290" priority="384" operator="lessThan">
      <formula>$C$4</formula>
    </cfRule>
  </conditionalFormatting>
  <conditionalFormatting sqref="Z39">
    <cfRule type="cellIs" dxfId="19289" priority="385" operator="lessThan">
      <formula>$C$4</formula>
    </cfRule>
  </conditionalFormatting>
  <conditionalFormatting sqref="Z40">
    <cfRule type="cellIs" dxfId="19288" priority="386" operator="lessThan">
      <formula>$C$4</formula>
    </cfRule>
  </conditionalFormatting>
  <conditionalFormatting sqref="Z41">
    <cfRule type="cellIs" dxfId="19287" priority="387" operator="lessThan">
      <formula>$C$4</formula>
    </cfRule>
  </conditionalFormatting>
  <conditionalFormatting sqref="Z42">
    <cfRule type="cellIs" dxfId="19286" priority="388" operator="lessThan">
      <formula>$C$4</formula>
    </cfRule>
  </conditionalFormatting>
  <conditionalFormatting sqref="Z43">
    <cfRule type="cellIs" dxfId="19285" priority="389" operator="lessThan">
      <formula>$C$4</formula>
    </cfRule>
  </conditionalFormatting>
  <conditionalFormatting sqref="Z44">
    <cfRule type="cellIs" dxfId="19284" priority="390" operator="lessThan">
      <formula>$C$4</formula>
    </cfRule>
  </conditionalFormatting>
  <conditionalFormatting sqref="Z45">
    <cfRule type="cellIs" dxfId="19283" priority="391" operator="lessThan">
      <formula>$C$4</formula>
    </cfRule>
  </conditionalFormatting>
  <conditionalFormatting sqref="Z46">
    <cfRule type="cellIs" dxfId="19282" priority="392" operator="lessThan">
      <formula>$C$4</formula>
    </cfRule>
  </conditionalFormatting>
  <conditionalFormatting sqref="Z47">
    <cfRule type="cellIs" dxfId="19281" priority="393" operator="lessThan">
      <formula>$C$4</formula>
    </cfRule>
  </conditionalFormatting>
  <conditionalFormatting sqref="Z48">
    <cfRule type="cellIs" dxfId="19280" priority="394" operator="lessThan">
      <formula>$C$4</formula>
    </cfRule>
  </conditionalFormatting>
  <conditionalFormatting sqref="Z49">
    <cfRule type="cellIs" dxfId="19279" priority="395" operator="lessThan">
      <formula>$C$4</formula>
    </cfRule>
  </conditionalFormatting>
  <conditionalFormatting sqref="Z50">
    <cfRule type="cellIs" dxfId="19278" priority="396" operator="lessThan">
      <formula>$C$4</formula>
    </cfRule>
  </conditionalFormatting>
  <conditionalFormatting sqref="Z51">
    <cfRule type="cellIs" dxfId="19277" priority="397" operator="lessThan">
      <formula>$C$4</formula>
    </cfRule>
  </conditionalFormatting>
  <conditionalFormatting sqref="Z52">
    <cfRule type="cellIs" dxfId="19276" priority="398" operator="lessThan">
      <formula>$C$4</formula>
    </cfRule>
  </conditionalFormatting>
  <conditionalFormatting sqref="Z53">
    <cfRule type="cellIs" dxfId="19275" priority="399" operator="lessThan">
      <formula>$C$4</formula>
    </cfRule>
  </conditionalFormatting>
  <conditionalFormatting sqref="Z54">
    <cfRule type="cellIs" dxfId="19274" priority="400" operator="lessThan">
      <formula>$C$4</formula>
    </cfRule>
  </conditionalFormatting>
  <conditionalFormatting sqref="Z55">
    <cfRule type="cellIs" dxfId="19273" priority="401" operator="lessThan">
      <formula>$C$4</formula>
    </cfRule>
  </conditionalFormatting>
  <conditionalFormatting sqref="Z56">
    <cfRule type="cellIs" dxfId="19272" priority="402" operator="lessThan">
      <formula>$C$4</formula>
    </cfRule>
  </conditionalFormatting>
  <conditionalFormatting sqref="Z57">
    <cfRule type="cellIs" dxfId="19271" priority="403" operator="lessThan">
      <formula>$C$4</formula>
    </cfRule>
  </conditionalFormatting>
  <conditionalFormatting sqref="Z58">
    <cfRule type="cellIs" dxfId="19270" priority="404" operator="lessThan">
      <formula>$C$4</formula>
    </cfRule>
  </conditionalFormatting>
  <conditionalFormatting sqref="Z59">
    <cfRule type="cellIs" dxfId="19269" priority="405" operator="lessThan">
      <formula>$C$4</formula>
    </cfRule>
  </conditionalFormatting>
  <conditionalFormatting sqref="Z60">
    <cfRule type="cellIs" dxfId="19268" priority="406" operator="lessThan">
      <formula>$C$4</formula>
    </cfRule>
  </conditionalFormatting>
  <conditionalFormatting sqref="AA11">
    <cfRule type="cellIs" dxfId="19267" priority="407" operator="lessThan">
      <formula>$C$4</formula>
    </cfRule>
  </conditionalFormatting>
  <conditionalFormatting sqref="AA12">
    <cfRule type="cellIs" dxfId="19266" priority="408" operator="lessThan">
      <formula>$C$4</formula>
    </cfRule>
  </conditionalFormatting>
  <conditionalFormatting sqref="AA13">
    <cfRule type="cellIs" dxfId="19265" priority="409" operator="lessThan">
      <formula>$C$4</formula>
    </cfRule>
  </conditionalFormatting>
  <conditionalFormatting sqref="AA14">
    <cfRule type="cellIs" dxfId="19264" priority="410" operator="lessThan">
      <formula>$C$4</formula>
    </cfRule>
  </conditionalFormatting>
  <conditionalFormatting sqref="AA15">
    <cfRule type="cellIs" dxfId="19263" priority="411" operator="lessThan">
      <formula>$C$4</formula>
    </cfRule>
  </conditionalFormatting>
  <conditionalFormatting sqref="AA16">
    <cfRule type="cellIs" dxfId="19262" priority="412" operator="lessThan">
      <formula>$C$4</formula>
    </cfRule>
  </conditionalFormatting>
  <conditionalFormatting sqref="AA17">
    <cfRule type="cellIs" dxfId="19261" priority="413" operator="lessThan">
      <formula>$C$4</formula>
    </cfRule>
  </conditionalFormatting>
  <conditionalFormatting sqref="AA18">
    <cfRule type="cellIs" dxfId="19260" priority="414" operator="lessThan">
      <formula>$C$4</formula>
    </cfRule>
  </conditionalFormatting>
  <conditionalFormatting sqref="AA19">
    <cfRule type="cellIs" dxfId="19259" priority="415" operator="lessThan">
      <formula>$C$4</formula>
    </cfRule>
  </conditionalFormatting>
  <conditionalFormatting sqref="AA20">
    <cfRule type="cellIs" dxfId="19258" priority="416" operator="lessThan">
      <formula>$C$4</formula>
    </cfRule>
  </conditionalFormatting>
  <conditionalFormatting sqref="AA21">
    <cfRule type="cellIs" dxfId="19257" priority="417" operator="lessThan">
      <formula>$C$4</formula>
    </cfRule>
  </conditionalFormatting>
  <conditionalFormatting sqref="AA22">
    <cfRule type="cellIs" dxfId="19256" priority="418" operator="lessThan">
      <formula>$C$4</formula>
    </cfRule>
  </conditionalFormatting>
  <conditionalFormatting sqref="AA23">
    <cfRule type="cellIs" dxfId="19255" priority="419" operator="lessThan">
      <formula>$C$4</formula>
    </cfRule>
  </conditionalFormatting>
  <conditionalFormatting sqref="AA24">
    <cfRule type="cellIs" dxfId="19254" priority="420" operator="lessThan">
      <formula>$C$4</formula>
    </cfRule>
  </conditionalFormatting>
  <conditionalFormatting sqref="AA25">
    <cfRule type="cellIs" dxfId="19253" priority="421" operator="lessThan">
      <formula>$C$4</formula>
    </cfRule>
  </conditionalFormatting>
  <conditionalFormatting sqref="AA26">
    <cfRule type="cellIs" dxfId="19252" priority="422" operator="lessThan">
      <formula>$C$4</formula>
    </cfRule>
  </conditionalFormatting>
  <conditionalFormatting sqref="AA27">
    <cfRule type="cellIs" dxfId="19251" priority="423" operator="lessThan">
      <formula>$C$4</formula>
    </cfRule>
  </conditionalFormatting>
  <conditionalFormatting sqref="AA28">
    <cfRule type="cellIs" dxfId="19250" priority="424" operator="lessThan">
      <formula>$C$4</formula>
    </cfRule>
  </conditionalFormatting>
  <conditionalFormatting sqref="AA29">
    <cfRule type="cellIs" dxfId="19249" priority="425" operator="lessThan">
      <formula>$C$4</formula>
    </cfRule>
  </conditionalFormatting>
  <conditionalFormatting sqref="AA30">
    <cfRule type="cellIs" dxfId="19248" priority="426" operator="lessThan">
      <formula>$C$4</formula>
    </cfRule>
  </conditionalFormatting>
  <conditionalFormatting sqref="AA31">
    <cfRule type="cellIs" dxfId="19247" priority="427" operator="lessThan">
      <formula>$C$4</formula>
    </cfRule>
  </conditionalFormatting>
  <conditionalFormatting sqref="AA32">
    <cfRule type="cellIs" dxfId="19246" priority="428" operator="lessThan">
      <formula>$C$4</formula>
    </cfRule>
  </conditionalFormatting>
  <conditionalFormatting sqref="AA33">
    <cfRule type="cellIs" dxfId="19245" priority="429" operator="lessThan">
      <formula>$C$4</formula>
    </cfRule>
  </conditionalFormatting>
  <conditionalFormatting sqref="AA34">
    <cfRule type="cellIs" dxfId="19244" priority="430" operator="lessThan">
      <formula>$C$4</formula>
    </cfRule>
  </conditionalFormatting>
  <conditionalFormatting sqref="AA35">
    <cfRule type="cellIs" dxfId="19243" priority="431" operator="lessThan">
      <formula>$C$4</formula>
    </cfRule>
  </conditionalFormatting>
  <conditionalFormatting sqref="AA36">
    <cfRule type="cellIs" dxfId="19242" priority="432" operator="lessThan">
      <formula>$C$4</formula>
    </cfRule>
  </conditionalFormatting>
  <conditionalFormatting sqref="AA37">
    <cfRule type="cellIs" dxfId="19241" priority="433" operator="lessThan">
      <formula>$C$4</formula>
    </cfRule>
  </conditionalFormatting>
  <conditionalFormatting sqref="AA38">
    <cfRule type="cellIs" dxfId="19240" priority="434" operator="lessThan">
      <formula>$C$4</formula>
    </cfRule>
  </conditionalFormatting>
  <conditionalFormatting sqref="AA39">
    <cfRule type="cellIs" dxfId="19239" priority="435" operator="lessThan">
      <formula>$C$4</formula>
    </cfRule>
  </conditionalFormatting>
  <conditionalFormatting sqref="AA40">
    <cfRule type="cellIs" dxfId="19238" priority="436" operator="lessThan">
      <formula>$C$4</formula>
    </cfRule>
  </conditionalFormatting>
  <conditionalFormatting sqref="AA41">
    <cfRule type="cellIs" dxfId="19237" priority="437" operator="lessThan">
      <formula>$C$4</formula>
    </cfRule>
  </conditionalFormatting>
  <conditionalFormatting sqref="AA42">
    <cfRule type="cellIs" dxfId="19236" priority="438" operator="lessThan">
      <formula>$C$4</formula>
    </cfRule>
  </conditionalFormatting>
  <conditionalFormatting sqref="AA43">
    <cfRule type="cellIs" dxfId="19235" priority="439" operator="lessThan">
      <formula>$C$4</formula>
    </cfRule>
  </conditionalFormatting>
  <conditionalFormatting sqref="AA44">
    <cfRule type="cellIs" dxfId="19234" priority="440" operator="lessThan">
      <formula>$C$4</formula>
    </cfRule>
  </conditionalFormatting>
  <conditionalFormatting sqref="AA45">
    <cfRule type="cellIs" dxfId="19233" priority="441" operator="lessThan">
      <formula>$C$4</formula>
    </cfRule>
  </conditionalFormatting>
  <conditionalFormatting sqref="AA46">
    <cfRule type="cellIs" dxfId="19232" priority="442" operator="lessThan">
      <formula>$C$4</formula>
    </cfRule>
  </conditionalFormatting>
  <conditionalFormatting sqref="AA47">
    <cfRule type="cellIs" dxfId="19231" priority="443" operator="lessThan">
      <formula>$C$4</formula>
    </cfRule>
  </conditionalFormatting>
  <conditionalFormatting sqref="AA48">
    <cfRule type="cellIs" dxfId="19230" priority="444" operator="lessThan">
      <formula>$C$4</formula>
    </cfRule>
  </conditionalFormatting>
  <conditionalFormatting sqref="AA49">
    <cfRule type="cellIs" dxfId="19229" priority="445" operator="lessThan">
      <formula>$C$4</formula>
    </cfRule>
  </conditionalFormatting>
  <conditionalFormatting sqref="AA50">
    <cfRule type="cellIs" dxfId="19228" priority="446" operator="lessThan">
      <formula>$C$4</formula>
    </cfRule>
  </conditionalFormatting>
  <conditionalFormatting sqref="AA51">
    <cfRule type="cellIs" dxfId="19227" priority="447" operator="lessThan">
      <formula>$C$4</formula>
    </cfRule>
  </conditionalFormatting>
  <conditionalFormatting sqref="AA52">
    <cfRule type="cellIs" dxfId="19226" priority="448" operator="lessThan">
      <formula>$C$4</formula>
    </cfRule>
  </conditionalFormatting>
  <conditionalFormatting sqref="AA53">
    <cfRule type="cellIs" dxfId="19225" priority="449" operator="lessThan">
      <formula>$C$4</formula>
    </cfRule>
  </conditionalFormatting>
  <conditionalFormatting sqref="AA54">
    <cfRule type="cellIs" dxfId="19224" priority="450" operator="lessThan">
      <formula>$C$4</formula>
    </cfRule>
  </conditionalFormatting>
  <conditionalFormatting sqref="AA55">
    <cfRule type="cellIs" dxfId="19223" priority="451" operator="lessThan">
      <formula>$C$4</formula>
    </cfRule>
  </conditionalFormatting>
  <conditionalFormatting sqref="AA56">
    <cfRule type="cellIs" dxfId="19222" priority="452" operator="lessThan">
      <formula>$C$4</formula>
    </cfRule>
  </conditionalFormatting>
  <conditionalFormatting sqref="AA57">
    <cfRule type="cellIs" dxfId="19221" priority="453" operator="lessThan">
      <formula>$C$4</formula>
    </cfRule>
  </conditionalFormatting>
  <conditionalFormatting sqref="AA58">
    <cfRule type="cellIs" dxfId="19220" priority="454" operator="lessThan">
      <formula>$C$4</formula>
    </cfRule>
  </conditionalFormatting>
  <conditionalFormatting sqref="AA59">
    <cfRule type="cellIs" dxfId="19219" priority="455" operator="lessThan">
      <formula>$C$4</formula>
    </cfRule>
  </conditionalFormatting>
  <conditionalFormatting sqref="AA60">
    <cfRule type="cellIs" dxfId="19218" priority="456" operator="lessThan">
      <formula>$C$4</formula>
    </cfRule>
  </conditionalFormatting>
  <conditionalFormatting sqref="AB11">
    <cfRule type="cellIs" dxfId="19217" priority="457" operator="lessThan">
      <formula>$C$4</formula>
    </cfRule>
  </conditionalFormatting>
  <conditionalFormatting sqref="AB12">
    <cfRule type="cellIs" dxfId="19216" priority="458" operator="lessThan">
      <formula>$C$4</formula>
    </cfRule>
  </conditionalFormatting>
  <conditionalFormatting sqref="AB13">
    <cfRule type="cellIs" dxfId="19215" priority="459" operator="lessThan">
      <formula>$C$4</formula>
    </cfRule>
  </conditionalFormatting>
  <conditionalFormatting sqref="AB14">
    <cfRule type="cellIs" dxfId="19214" priority="460" operator="lessThan">
      <formula>$C$4</formula>
    </cfRule>
  </conditionalFormatting>
  <conditionalFormatting sqref="AB15">
    <cfRule type="cellIs" dxfId="19213" priority="461" operator="lessThan">
      <formula>$C$4</formula>
    </cfRule>
  </conditionalFormatting>
  <conditionalFormatting sqref="AB16">
    <cfRule type="cellIs" dxfId="19212" priority="462" operator="lessThan">
      <formula>$C$4</formula>
    </cfRule>
  </conditionalFormatting>
  <conditionalFormatting sqref="AB17">
    <cfRule type="cellIs" dxfId="19211" priority="463" operator="lessThan">
      <formula>$C$4</formula>
    </cfRule>
  </conditionalFormatting>
  <conditionalFormatting sqref="AB18">
    <cfRule type="cellIs" dxfId="19210" priority="464" operator="lessThan">
      <formula>$C$4</formula>
    </cfRule>
  </conditionalFormatting>
  <conditionalFormatting sqref="AB19">
    <cfRule type="cellIs" dxfId="19209" priority="465" operator="lessThan">
      <formula>$C$4</formula>
    </cfRule>
  </conditionalFormatting>
  <conditionalFormatting sqref="AB20">
    <cfRule type="cellIs" dxfId="19208" priority="466" operator="lessThan">
      <formula>$C$4</formula>
    </cfRule>
  </conditionalFormatting>
  <conditionalFormatting sqref="AB21">
    <cfRule type="cellIs" dxfId="19207" priority="467" operator="lessThan">
      <formula>$C$4</formula>
    </cfRule>
  </conditionalFormatting>
  <conditionalFormatting sqref="AB22">
    <cfRule type="cellIs" dxfId="19206" priority="468" operator="lessThan">
      <formula>$C$4</formula>
    </cfRule>
  </conditionalFormatting>
  <conditionalFormatting sqref="AB23">
    <cfRule type="cellIs" dxfId="19205" priority="469" operator="lessThan">
      <formula>$C$4</formula>
    </cfRule>
  </conditionalFormatting>
  <conditionalFormatting sqref="AB24">
    <cfRule type="cellIs" dxfId="19204" priority="470" operator="lessThan">
      <formula>$C$4</formula>
    </cfRule>
  </conditionalFormatting>
  <conditionalFormatting sqref="AB25">
    <cfRule type="cellIs" dxfId="19203" priority="471" operator="lessThan">
      <formula>$C$4</formula>
    </cfRule>
  </conditionalFormatting>
  <conditionalFormatting sqref="AB26">
    <cfRule type="cellIs" dxfId="19202" priority="472" operator="lessThan">
      <formula>$C$4</formula>
    </cfRule>
  </conditionalFormatting>
  <conditionalFormatting sqref="AB27">
    <cfRule type="cellIs" dxfId="19201" priority="473" operator="lessThan">
      <formula>$C$4</formula>
    </cfRule>
  </conditionalFormatting>
  <conditionalFormatting sqref="AB28">
    <cfRule type="cellIs" dxfId="19200" priority="474" operator="lessThan">
      <formula>$C$4</formula>
    </cfRule>
  </conditionalFormatting>
  <conditionalFormatting sqref="AB29">
    <cfRule type="cellIs" dxfId="19199" priority="475" operator="lessThan">
      <formula>$C$4</formula>
    </cfRule>
  </conditionalFormatting>
  <conditionalFormatting sqref="AB30">
    <cfRule type="cellIs" dxfId="19198" priority="476" operator="lessThan">
      <formula>$C$4</formula>
    </cfRule>
  </conditionalFormatting>
  <conditionalFormatting sqref="AB31">
    <cfRule type="cellIs" dxfId="19197" priority="477" operator="lessThan">
      <formula>$C$4</formula>
    </cfRule>
  </conditionalFormatting>
  <conditionalFormatting sqref="AB32">
    <cfRule type="cellIs" dxfId="19196" priority="478" operator="lessThan">
      <formula>$C$4</formula>
    </cfRule>
  </conditionalFormatting>
  <conditionalFormatting sqref="AB33">
    <cfRule type="cellIs" dxfId="19195" priority="479" operator="lessThan">
      <formula>$C$4</formula>
    </cfRule>
  </conditionalFormatting>
  <conditionalFormatting sqref="AB34">
    <cfRule type="cellIs" dxfId="19194" priority="480" operator="lessThan">
      <formula>$C$4</formula>
    </cfRule>
  </conditionalFormatting>
  <conditionalFormatting sqref="AB35">
    <cfRule type="cellIs" dxfId="19193" priority="481" operator="lessThan">
      <formula>$C$4</formula>
    </cfRule>
  </conditionalFormatting>
  <conditionalFormatting sqref="AB36">
    <cfRule type="cellIs" dxfId="19192" priority="482" operator="lessThan">
      <formula>$C$4</formula>
    </cfRule>
  </conditionalFormatting>
  <conditionalFormatting sqref="AB37">
    <cfRule type="cellIs" dxfId="19191" priority="483" operator="lessThan">
      <formula>$C$4</formula>
    </cfRule>
  </conditionalFormatting>
  <conditionalFormatting sqref="AB38">
    <cfRule type="cellIs" dxfId="19190" priority="484" operator="lessThan">
      <formula>$C$4</formula>
    </cfRule>
  </conditionalFormatting>
  <conditionalFormatting sqref="AB39">
    <cfRule type="cellIs" dxfId="19189" priority="485" operator="lessThan">
      <formula>$C$4</formula>
    </cfRule>
  </conditionalFormatting>
  <conditionalFormatting sqref="AB40">
    <cfRule type="cellIs" dxfId="19188" priority="486" operator="lessThan">
      <formula>$C$4</formula>
    </cfRule>
  </conditionalFormatting>
  <conditionalFormatting sqref="AB41">
    <cfRule type="cellIs" dxfId="19187" priority="487" operator="lessThan">
      <formula>$C$4</formula>
    </cfRule>
  </conditionalFormatting>
  <conditionalFormatting sqref="AB42">
    <cfRule type="cellIs" dxfId="19186" priority="488" operator="lessThan">
      <formula>$C$4</formula>
    </cfRule>
  </conditionalFormatting>
  <conditionalFormatting sqref="AB43">
    <cfRule type="cellIs" dxfId="19185" priority="489" operator="lessThan">
      <formula>$C$4</formula>
    </cfRule>
  </conditionalFormatting>
  <conditionalFormatting sqref="AB44">
    <cfRule type="cellIs" dxfId="19184" priority="490" operator="lessThan">
      <formula>$C$4</formula>
    </cfRule>
  </conditionalFormatting>
  <conditionalFormatting sqref="AB45">
    <cfRule type="cellIs" dxfId="19183" priority="491" operator="lessThan">
      <formula>$C$4</formula>
    </cfRule>
  </conditionalFormatting>
  <conditionalFormatting sqref="AB46">
    <cfRule type="cellIs" dxfId="19182" priority="492" operator="lessThan">
      <formula>$C$4</formula>
    </cfRule>
  </conditionalFormatting>
  <conditionalFormatting sqref="AB47">
    <cfRule type="cellIs" dxfId="19181" priority="493" operator="lessThan">
      <formula>$C$4</formula>
    </cfRule>
  </conditionalFormatting>
  <conditionalFormatting sqref="AB48">
    <cfRule type="cellIs" dxfId="19180" priority="494" operator="lessThan">
      <formula>$C$4</formula>
    </cfRule>
  </conditionalFormatting>
  <conditionalFormatting sqref="AB49">
    <cfRule type="cellIs" dxfId="19179" priority="495" operator="lessThan">
      <formula>$C$4</formula>
    </cfRule>
  </conditionalFormatting>
  <conditionalFormatting sqref="AB50">
    <cfRule type="cellIs" dxfId="19178" priority="496" operator="lessThan">
      <formula>$C$4</formula>
    </cfRule>
  </conditionalFormatting>
  <conditionalFormatting sqref="AB51">
    <cfRule type="cellIs" dxfId="19177" priority="497" operator="lessThan">
      <formula>$C$4</formula>
    </cfRule>
  </conditionalFormatting>
  <conditionalFormatting sqref="AB52">
    <cfRule type="cellIs" dxfId="19176" priority="498" operator="lessThan">
      <formula>$C$4</formula>
    </cfRule>
  </conditionalFormatting>
  <conditionalFormatting sqref="AB53">
    <cfRule type="cellIs" dxfId="19175" priority="499" operator="lessThan">
      <formula>$C$4</formula>
    </cfRule>
  </conditionalFormatting>
  <conditionalFormatting sqref="AB54">
    <cfRule type="cellIs" dxfId="19174" priority="500" operator="lessThan">
      <formula>$C$4</formula>
    </cfRule>
  </conditionalFormatting>
  <conditionalFormatting sqref="AB55">
    <cfRule type="cellIs" dxfId="19173" priority="501" operator="lessThan">
      <formula>$C$4</formula>
    </cfRule>
  </conditionalFormatting>
  <conditionalFormatting sqref="AB56">
    <cfRule type="cellIs" dxfId="19172" priority="502" operator="lessThan">
      <formula>$C$4</formula>
    </cfRule>
  </conditionalFormatting>
  <conditionalFormatting sqref="AB57">
    <cfRule type="cellIs" dxfId="19171" priority="503" operator="lessThan">
      <formula>$C$4</formula>
    </cfRule>
  </conditionalFormatting>
  <conditionalFormatting sqref="AB58">
    <cfRule type="cellIs" dxfId="19170" priority="504" operator="lessThan">
      <formula>$C$4</formula>
    </cfRule>
  </conditionalFormatting>
  <conditionalFormatting sqref="AB59">
    <cfRule type="cellIs" dxfId="19169" priority="505" operator="lessThan">
      <formula>$C$4</formula>
    </cfRule>
  </conditionalFormatting>
  <conditionalFormatting sqref="AB60">
    <cfRule type="cellIs" dxfId="19168" priority="506" operator="lessThan">
      <formula>$C$4</formula>
    </cfRule>
  </conditionalFormatting>
  <conditionalFormatting sqref="AC11">
    <cfRule type="cellIs" dxfId="19167" priority="507" operator="lessThan">
      <formula>$C$4</formula>
    </cfRule>
  </conditionalFormatting>
  <conditionalFormatting sqref="AC12">
    <cfRule type="cellIs" dxfId="19166" priority="508" operator="lessThan">
      <formula>$C$4</formula>
    </cfRule>
  </conditionalFormatting>
  <conditionalFormatting sqref="AC13">
    <cfRule type="cellIs" dxfId="19165" priority="509" operator="lessThan">
      <formula>$C$4</formula>
    </cfRule>
  </conditionalFormatting>
  <conditionalFormatting sqref="AC14">
    <cfRule type="cellIs" dxfId="19164" priority="510" operator="lessThan">
      <formula>$C$4</formula>
    </cfRule>
  </conditionalFormatting>
  <conditionalFormatting sqref="AC15">
    <cfRule type="cellIs" dxfId="19163" priority="511" operator="lessThan">
      <formula>$C$4</formula>
    </cfRule>
  </conditionalFormatting>
  <conditionalFormatting sqref="AC16">
    <cfRule type="cellIs" dxfId="19162" priority="512" operator="lessThan">
      <formula>$C$4</formula>
    </cfRule>
  </conditionalFormatting>
  <conditionalFormatting sqref="AC17">
    <cfRule type="cellIs" dxfId="19161" priority="513" operator="lessThan">
      <formula>$C$4</formula>
    </cfRule>
  </conditionalFormatting>
  <conditionalFormatting sqref="AC18">
    <cfRule type="cellIs" dxfId="19160" priority="514" operator="lessThan">
      <formula>$C$4</formula>
    </cfRule>
  </conditionalFormatting>
  <conditionalFormatting sqref="AC19">
    <cfRule type="cellIs" dxfId="19159" priority="515" operator="lessThan">
      <formula>$C$4</formula>
    </cfRule>
  </conditionalFormatting>
  <conditionalFormatting sqref="AC20">
    <cfRule type="cellIs" dxfId="19158" priority="516" operator="lessThan">
      <formula>$C$4</formula>
    </cfRule>
  </conditionalFormatting>
  <conditionalFormatting sqref="AC21">
    <cfRule type="cellIs" dxfId="19157" priority="517" operator="lessThan">
      <formula>$C$4</formula>
    </cfRule>
  </conditionalFormatting>
  <conditionalFormatting sqref="AC22">
    <cfRule type="cellIs" dxfId="19156" priority="518" operator="lessThan">
      <formula>$C$4</formula>
    </cfRule>
  </conditionalFormatting>
  <conditionalFormatting sqref="AC23">
    <cfRule type="cellIs" dxfId="19155" priority="519" operator="lessThan">
      <formula>$C$4</formula>
    </cfRule>
  </conditionalFormatting>
  <conditionalFormatting sqref="AC24">
    <cfRule type="cellIs" dxfId="19154" priority="520" operator="lessThan">
      <formula>$C$4</formula>
    </cfRule>
  </conditionalFormatting>
  <conditionalFormatting sqref="AC25">
    <cfRule type="cellIs" dxfId="19153" priority="521" operator="lessThan">
      <formula>$C$4</formula>
    </cfRule>
  </conditionalFormatting>
  <conditionalFormatting sqref="AC26">
    <cfRule type="cellIs" dxfId="19152" priority="522" operator="lessThan">
      <formula>$C$4</formula>
    </cfRule>
  </conditionalFormatting>
  <conditionalFormatting sqref="AC27">
    <cfRule type="cellIs" dxfId="19151" priority="523" operator="lessThan">
      <formula>$C$4</formula>
    </cfRule>
  </conditionalFormatting>
  <conditionalFormatting sqref="AC28">
    <cfRule type="cellIs" dxfId="19150" priority="524" operator="lessThan">
      <formula>$C$4</formula>
    </cfRule>
  </conditionalFormatting>
  <conditionalFormatting sqref="AC29">
    <cfRule type="cellIs" dxfId="19149" priority="525" operator="lessThan">
      <formula>$C$4</formula>
    </cfRule>
  </conditionalFormatting>
  <conditionalFormatting sqref="AC30">
    <cfRule type="cellIs" dxfId="19148" priority="526" operator="lessThan">
      <formula>$C$4</formula>
    </cfRule>
  </conditionalFormatting>
  <conditionalFormatting sqref="AC31">
    <cfRule type="cellIs" dxfId="19147" priority="527" operator="lessThan">
      <formula>$C$4</formula>
    </cfRule>
  </conditionalFormatting>
  <conditionalFormatting sqref="AC32">
    <cfRule type="cellIs" dxfId="19146" priority="528" operator="lessThan">
      <formula>$C$4</formula>
    </cfRule>
  </conditionalFormatting>
  <conditionalFormatting sqref="AC33">
    <cfRule type="cellIs" dxfId="19145" priority="529" operator="lessThan">
      <formula>$C$4</formula>
    </cfRule>
  </conditionalFormatting>
  <conditionalFormatting sqref="AC34">
    <cfRule type="cellIs" dxfId="19144" priority="530" operator="lessThan">
      <formula>$C$4</formula>
    </cfRule>
  </conditionalFormatting>
  <conditionalFormatting sqref="AC35">
    <cfRule type="cellIs" dxfId="19143" priority="531" operator="lessThan">
      <formula>$C$4</formula>
    </cfRule>
  </conditionalFormatting>
  <conditionalFormatting sqref="AC36">
    <cfRule type="cellIs" dxfId="19142" priority="532" operator="lessThan">
      <formula>$C$4</formula>
    </cfRule>
  </conditionalFormatting>
  <conditionalFormatting sqref="AC37">
    <cfRule type="cellIs" dxfId="19141" priority="533" operator="lessThan">
      <formula>$C$4</formula>
    </cfRule>
  </conditionalFormatting>
  <conditionalFormatting sqref="AC38">
    <cfRule type="cellIs" dxfId="19140" priority="534" operator="lessThan">
      <formula>$C$4</formula>
    </cfRule>
  </conditionalFormatting>
  <conditionalFormatting sqref="AC39">
    <cfRule type="cellIs" dxfId="19139" priority="535" operator="lessThan">
      <formula>$C$4</formula>
    </cfRule>
  </conditionalFormatting>
  <conditionalFormatting sqref="AC40">
    <cfRule type="cellIs" dxfId="19138" priority="536" operator="lessThan">
      <formula>$C$4</formula>
    </cfRule>
  </conditionalFormatting>
  <conditionalFormatting sqref="AC41">
    <cfRule type="cellIs" dxfId="19137" priority="537" operator="lessThan">
      <formula>$C$4</formula>
    </cfRule>
  </conditionalFormatting>
  <conditionalFormatting sqref="AC42">
    <cfRule type="cellIs" dxfId="19136" priority="538" operator="lessThan">
      <formula>$C$4</formula>
    </cfRule>
  </conditionalFormatting>
  <conditionalFormatting sqref="AC43">
    <cfRule type="cellIs" dxfId="19135" priority="539" operator="lessThan">
      <formula>$C$4</formula>
    </cfRule>
  </conditionalFormatting>
  <conditionalFormatting sqref="AC44">
    <cfRule type="cellIs" dxfId="19134" priority="540" operator="lessThan">
      <formula>$C$4</formula>
    </cfRule>
  </conditionalFormatting>
  <conditionalFormatting sqref="AC45">
    <cfRule type="cellIs" dxfId="19133" priority="541" operator="lessThan">
      <formula>$C$4</formula>
    </cfRule>
  </conditionalFormatting>
  <conditionalFormatting sqref="AC46">
    <cfRule type="cellIs" dxfId="19132" priority="542" operator="lessThan">
      <formula>$C$4</formula>
    </cfRule>
  </conditionalFormatting>
  <conditionalFormatting sqref="AC47">
    <cfRule type="cellIs" dxfId="19131" priority="543" operator="lessThan">
      <formula>$C$4</formula>
    </cfRule>
  </conditionalFormatting>
  <conditionalFormatting sqref="AC48">
    <cfRule type="cellIs" dxfId="19130" priority="544" operator="lessThan">
      <formula>$C$4</formula>
    </cfRule>
  </conditionalFormatting>
  <conditionalFormatting sqref="AC49">
    <cfRule type="cellIs" dxfId="19129" priority="545" operator="lessThan">
      <formula>$C$4</formula>
    </cfRule>
  </conditionalFormatting>
  <conditionalFormatting sqref="AC50">
    <cfRule type="cellIs" dxfId="19128" priority="546" operator="lessThan">
      <formula>$C$4</formula>
    </cfRule>
  </conditionalFormatting>
  <conditionalFormatting sqref="AC51">
    <cfRule type="cellIs" dxfId="19127" priority="547" operator="lessThan">
      <formula>$C$4</formula>
    </cfRule>
  </conditionalFormatting>
  <conditionalFormatting sqref="AC52">
    <cfRule type="cellIs" dxfId="19126" priority="548" operator="lessThan">
      <formula>$C$4</formula>
    </cfRule>
  </conditionalFormatting>
  <conditionalFormatting sqref="AC53">
    <cfRule type="cellIs" dxfId="19125" priority="549" operator="lessThan">
      <formula>$C$4</formula>
    </cfRule>
  </conditionalFormatting>
  <conditionalFormatting sqref="AC54">
    <cfRule type="cellIs" dxfId="19124" priority="550" operator="lessThan">
      <formula>$C$4</formula>
    </cfRule>
  </conditionalFormatting>
  <conditionalFormatting sqref="AC55">
    <cfRule type="cellIs" dxfId="19123" priority="551" operator="lessThan">
      <formula>$C$4</formula>
    </cfRule>
  </conditionalFormatting>
  <conditionalFormatting sqref="AC56">
    <cfRule type="cellIs" dxfId="19122" priority="552" operator="lessThan">
      <formula>$C$4</formula>
    </cfRule>
  </conditionalFormatting>
  <conditionalFormatting sqref="AC57">
    <cfRule type="cellIs" dxfId="19121" priority="553" operator="lessThan">
      <formula>$C$4</formula>
    </cfRule>
  </conditionalFormatting>
  <conditionalFormatting sqref="AC58">
    <cfRule type="cellIs" dxfId="19120" priority="554" operator="lessThan">
      <formula>$C$4</formula>
    </cfRule>
  </conditionalFormatting>
  <conditionalFormatting sqref="AC59">
    <cfRule type="cellIs" dxfId="19119" priority="555" operator="lessThan">
      <formula>$C$4</formula>
    </cfRule>
  </conditionalFormatting>
  <conditionalFormatting sqref="AC60">
    <cfRule type="cellIs" dxfId="19118" priority="556" operator="lessThan">
      <formula>$C$4</formula>
    </cfRule>
  </conditionalFormatting>
  <conditionalFormatting sqref="AD11">
    <cfRule type="cellIs" dxfId="19117" priority="557" operator="lessThan">
      <formula>$C$4</formula>
    </cfRule>
  </conditionalFormatting>
  <conditionalFormatting sqref="AD12">
    <cfRule type="cellIs" dxfId="19116" priority="558" operator="lessThan">
      <formula>$C$4</formula>
    </cfRule>
  </conditionalFormatting>
  <conditionalFormatting sqref="AD13">
    <cfRule type="cellIs" dxfId="19115" priority="559" operator="lessThan">
      <formula>$C$4</formula>
    </cfRule>
  </conditionalFormatting>
  <conditionalFormatting sqref="AD14">
    <cfRule type="cellIs" dxfId="19114" priority="560" operator="lessThan">
      <formula>$C$4</formula>
    </cfRule>
  </conditionalFormatting>
  <conditionalFormatting sqref="AD15">
    <cfRule type="cellIs" dxfId="19113" priority="561" operator="lessThan">
      <formula>$C$4</formula>
    </cfRule>
  </conditionalFormatting>
  <conditionalFormatting sqref="AD16">
    <cfRule type="cellIs" dxfId="19112" priority="562" operator="lessThan">
      <formula>$C$4</formula>
    </cfRule>
  </conditionalFormatting>
  <conditionalFormatting sqref="AD17">
    <cfRule type="cellIs" dxfId="19111" priority="563" operator="lessThan">
      <formula>$C$4</formula>
    </cfRule>
  </conditionalFormatting>
  <conditionalFormatting sqref="AD18">
    <cfRule type="cellIs" dxfId="19110" priority="564" operator="lessThan">
      <formula>$C$4</formula>
    </cfRule>
  </conditionalFormatting>
  <conditionalFormatting sqref="AD19">
    <cfRule type="cellIs" dxfId="19109" priority="565" operator="lessThan">
      <formula>$C$4</formula>
    </cfRule>
  </conditionalFormatting>
  <conditionalFormatting sqref="AD20">
    <cfRule type="cellIs" dxfId="19108" priority="566" operator="lessThan">
      <formula>$C$4</formula>
    </cfRule>
  </conditionalFormatting>
  <conditionalFormatting sqref="AD21">
    <cfRule type="cellIs" dxfId="19107" priority="567" operator="lessThan">
      <formula>$C$4</formula>
    </cfRule>
  </conditionalFormatting>
  <conditionalFormatting sqref="AD22">
    <cfRule type="cellIs" dxfId="19106" priority="568" operator="lessThan">
      <formula>$C$4</formula>
    </cfRule>
  </conditionalFormatting>
  <conditionalFormatting sqref="AD23">
    <cfRule type="cellIs" dxfId="19105" priority="569" operator="lessThan">
      <formula>$C$4</formula>
    </cfRule>
  </conditionalFormatting>
  <conditionalFormatting sqref="AD24">
    <cfRule type="cellIs" dxfId="19104" priority="570" operator="lessThan">
      <formula>$C$4</formula>
    </cfRule>
  </conditionalFormatting>
  <conditionalFormatting sqref="AD25">
    <cfRule type="cellIs" dxfId="19103" priority="571" operator="lessThan">
      <formula>$C$4</formula>
    </cfRule>
  </conditionalFormatting>
  <conditionalFormatting sqref="AD26">
    <cfRule type="cellIs" dxfId="19102" priority="572" operator="lessThan">
      <formula>$C$4</formula>
    </cfRule>
  </conditionalFormatting>
  <conditionalFormatting sqref="AD27">
    <cfRule type="cellIs" dxfId="19101" priority="573" operator="lessThan">
      <formula>$C$4</formula>
    </cfRule>
  </conditionalFormatting>
  <conditionalFormatting sqref="AD28">
    <cfRule type="cellIs" dxfId="19100" priority="574" operator="lessThan">
      <formula>$C$4</formula>
    </cfRule>
  </conditionalFormatting>
  <conditionalFormatting sqref="AD29">
    <cfRule type="cellIs" dxfId="19099" priority="575" operator="lessThan">
      <formula>$C$4</formula>
    </cfRule>
  </conditionalFormatting>
  <conditionalFormatting sqref="AD30">
    <cfRule type="cellIs" dxfId="19098" priority="576" operator="lessThan">
      <formula>$C$4</formula>
    </cfRule>
  </conditionalFormatting>
  <conditionalFormatting sqref="AD31">
    <cfRule type="cellIs" dxfId="19097" priority="577" operator="lessThan">
      <formula>$C$4</formula>
    </cfRule>
  </conditionalFormatting>
  <conditionalFormatting sqref="AD32">
    <cfRule type="cellIs" dxfId="19096" priority="578" operator="lessThan">
      <formula>$C$4</formula>
    </cfRule>
  </conditionalFormatting>
  <conditionalFormatting sqref="AD33">
    <cfRule type="cellIs" dxfId="19095" priority="579" operator="lessThan">
      <formula>$C$4</formula>
    </cfRule>
  </conditionalFormatting>
  <conditionalFormatting sqref="AD34">
    <cfRule type="cellIs" dxfId="19094" priority="580" operator="lessThan">
      <formula>$C$4</formula>
    </cfRule>
  </conditionalFormatting>
  <conditionalFormatting sqref="AD35">
    <cfRule type="cellIs" dxfId="19093" priority="581" operator="lessThan">
      <formula>$C$4</formula>
    </cfRule>
  </conditionalFormatting>
  <conditionalFormatting sqref="AD36">
    <cfRule type="cellIs" dxfId="19092" priority="582" operator="lessThan">
      <formula>$C$4</formula>
    </cfRule>
  </conditionalFormatting>
  <conditionalFormatting sqref="AD37">
    <cfRule type="cellIs" dxfId="19091" priority="583" operator="lessThan">
      <formula>$C$4</formula>
    </cfRule>
  </conditionalFormatting>
  <conditionalFormatting sqref="AD38">
    <cfRule type="cellIs" dxfId="19090" priority="584" operator="lessThan">
      <formula>$C$4</formula>
    </cfRule>
  </conditionalFormatting>
  <conditionalFormatting sqref="AD39">
    <cfRule type="cellIs" dxfId="19089" priority="585" operator="lessThan">
      <formula>$C$4</formula>
    </cfRule>
  </conditionalFormatting>
  <conditionalFormatting sqref="AD40">
    <cfRule type="cellIs" dxfId="19088" priority="586" operator="lessThan">
      <formula>$C$4</formula>
    </cfRule>
  </conditionalFormatting>
  <conditionalFormatting sqref="AD41">
    <cfRule type="cellIs" dxfId="19087" priority="587" operator="lessThan">
      <formula>$C$4</formula>
    </cfRule>
  </conditionalFormatting>
  <conditionalFormatting sqref="AD42">
    <cfRule type="cellIs" dxfId="19086" priority="588" operator="lessThan">
      <formula>$C$4</formula>
    </cfRule>
  </conditionalFormatting>
  <conditionalFormatting sqref="AD43">
    <cfRule type="cellIs" dxfId="19085" priority="589" operator="lessThan">
      <formula>$C$4</formula>
    </cfRule>
  </conditionalFormatting>
  <conditionalFormatting sqref="AD44">
    <cfRule type="cellIs" dxfId="19084" priority="590" operator="lessThan">
      <formula>$C$4</formula>
    </cfRule>
  </conditionalFormatting>
  <conditionalFormatting sqref="AD45">
    <cfRule type="cellIs" dxfId="19083" priority="591" operator="lessThan">
      <formula>$C$4</formula>
    </cfRule>
  </conditionalFormatting>
  <conditionalFormatting sqref="AD46">
    <cfRule type="cellIs" dxfId="19082" priority="592" operator="lessThan">
      <formula>$C$4</formula>
    </cfRule>
  </conditionalFormatting>
  <conditionalFormatting sqref="AD47">
    <cfRule type="cellIs" dxfId="19081" priority="593" operator="lessThan">
      <formula>$C$4</formula>
    </cfRule>
  </conditionalFormatting>
  <conditionalFormatting sqref="AD48">
    <cfRule type="cellIs" dxfId="19080" priority="594" operator="lessThan">
      <formula>$C$4</formula>
    </cfRule>
  </conditionalFormatting>
  <conditionalFormatting sqref="AD49">
    <cfRule type="cellIs" dxfId="19079" priority="595" operator="lessThan">
      <formula>$C$4</formula>
    </cfRule>
  </conditionalFormatting>
  <conditionalFormatting sqref="AD50">
    <cfRule type="cellIs" dxfId="19078" priority="596" operator="lessThan">
      <formula>$C$4</formula>
    </cfRule>
  </conditionalFormatting>
  <conditionalFormatting sqref="AD51">
    <cfRule type="cellIs" dxfId="19077" priority="597" operator="lessThan">
      <formula>$C$4</formula>
    </cfRule>
  </conditionalFormatting>
  <conditionalFormatting sqref="AD52">
    <cfRule type="cellIs" dxfId="19076" priority="598" operator="lessThan">
      <formula>$C$4</formula>
    </cfRule>
  </conditionalFormatting>
  <conditionalFormatting sqref="AD53">
    <cfRule type="cellIs" dxfId="19075" priority="599" operator="lessThan">
      <formula>$C$4</formula>
    </cfRule>
  </conditionalFormatting>
  <conditionalFormatting sqref="AD54">
    <cfRule type="cellIs" dxfId="19074" priority="600" operator="lessThan">
      <formula>$C$4</formula>
    </cfRule>
  </conditionalFormatting>
  <conditionalFormatting sqref="AD55">
    <cfRule type="cellIs" dxfId="19073" priority="601" operator="lessThan">
      <formula>$C$4</formula>
    </cfRule>
  </conditionalFormatting>
  <conditionalFormatting sqref="AD56">
    <cfRule type="cellIs" dxfId="19072" priority="602" operator="lessThan">
      <formula>$C$4</formula>
    </cfRule>
  </conditionalFormatting>
  <conditionalFormatting sqref="AD57">
    <cfRule type="cellIs" dxfId="19071" priority="603" operator="lessThan">
      <formula>$C$4</formula>
    </cfRule>
  </conditionalFormatting>
  <conditionalFormatting sqref="AD58">
    <cfRule type="cellIs" dxfId="19070" priority="604" operator="lessThan">
      <formula>$C$4</formula>
    </cfRule>
  </conditionalFormatting>
  <conditionalFormatting sqref="AD59">
    <cfRule type="cellIs" dxfId="19069" priority="605" operator="lessThan">
      <formula>$C$4</formula>
    </cfRule>
  </conditionalFormatting>
  <conditionalFormatting sqref="AD60">
    <cfRule type="cellIs" dxfId="19068" priority="606" operator="lessThan">
      <formula>$C$4</formula>
    </cfRule>
  </conditionalFormatting>
  <conditionalFormatting sqref="AE11">
    <cfRule type="cellIs" dxfId="19067" priority="607" operator="lessThan">
      <formula>$C$4</formula>
    </cfRule>
  </conditionalFormatting>
  <conditionalFormatting sqref="AE12">
    <cfRule type="cellIs" dxfId="19066" priority="608" operator="lessThan">
      <formula>$C$4</formula>
    </cfRule>
  </conditionalFormatting>
  <conditionalFormatting sqref="AE13">
    <cfRule type="cellIs" dxfId="19065" priority="609" operator="lessThan">
      <formula>$C$4</formula>
    </cfRule>
  </conditionalFormatting>
  <conditionalFormatting sqref="AE14">
    <cfRule type="cellIs" dxfId="19064" priority="610" operator="lessThan">
      <formula>$C$4</formula>
    </cfRule>
  </conditionalFormatting>
  <conditionalFormatting sqref="AE15">
    <cfRule type="cellIs" dxfId="19063" priority="611" operator="lessThan">
      <formula>$C$4</formula>
    </cfRule>
  </conditionalFormatting>
  <conditionalFormatting sqref="AE16">
    <cfRule type="cellIs" dxfId="19062" priority="612" operator="lessThan">
      <formula>$C$4</formula>
    </cfRule>
  </conditionalFormatting>
  <conditionalFormatting sqref="AE17">
    <cfRule type="cellIs" dxfId="19061" priority="613" operator="lessThan">
      <formula>$C$4</formula>
    </cfRule>
  </conditionalFormatting>
  <conditionalFormatting sqref="AE18">
    <cfRule type="cellIs" dxfId="19060" priority="614" operator="lessThan">
      <formula>$C$4</formula>
    </cfRule>
  </conditionalFormatting>
  <conditionalFormatting sqref="AE19">
    <cfRule type="cellIs" dxfId="19059" priority="615" operator="lessThan">
      <formula>$C$4</formula>
    </cfRule>
  </conditionalFormatting>
  <conditionalFormatting sqref="AE20">
    <cfRule type="cellIs" dxfId="19058" priority="616" operator="lessThan">
      <formula>$C$4</formula>
    </cfRule>
  </conditionalFormatting>
  <conditionalFormatting sqref="AE21">
    <cfRule type="cellIs" dxfId="19057" priority="617" operator="lessThan">
      <formula>$C$4</formula>
    </cfRule>
  </conditionalFormatting>
  <conditionalFormatting sqref="AE22">
    <cfRule type="cellIs" dxfId="19056" priority="618" operator="lessThan">
      <formula>$C$4</formula>
    </cfRule>
  </conditionalFormatting>
  <conditionalFormatting sqref="AE23">
    <cfRule type="cellIs" dxfId="19055" priority="619" operator="lessThan">
      <formula>$C$4</formula>
    </cfRule>
  </conditionalFormatting>
  <conditionalFormatting sqref="AE24">
    <cfRule type="cellIs" dxfId="19054" priority="620" operator="lessThan">
      <formula>$C$4</formula>
    </cfRule>
  </conditionalFormatting>
  <conditionalFormatting sqref="AE25">
    <cfRule type="cellIs" dxfId="19053" priority="621" operator="lessThan">
      <formula>$C$4</formula>
    </cfRule>
  </conditionalFormatting>
  <conditionalFormatting sqref="AE26">
    <cfRule type="cellIs" dxfId="19052" priority="622" operator="lessThan">
      <formula>$C$4</formula>
    </cfRule>
  </conditionalFormatting>
  <conditionalFormatting sqref="AE27">
    <cfRule type="cellIs" dxfId="19051" priority="623" operator="lessThan">
      <formula>$C$4</formula>
    </cfRule>
  </conditionalFormatting>
  <conditionalFormatting sqref="AE28">
    <cfRule type="cellIs" dxfId="19050" priority="624" operator="lessThan">
      <formula>$C$4</formula>
    </cfRule>
  </conditionalFormatting>
  <conditionalFormatting sqref="AE29">
    <cfRule type="cellIs" dxfId="19049" priority="625" operator="lessThan">
      <formula>$C$4</formula>
    </cfRule>
  </conditionalFormatting>
  <conditionalFormatting sqref="AE30">
    <cfRule type="cellIs" dxfId="19048" priority="626" operator="lessThan">
      <formula>$C$4</formula>
    </cfRule>
  </conditionalFormatting>
  <conditionalFormatting sqref="AE31">
    <cfRule type="cellIs" dxfId="19047" priority="627" operator="lessThan">
      <formula>$C$4</formula>
    </cfRule>
  </conditionalFormatting>
  <conditionalFormatting sqref="AE32">
    <cfRule type="cellIs" dxfId="19046" priority="628" operator="lessThan">
      <formula>$C$4</formula>
    </cfRule>
  </conditionalFormatting>
  <conditionalFormatting sqref="AE33">
    <cfRule type="cellIs" dxfId="19045" priority="629" operator="lessThan">
      <formula>$C$4</formula>
    </cfRule>
  </conditionalFormatting>
  <conditionalFormatting sqref="AE34">
    <cfRule type="cellIs" dxfId="19044" priority="630" operator="lessThan">
      <formula>$C$4</formula>
    </cfRule>
  </conditionalFormatting>
  <conditionalFormatting sqref="AE35">
    <cfRule type="cellIs" dxfId="19043" priority="631" operator="lessThan">
      <formula>$C$4</formula>
    </cfRule>
  </conditionalFormatting>
  <conditionalFormatting sqref="AE36">
    <cfRule type="cellIs" dxfId="19042" priority="632" operator="lessThan">
      <formula>$C$4</formula>
    </cfRule>
  </conditionalFormatting>
  <conditionalFormatting sqref="AE37">
    <cfRule type="cellIs" dxfId="19041" priority="633" operator="lessThan">
      <formula>$C$4</formula>
    </cfRule>
  </conditionalFormatting>
  <conditionalFormatting sqref="AE38">
    <cfRule type="cellIs" dxfId="19040" priority="634" operator="lessThan">
      <formula>$C$4</formula>
    </cfRule>
  </conditionalFormatting>
  <conditionalFormatting sqref="AE39">
    <cfRule type="cellIs" dxfId="19039" priority="635" operator="lessThan">
      <formula>$C$4</formula>
    </cfRule>
  </conditionalFormatting>
  <conditionalFormatting sqref="AE40">
    <cfRule type="cellIs" dxfId="19038" priority="636" operator="lessThan">
      <formula>$C$4</formula>
    </cfRule>
  </conditionalFormatting>
  <conditionalFormatting sqref="AE41">
    <cfRule type="cellIs" dxfId="19037" priority="637" operator="lessThan">
      <formula>$C$4</formula>
    </cfRule>
  </conditionalFormatting>
  <conditionalFormatting sqref="AE42">
    <cfRule type="cellIs" dxfId="19036" priority="638" operator="lessThan">
      <formula>$C$4</formula>
    </cfRule>
  </conditionalFormatting>
  <conditionalFormatting sqref="AE43">
    <cfRule type="cellIs" dxfId="19035" priority="639" operator="lessThan">
      <formula>$C$4</formula>
    </cfRule>
  </conditionalFormatting>
  <conditionalFormatting sqref="AE44">
    <cfRule type="cellIs" dxfId="19034" priority="640" operator="lessThan">
      <formula>$C$4</formula>
    </cfRule>
  </conditionalFormatting>
  <conditionalFormatting sqref="AE45">
    <cfRule type="cellIs" dxfId="19033" priority="641" operator="lessThan">
      <formula>$C$4</formula>
    </cfRule>
  </conditionalFormatting>
  <conditionalFormatting sqref="AE46">
    <cfRule type="cellIs" dxfId="19032" priority="642" operator="lessThan">
      <formula>$C$4</formula>
    </cfRule>
  </conditionalFormatting>
  <conditionalFormatting sqref="AE47">
    <cfRule type="cellIs" dxfId="19031" priority="643" operator="lessThan">
      <formula>$C$4</formula>
    </cfRule>
  </conditionalFormatting>
  <conditionalFormatting sqref="AE48">
    <cfRule type="cellIs" dxfId="19030" priority="644" operator="lessThan">
      <formula>$C$4</formula>
    </cfRule>
  </conditionalFormatting>
  <conditionalFormatting sqref="AE49">
    <cfRule type="cellIs" dxfId="19029" priority="645" operator="lessThan">
      <formula>$C$4</formula>
    </cfRule>
  </conditionalFormatting>
  <conditionalFormatting sqref="AE50">
    <cfRule type="cellIs" dxfId="19028" priority="646" operator="lessThan">
      <formula>$C$4</formula>
    </cfRule>
  </conditionalFormatting>
  <conditionalFormatting sqref="AE51">
    <cfRule type="cellIs" dxfId="19027" priority="647" operator="lessThan">
      <formula>$C$4</formula>
    </cfRule>
  </conditionalFormatting>
  <conditionalFormatting sqref="AE52">
    <cfRule type="cellIs" dxfId="19026" priority="648" operator="lessThan">
      <formula>$C$4</formula>
    </cfRule>
  </conditionalFormatting>
  <conditionalFormatting sqref="AE53">
    <cfRule type="cellIs" dxfId="19025" priority="649" operator="lessThan">
      <formula>$C$4</formula>
    </cfRule>
  </conditionalFormatting>
  <conditionalFormatting sqref="AE54">
    <cfRule type="cellIs" dxfId="19024" priority="650" operator="lessThan">
      <formula>$C$4</formula>
    </cfRule>
  </conditionalFormatting>
  <conditionalFormatting sqref="AE55">
    <cfRule type="cellIs" dxfId="19023" priority="651" operator="lessThan">
      <formula>$C$4</formula>
    </cfRule>
  </conditionalFormatting>
  <conditionalFormatting sqref="AE56">
    <cfRule type="cellIs" dxfId="19022" priority="652" operator="lessThan">
      <formula>$C$4</formula>
    </cfRule>
  </conditionalFormatting>
  <conditionalFormatting sqref="AE57">
    <cfRule type="cellIs" dxfId="19021" priority="653" operator="lessThan">
      <formula>$C$4</formula>
    </cfRule>
  </conditionalFormatting>
  <conditionalFormatting sqref="AE58">
    <cfRule type="cellIs" dxfId="19020" priority="654" operator="lessThan">
      <formula>$C$4</formula>
    </cfRule>
  </conditionalFormatting>
  <conditionalFormatting sqref="AE59">
    <cfRule type="cellIs" dxfId="19019" priority="655" operator="lessThan">
      <formula>$C$4</formula>
    </cfRule>
  </conditionalFormatting>
  <conditionalFormatting sqref="AE60">
    <cfRule type="cellIs" dxfId="19018" priority="656" operator="lessThan">
      <formula>$C$4</formula>
    </cfRule>
  </conditionalFormatting>
  <conditionalFormatting sqref="AF11">
    <cfRule type="cellIs" dxfId="19017" priority="657" operator="lessThan">
      <formula>$C$4</formula>
    </cfRule>
  </conditionalFormatting>
  <conditionalFormatting sqref="AF12">
    <cfRule type="cellIs" dxfId="19016" priority="658" operator="lessThan">
      <formula>$C$4</formula>
    </cfRule>
  </conditionalFormatting>
  <conditionalFormatting sqref="AF13">
    <cfRule type="cellIs" dxfId="19015" priority="659" operator="lessThan">
      <formula>$C$4</formula>
    </cfRule>
  </conditionalFormatting>
  <conditionalFormatting sqref="AF14">
    <cfRule type="cellIs" dxfId="19014" priority="660" operator="lessThan">
      <formula>$C$4</formula>
    </cfRule>
  </conditionalFormatting>
  <conditionalFormatting sqref="AF15">
    <cfRule type="cellIs" dxfId="19013" priority="661" operator="lessThan">
      <formula>$C$4</formula>
    </cfRule>
  </conditionalFormatting>
  <conditionalFormatting sqref="AF16">
    <cfRule type="cellIs" dxfId="19012" priority="662" operator="lessThan">
      <formula>$C$4</formula>
    </cfRule>
  </conditionalFormatting>
  <conditionalFormatting sqref="AF17">
    <cfRule type="cellIs" dxfId="19011" priority="663" operator="lessThan">
      <formula>$C$4</formula>
    </cfRule>
  </conditionalFormatting>
  <conditionalFormatting sqref="AF18">
    <cfRule type="cellIs" dxfId="19010" priority="664" operator="lessThan">
      <formula>$C$4</formula>
    </cfRule>
  </conditionalFormatting>
  <conditionalFormatting sqref="AF19">
    <cfRule type="cellIs" dxfId="19009" priority="665" operator="lessThan">
      <formula>$C$4</formula>
    </cfRule>
  </conditionalFormatting>
  <conditionalFormatting sqref="AF20">
    <cfRule type="cellIs" dxfId="19008" priority="666" operator="lessThan">
      <formula>$C$4</formula>
    </cfRule>
  </conditionalFormatting>
  <conditionalFormatting sqref="AF21">
    <cfRule type="cellIs" dxfId="19007" priority="667" operator="lessThan">
      <formula>$C$4</formula>
    </cfRule>
  </conditionalFormatting>
  <conditionalFormatting sqref="AF22">
    <cfRule type="cellIs" dxfId="19006" priority="668" operator="lessThan">
      <formula>$C$4</formula>
    </cfRule>
  </conditionalFormatting>
  <conditionalFormatting sqref="AF23">
    <cfRule type="cellIs" dxfId="19005" priority="669" operator="lessThan">
      <formula>$C$4</formula>
    </cfRule>
  </conditionalFormatting>
  <conditionalFormatting sqref="AF24">
    <cfRule type="cellIs" dxfId="19004" priority="670" operator="lessThan">
      <formula>$C$4</formula>
    </cfRule>
  </conditionalFormatting>
  <conditionalFormatting sqref="AF25">
    <cfRule type="cellIs" dxfId="19003" priority="671" operator="lessThan">
      <formula>$C$4</formula>
    </cfRule>
  </conditionalFormatting>
  <conditionalFormatting sqref="AF26">
    <cfRule type="cellIs" dxfId="19002" priority="672" operator="lessThan">
      <formula>$C$4</formula>
    </cfRule>
  </conditionalFormatting>
  <conditionalFormatting sqref="AF27">
    <cfRule type="cellIs" dxfId="19001" priority="673" operator="lessThan">
      <formula>$C$4</formula>
    </cfRule>
  </conditionalFormatting>
  <conditionalFormatting sqref="AF28">
    <cfRule type="cellIs" dxfId="19000" priority="674" operator="lessThan">
      <formula>$C$4</formula>
    </cfRule>
  </conditionalFormatting>
  <conditionalFormatting sqref="AF29">
    <cfRule type="cellIs" dxfId="18999" priority="675" operator="lessThan">
      <formula>$C$4</formula>
    </cfRule>
  </conditionalFormatting>
  <conditionalFormatting sqref="AF30">
    <cfRule type="cellIs" dxfId="18998" priority="676" operator="lessThan">
      <formula>$C$4</formula>
    </cfRule>
  </conditionalFormatting>
  <conditionalFormatting sqref="AF31">
    <cfRule type="cellIs" dxfId="18997" priority="677" operator="lessThan">
      <formula>$C$4</formula>
    </cfRule>
  </conditionalFormatting>
  <conditionalFormatting sqref="AF32">
    <cfRule type="cellIs" dxfId="18996" priority="678" operator="lessThan">
      <formula>$C$4</formula>
    </cfRule>
  </conditionalFormatting>
  <conditionalFormatting sqref="AF33">
    <cfRule type="cellIs" dxfId="18995" priority="679" operator="lessThan">
      <formula>$C$4</formula>
    </cfRule>
  </conditionalFormatting>
  <conditionalFormatting sqref="AF34">
    <cfRule type="cellIs" dxfId="18994" priority="680" operator="lessThan">
      <formula>$C$4</formula>
    </cfRule>
  </conditionalFormatting>
  <conditionalFormatting sqref="AF35">
    <cfRule type="cellIs" dxfId="18993" priority="681" operator="lessThan">
      <formula>$C$4</formula>
    </cfRule>
  </conditionalFormatting>
  <conditionalFormatting sqref="AF36">
    <cfRule type="cellIs" dxfId="18992" priority="682" operator="lessThan">
      <formula>$C$4</formula>
    </cfRule>
  </conditionalFormatting>
  <conditionalFormatting sqref="AF37">
    <cfRule type="cellIs" dxfId="18991" priority="683" operator="lessThan">
      <formula>$C$4</formula>
    </cfRule>
  </conditionalFormatting>
  <conditionalFormatting sqref="AF38">
    <cfRule type="cellIs" dxfId="18990" priority="684" operator="lessThan">
      <formula>$C$4</formula>
    </cfRule>
  </conditionalFormatting>
  <conditionalFormatting sqref="AF39">
    <cfRule type="cellIs" dxfId="18989" priority="685" operator="lessThan">
      <formula>$C$4</formula>
    </cfRule>
  </conditionalFormatting>
  <conditionalFormatting sqref="AF40">
    <cfRule type="cellIs" dxfId="18988" priority="686" operator="lessThan">
      <formula>$C$4</formula>
    </cfRule>
  </conditionalFormatting>
  <conditionalFormatting sqref="AF41">
    <cfRule type="cellIs" dxfId="18987" priority="687" operator="lessThan">
      <formula>$C$4</formula>
    </cfRule>
  </conditionalFormatting>
  <conditionalFormatting sqref="AF42">
    <cfRule type="cellIs" dxfId="18986" priority="688" operator="lessThan">
      <formula>$C$4</formula>
    </cfRule>
  </conditionalFormatting>
  <conditionalFormatting sqref="AF43">
    <cfRule type="cellIs" dxfId="18985" priority="689" operator="lessThan">
      <formula>$C$4</formula>
    </cfRule>
  </conditionalFormatting>
  <conditionalFormatting sqref="AF44">
    <cfRule type="cellIs" dxfId="18984" priority="690" operator="lessThan">
      <formula>$C$4</formula>
    </cfRule>
  </conditionalFormatting>
  <conditionalFormatting sqref="AF45">
    <cfRule type="cellIs" dxfId="18983" priority="691" operator="lessThan">
      <formula>$C$4</formula>
    </cfRule>
  </conditionalFormatting>
  <conditionalFormatting sqref="AF46">
    <cfRule type="cellIs" dxfId="18982" priority="692" operator="lessThan">
      <formula>$C$4</formula>
    </cfRule>
  </conditionalFormatting>
  <conditionalFormatting sqref="AF47">
    <cfRule type="cellIs" dxfId="18981" priority="693" operator="lessThan">
      <formula>$C$4</formula>
    </cfRule>
  </conditionalFormatting>
  <conditionalFormatting sqref="AF48">
    <cfRule type="cellIs" dxfId="18980" priority="694" operator="lessThan">
      <formula>$C$4</formula>
    </cfRule>
  </conditionalFormatting>
  <conditionalFormatting sqref="AF49">
    <cfRule type="cellIs" dxfId="18979" priority="695" operator="lessThan">
      <formula>$C$4</formula>
    </cfRule>
  </conditionalFormatting>
  <conditionalFormatting sqref="AF50">
    <cfRule type="cellIs" dxfId="18978" priority="696" operator="lessThan">
      <formula>$C$4</formula>
    </cfRule>
  </conditionalFormatting>
  <conditionalFormatting sqref="AF51">
    <cfRule type="cellIs" dxfId="18977" priority="697" operator="lessThan">
      <formula>$C$4</formula>
    </cfRule>
  </conditionalFormatting>
  <conditionalFormatting sqref="AF52">
    <cfRule type="cellIs" dxfId="18976" priority="698" operator="lessThan">
      <formula>$C$4</formula>
    </cfRule>
  </conditionalFormatting>
  <conditionalFormatting sqref="AF53">
    <cfRule type="cellIs" dxfId="18975" priority="699" operator="lessThan">
      <formula>$C$4</formula>
    </cfRule>
  </conditionalFormatting>
  <conditionalFormatting sqref="AF54">
    <cfRule type="cellIs" dxfId="18974" priority="700" operator="lessThan">
      <formula>$C$4</formula>
    </cfRule>
  </conditionalFormatting>
  <conditionalFormatting sqref="AF55">
    <cfRule type="cellIs" dxfId="18973" priority="701" operator="lessThan">
      <formula>$C$4</formula>
    </cfRule>
  </conditionalFormatting>
  <conditionalFormatting sqref="AF56">
    <cfRule type="cellIs" dxfId="18972" priority="702" operator="lessThan">
      <formula>$C$4</formula>
    </cfRule>
  </conditionalFormatting>
  <conditionalFormatting sqref="AF57">
    <cfRule type="cellIs" dxfId="18971" priority="703" operator="lessThan">
      <formula>$C$4</formula>
    </cfRule>
  </conditionalFormatting>
  <conditionalFormatting sqref="AF58">
    <cfRule type="cellIs" dxfId="18970" priority="704" operator="lessThan">
      <formula>$C$4</formula>
    </cfRule>
  </conditionalFormatting>
  <conditionalFormatting sqref="AF59">
    <cfRule type="cellIs" dxfId="18969" priority="705" operator="lessThan">
      <formula>$C$4</formula>
    </cfRule>
  </conditionalFormatting>
  <conditionalFormatting sqref="AF60">
    <cfRule type="cellIs" dxfId="18968" priority="706" operator="lessThan">
      <formula>$C$4</formula>
    </cfRule>
  </conditionalFormatting>
  <conditionalFormatting sqref="AG11:AG46">
    <cfRule type="cellIs" dxfId="18967" priority="707" operator="lessThan">
      <formula>$C$4</formula>
    </cfRule>
  </conditionalFormatting>
  <conditionalFormatting sqref="AG47">
    <cfRule type="cellIs" dxfId="18966" priority="743" operator="lessThan">
      <formula>$C$4</formula>
    </cfRule>
  </conditionalFormatting>
  <conditionalFormatting sqref="AG48">
    <cfRule type="cellIs" dxfId="18965" priority="744" operator="lessThan">
      <formula>$C$4</formula>
    </cfRule>
  </conditionalFormatting>
  <conditionalFormatting sqref="AG49">
    <cfRule type="cellIs" dxfId="18964" priority="745" operator="lessThan">
      <formula>$C$4</formula>
    </cfRule>
  </conditionalFormatting>
  <conditionalFormatting sqref="AG50">
    <cfRule type="cellIs" dxfId="18963" priority="746" operator="lessThan">
      <formula>$C$4</formula>
    </cfRule>
  </conditionalFormatting>
  <conditionalFormatting sqref="AG51">
    <cfRule type="cellIs" dxfId="18962" priority="747" operator="lessThan">
      <formula>$C$4</formula>
    </cfRule>
  </conditionalFormatting>
  <conditionalFormatting sqref="AG52">
    <cfRule type="cellIs" dxfId="18961" priority="748" operator="lessThan">
      <formula>$C$4</formula>
    </cfRule>
  </conditionalFormatting>
  <conditionalFormatting sqref="AG53">
    <cfRule type="cellIs" dxfId="18960" priority="749" operator="lessThan">
      <formula>$C$4</formula>
    </cfRule>
  </conditionalFormatting>
  <conditionalFormatting sqref="AG54">
    <cfRule type="cellIs" dxfId="18959" priority="750" operator="lessThan">
      <formula>$C$4</formula>
    </cfRule>
  </conditionalFormatting>
  <conditionalFormatting sqref="AG55">
    <cfRule type="cellIs" dxfId="18958" priority="751" operator="lessThan">
      <formula>$C$4</formula>
    </cfRule>
  </conditionalFormatting>
  <conditionalFormatting sqref="AG56">
    <cfRule type="cellIs" dxfId="18957" priority="752" operator="lessThan">
      <formula>$C$4</formula>
    </cfRule>
  </conditionalFormatting>
  <conditionalFormatting sqref="AG57">
    <cfRule type="cellIs" dxfId="18956" priority="753" operator="lessThan">
      <formula>$C$4</formula>
    </cfRule>
  </conditionalFormatting>
  <conditionalFormatting sqref="AG58">
    <cfRule type="cellIs" dxfId="18955" priority="754" operator="lessThan">
      <formula>$C$4</formula>
    </cfRule>
  </conditionalFormatting>
  <conditionalFormatting sqref="AG59">
    <cfRule type="cellIs" dxfId="18954" priority="755" operator="lessThan">
      <formula>$C$4</formula>
    </cfRule>
  </conditionalFormatting>
  <conditionalFormatting sqref="AG60">
    <cfRule type="cellIs" dxfId="18953" priority="756" operator="lessThan">
      <formula>$C$4</formula>
    </cfRule>
  </conditionalFormatting>
  <conditionalFormatting sqref="AH11">
    <cfRule type="cellIs" dxfId="18952" priority="757" operator="lessThan">
      <formula>$C$4</formula>
    </cfRule>
  </conditionalFormatting>
  <conditionalFormatting sqref="AH12">
    <cfRule type="cellIs" dxfId="18951" priority="758" operator="lessThan">
      <formula>$C$4</formula>
    </cfRule>
  </conditionalFormatting>
  <conditionalFormatting sqref="AH13">
    <cfRule type="cellIs" dxfId="18950" priority="759" operator="lessThan">
      <formula>$C$4</formula>
    </cfRule>
  </conditionalFormatting>
  <conditionalFormatting sqref="AH14">
    <cfRule type="cellIs" dxfId="18949" priority="760" operator="lessThan">
      <formula>$C$4</formula>
    </cfRule>
  </conditionalFormatting>
  <conditionalFormatting sqref="AH15">
    <cfRule type="cellIs" dxfId="18948" priority="761" operator="lessThan">
      <formula>$C$4</formula>
    </cfRule>
  </conditionalFormatting>
  <conditionalFormatting sqref="AH16">
    <cfRule type="cellIs" dxfId="18947" priority="762" operator="lessThan">
      <formula>$C$4</formula>
    </cfRule>
  </conditionalFormatting>
  <conditionalFormatting sqref="AH17">
    <cfRule type="cellIs" dxfId="18946" priority="763" operator="lessThan">
      <formula>$C$4</formula>
    </cfRule>
  </conditionalFormatting>
  <conditionalFormatting sqref="AH18">
    <cfRule type="cellIs" dxfId="18945" priority="764" operator="lessThan">
      <formula>$C$4</formula>
    </cfRule>
  </conditionalFormatting>
  <conditionalFormatting sqref="AH19">
    <cfRule type="cellIs" dxfId="18944" priority="765" operator="lessThan">
      <formula>$C$4</formula>
    </cfRule>
  </conditionalFormatting>
  <conditionalFormatting sqref="AH20">
    <cfRule type="cellIs" dxfId="18943" priority="766" operator="lessThan">
      <formula>$C$4</formula>
    </cfRule>
  </conditionalFormatting>
  <conditionalFormatting sqref="AH21">
    <cfRule type="cellIs" dxfId="18942" priority="767" operator="lessThan">
      <formula>$C$4</formula>
    </cfRule>
  </conditionalFormatting>
  <conditionalFormatting sqref="AH22">
    <cfRule type="cellIs" dxfId="18941" priority="768" operator="lessThan">
      <formula>$C$4</formula>
    </cfRule>
  </conditionalFormatting>
  <conditionalFormatting sqref="AH23">
    <cfRule type="cellIs" dxfId="18940" priority="769" operator="lessThan">
      <formula>$C$4</formula>
    </cfRule>
  </conditionalFormatting>
  <conditionalFormatting sqref="AH24">
    <cfRule type="cellIs" dxfId="18939" priority="770" operator="lessThan">
      <formula>$C$4</formula>
    </cfRule>
  </conditionalFormatting>
  <conditionalFormatting sqref="AH25">
    <cfRule type="cellIs" dxfId="18938" priority="771" operator="lessThan">
      <formula>$C$4</formula>
    </cfRule>
  </conditionalFormatting>
  <conditionalFormatting sqref="AH26">
    <cfRule type="cellIs" dxfId="18937" priority="772" operator="lessThan">
      <formula>$C$4</formula>
    </cfRule>
  </conditionalFormatting>
  <conditionalFormatting sqref="AH27">
    <cfRule type="cellIs" dxfId="18936" priority="773" operator="lessThan">
      <formula>$C$4</formula>
    </cfRule>
  </conditionalFormatting>
  <conditionalFormatting sqref="AH28">
    <cfRule type="cellIs" dxfId="18935" priority="774" operator="lessThan">
      <formula>$C$4</formula>
    </cfRule>
  </conditionalFormatting>
  <conditionalFormatting sqref="AH29">
    <cfRule type="cellIs" dxfId="18934" priority="775" operator="lessThan">
      <formula>$C$4</formula>
    </cfRule>
  </conditionalFormatting>
  <conditionalFormatting sqref="AH30">
    <cfRule type="cellIs" dxfId="18933" priority="776" operator="lessThan">
      <formula>$C$4</formula>
    </cfRule>
  </conditionalFormatting>
  <conditionalFormatting sqref="AH31">
    <cfRule type="cellIs" dxfId="18932" priority="777" operator="lessThan">
      <formula>$C$4</formula>
    </cfRule>
  </conditionalFormatting>
  <conditionalFormatting sqref="AH32">
    <cfRule type="cellIs" dxfId="18931" priority="778" operator="lessThan">
      <formula>$C$4</formula>
    </cfRule>
  </conditionalFormatting>
  <conditionalFormatting sqref="AH33">
    <cfRule type="cellIs" dxfId="18930" priority="779" operator="lessThan">
      <formula>$C$4</formula>
    </cfRule>
  </conditionalFormatting>
  <conditionalFormatting sqref="AH34">
    <cfRule type="cellIs" dxfId="18929" priority="780" operator="lessThan">
      <formula>$C$4</formula>
    </cfRule>
  </conditionalFormatting>
  <conditionalFormatting sqref="AH35">
    <cfRule type="cellIs" dxfId="18928" priority="781" operator="lessThan">
      <formula>$C$4</formula>
    </cfRule>
  </conditionalFormatting>
  <conditionalFormatting sqref="AH36">
    <cfRule type="cellIs" dxfId="18927" priority="782" operator="lessThan">
      <formula>$C$4</formula>
    </cfRule>
  </conditionalFormatting>
  <conditionalFormatting sqref="AH37">
    <cfRule type="cellIs" dxfId="18926" priority="783" operator="lessThan">
      <formula>$C$4</formula>
    </cfRule>
  </conditionalFormatting>
  <conditionalFormatting sqref="AH38">
    <cfRule type="cellIs" dxfId="18925" priority="784" operator="lessThan">
      <formula>$C$4</formula>
    </cfRule>
  </conditionalFormatting>
  <conditionalFormatting sqref="AH39">
    <cfRule type="cellIs" dxfId="18924" priority="785" operator="lessThan">
      <formula>$C$4</formula>
    </cfRule>
  </conditionalFormatting>
  <conditionalFormatting sqref="AH40">
    <cfRule type="cellIs" dxfId="18923" priority="786" operator="lessThan">
      <formula>$C$4</formula>
    </cfRule>
  </conditionalFormatting>
  <conditionalFormatting sqref="AH41">
    <cfRule type="cellIs" dxfId="18922" priority="787" operator="lessThan">
      <formula>$C$4</formula>
    </cfRule>
  </conditionalFormatting>
  <conditionalFormatting sqref="AH42">
    <cfRule type="cellIs" dxfId="18921" priority="788" operator="lessThan">
      <formula>$C$4</formula>
    </cfRule>
  </conditionalFormatting>
  <conditionalFormatting sqref="AH43">
    <cfRule type="cellIs" dxfId="18920" priority="789" operator="lessThan">
      <formula>$C$4</formula>
    </cfRule>
  </conditionalFormatting>
  <conditionalFormatting sqref="AH44">
    <cfRule type="cellIs" dxfId="18919" priority="790" operator="lessThan">
      <formula>$C$4</formula>
    </cfRule>
  </conditionalFormatting>
  <conditionalFormatting sqref="AH45">
    <cfRule type="cellIs" dxfId="18918" priority="791" operator="lessThan">
      <formula>$C$4</formula>
    </cfRule>
  </conditionalFormatting>
  <conditionalFormatting sqref="AH46">
    <cfRule type="cellIs" dxfId="18917" priority="792" operator="lessThan">
      <formula>$C$4</formula>
    </cfRule>
  </conditionalFormatting>
  <conditionalFormatting sqref="AH47">
    <cfRule type="cellIs" dxfId="18916" priority="793" operator="lessThan">
      <formula>$C$4</formula>
    </cfRule>
  </conditionalFormatting>
  <conditionalFormatting sqref="AH48">
    <cfRule type="cellIs" dxfId="18915" priority="794" operator="lessThan">
      <formula>$C$4</formula>
    </cfRule>
  </conditionalFormatting>
  <conditionalFormatting sqref="AH49">
    <cfRule type="cellIs" dxfId="18914" priority="795" operator="lessThan">
      <formula>$C$4</formula>
    </cfRule>
  </conditionalFormatting>
  <conditionalFormatting sqref="AH50">
    <cfRule type="cellIs" dxfId="18913" priority="796" operator="lessThan">
      <formula>$C$4</formula>
    </cfRule>
  </conditionalFormatting>
  <conditionalFormatting sqref="AH51">
    <cfRule type="cellIs" dxfId="18912" priority="797" operator="lessThan">
      <formula>$C$4</formula>
    </cfRule>
  </conditionalFormatting>
  <conditionalFormatting sqref="AH52">
    <cfRule type="cellIs" dxfId="18911" priority="798" operator="lessThan">
      <formula>$C$4</formula>
    </cfRule>
  </conditionalFormatting>
  <conditionalFormatting sqref="AH53">
    <cfRule type="cellIs" dxfId="18910" priority="799" operator="lessThan">
      <formula>$C$4</formula>
    </cfRule>
  </conditionalFormatting>
  <conditionalFormatting sqref="AH54">
    <cfRule type="cellIs" dxfId="18909" priority="800" operator="lessThan">
      <formula>$C$4</formula>
    </cfRule>
  </conditionalFormatting>
  <conditionalFormatting sqref="AH55">
    <cfRule type="cellIs" dxfId="18908" priority="801" operator="lessThan">
      <formula>$C$4</formula>
    </cfRule>
  </conditionalFormatting>
  <conditionalFormatting sqref="AH56">
    <cfRule type="cellIs" dxfId="18907" priority="802" operator="lessThan">
      <formula>$C$4</formula>
    </cfRule>
  </conditionalFormatting>
  <conditionalFormatting sqref="AH57">
    <cfRule type="cellIs" dxfId="18906" priority="803" operator="lessThan">
      <formula>$C$4</formula>
    </cfRule>
  </conditionalFormatting>
  <conditionalFormatting sqref="AH58">
    <cfRule type="cellIs" dxfId="18905" priority="804" operator="lessThan">
      <formula>$C$4</formula>
    </cfRule>
  </conditionalFormatting>
  <conditionalFormatting sqref="AH59">
    <cfRule type="cellIs" dxfId="18904" priority="805" operator="lessThan">
      <formula>$C$4</formula>
    </cfRule>
  </conditionalFormatting>
  <conditionalFormatting sqref="AH60">
    <cfRule type="cellIs" dxfId="18903" priority="806" operator="lessThan">
      <formula>$C$4</formula>
    </cfRule>
  </conditionalFormatting>
  <conditionalFormatting sqref="AI11">
    <cfRule type="cellIs" dxfId="18902" priority="807" operator="lessThan">
      <formula>$C$4</formula>
    </cfRule>
  </conditionalFormatting>
  <conditionalFormatting sqref="AI12">
    <cfRule type="cellIs" dxfId="18901" priority="808" operator="lessThan">
      <formula>$C$4</formula>
    </cfRule>
  </conditionalFormatting>
  <conditionalFormatting sqref="AI13">
    <cfRule type="cellIs" dxfId="18900" priority="809" operator="lessThan">
      <formula>$C$4</formula>
    </cfRule>
  </conditionalFormatting>
  <conditionalFormatting sqref="AI14">
    <cfRule type="cellIs" dxfId="18899" priority="810" operator="lessThan">
      <formula>$C$4</formula>
    </cfRule>
  </conditionalFormatting>
  <conditionalFormatting sqref="AI15">
    <cfRule type="cellIs" dxfId="18898" priority="811" operator="lessThan">
      <formula>$C$4</formula>
    </cfRule>
  </conditionalFormatting>
  <conditionalFormatting sqref="AI16">
    <cfRule type="cellIs" dxfId="18897" priority="812" operator="lessThan">
      <formula>$C$4</formula>
    </cfRule>
  </conditionalFormatting>
  <conditionalFormatting sqref="AI17">
    <cfRule type="cellIs" dxfId="18896" priority="813" operator="lessThan">
      <formula>$C$4</formula>
    </cfRule>
  </conditionalFormatting>
  <conditionalFormatting sqref="AI18">
    <cfRule type="cellIs" dxfId="18895" priority="814" operator="lessThan">
      <formula>$C$4</formula>
    </cfRule>
  </conditionalFormatting>
  <conditionalFormatting sqref="AI19">
    <cfRule type="cellIs" dxfId="18894" priority="815" operator="lessThan">
      <formula>$C$4</formula>
    </cfRule>
  </conditionalFormatting>
  <conditionalFormatting sqref="AI20">
    <cfRule type="cellIs" dxfId="18893" priority="816" operator="lessThan">
      <formula>$C$4</formula>
    </cfRule>
  </conditionalFormatting>
  <conditionalFormatting sqref="AI21">
    <cfRule type="cellIs" dxfId="18892" priority="817" operator="lessThan">
      <formula>$C$4</formula>
    </cfRule>
  </conditionalFormatting>
  <conditionalFormatting sqref="AI22">
    <cfRule type="cellIs" dxfId="18891" priority="818" operator="lessThan">
      <formula>$C$4</formula>
    </cfRule>
  </conditionalFormatting>
  <conditionalFormatting sqref="AI23">
    <cfRule type="cellIs" dxfId="18890" priority="819" operator="lessThan">
      <formula>$C$4</formula>
    </cfRule>
  </conditionalFormatting>
  <conditionalFormatting sqref="AI24">
    <cfRule type="cellIs" dxfId="18889" priority="820" operator="lessThan">
      <formula>$C$4</formula>
    </cfRule>
  </conditionalFormatting>
  <conditionalFormatting sqref="AI25">
    <cfRule type="cellIs" dxfId="18888" priority="821" operator="lessThan">
      <formula>$C$4</formula>
    </cfRule>
  </conditionalFormatting>
  <conditionalFormatting sqref="AI26">
    <cfRule type="cellIs" dxfId="18887" priority="822" operator="lessThan">
      <formula>$C$4</formula>
    </cfRule>
  </conditionalFormatting>
  <conditionalFormatting sqref="AI27">
    <cfRule type="cellIs" dxfId="18886" priority="823" operator="lessThan">
      <formula>$C$4</formula>
    </cfRule>
  </conditionalFormatting>
  <conditionalFormatting sqref="AI28">
    <cfRule type="cellIs" dxfId="18885" priority="824" operator="lessThan">
      <formula>$C$4</formula>
    </cfRule>
  </conditionalFormatting>
  <conditionalFormatting sqref="AI29">
    <cfRule type="cellIs" dxfId="18884" priority="825" operator="lessThan">
      <formula>$C$4</formula>
    </cfRule>
  </conditionalFormatting>
  <conditionalFormatting sqref="AI30">
    <cfRule type="cellIs" dxfId="18883" priority="826" operator="lessThan">
      <formula>$C$4</formula>
    </cfRule>
  </conditionalFormatting>
  <conditionalFormatting sqref="AI31">
    <cfRule type="cellIs" dxfId="18882" priority="827" operator="lessThan">
      <formula>$C$4</formula>
    </cfRule>
  </conditionalFormatting>
  <conditionalFormatting sqref="AI32">
    <cfRule type="cellIs" dxfId="18881" priority="828" operator="lessThan">
      <formula>$C$4</formula>
    </cfRule>
  </conditionalFormatting>
  <conditionalFormatting sqref="AI33">
    <cfRule type="cellIs" dxfId="18880" priority="829" operator="lessThan">
      <formula>$C$4</formula>
    </cfRule>
  </conditionalFormatting>
  <conditionalFormatting sqref="AI34">
    <cfRule type="cellIs" dxfId="18879" priority="830" operator="lessThan">
      <formula>$C$4</formula>
    </cfRule>
  </conditionalFormatting>
  <conditionalFormatting sqref="AI35">
    <cfRule type="cellIs" dxfId="18878" priority="831" operator="lessThan">
      <formula>$C$4</formula>
    </cfRule>
  </conditionalFormatting>
  <conditionalFormatting sqref="AI36">
    <cfRule type="cellIs" dxfId="18877" priority="832" operator="lessThan">
      <formula>$C$4</formula>
    </cfRule>
  </conditionalFormatting>
  <conditionalFormatting sqref="AI37">
    <cfRule type="cellIs" dxfId="18876" priority="833" operator="lessThan">
      <formula>$C$4</formula>
    </cfRule>
  </conditionalFormatting>
  <conditionalFormatting sqref="AI38">
    <cfRule type="cellIs" dxfId="18875" priority="834" operator="lessThan">
      <formula>$C$4</formula>
    </cfRule>
  </conditionalFormatting>
  <conditionalFormatting sqref="AI39">
    <cfRule type="cellIs" dxfId="18874" priority="835" operator="lessThan">
      <formula>$C$4</formula>
    </cfRule>
  </conditionalFormatting>
  <conditionalFormatting sqref="AI40">
    <cfRule type="cellIs" dxfId="18873" priority="836" operator="lessThan">
      <formula>$C$4</formula>
    </cfRule>
  </conditionalFormatting>
  <conditionalFormatting sqref="AI41">
    <cfRule type="cellIs" dxfId="18872" priority="837" operator="lessThan">
      <formula>$C$4</formula>
    </cfRule>
  </conditionalFormatting>
  <conditionalFormatting sqref="AI42">
    <cfRule type="cellIs" dxfId="18871" priority="838" operator="lessThan">
      <formula>$C$4</formula>
    </cfRule>
  </conditionalFormatting>
  <conditionalFormatting sqref="AI43">
    <cfRule type="cellIs" dxfId="18870" priority="839" operator="lessThan">
      <formula>$C$4</formula>
    </cfRule>
  </conditionalFormatting>
  <conditionalFormatting sqref="AI44">
    <cfRule type="cellIs" dxfId="18869" priority="840" operator="lessThan">
      <formula>$C$4</formula>
    </cfRule>
  </conditionalFormatting>
  <conditionalFormatting sqref="AI45">
    <cfRule type="cellIs" dxfId="18868" priority="841" operator="lessThan">
      <formula>$C$4</formula>
    </cfRule>
  </conditionalFormatting>
  <conditionalFormatting sqref="AI46">
    <cfRule type="cellIs" dxfId="18867" priority="842" operator="lessThan">
      <formula>$C$4</formula>
    </cfRule>
  </conditionalFormatting>
  <conditionalFormatting sqref="AI47">
    <cfRule type="cellIs" dxfId="18866" priority="843" operator="lessThan">
      <formula>$C$4</formula>
    </cfRule>
  </conditionalFormatting>
  <conditionalFormatting sqref="AI48">
    <cfRule type="cellIs" dxfId="18865" priority="844" operator="lessThan">
      <formula>$C$4</formula>
    </cfRule>
  </conditionalFormatting>
  <conditionalFormatting sqref="AI49">
    <cfRule type="cellIs" dxfId="18864" priority="845" operator="lessThan">
      <formula>$C$4</formula>
    </cfRule>
  </conditionalFormatting>
  <conditionalFormatting sqref="AI50">
    <cfRule type="cellIs" dxfId="18863" priority="846" operator="lessThan">
      <formula>$C$4</formula>
    </cfRule>
  </conditionalFormatting>
  <conditionalFormatting sqref="AI51">
    <cfRule type="cellIs" dxfId="18862" priority="847" operator="lessThan">
      <formula>$C$4</formula>
    </cfRule>
  </conditionalFormatting>
  <conditionalFormatting sqref="AI52">
    <cfRule type="cellIs" dxfId="18861" priority="848" operator="lessThan">
      <formula>$C$4</formula>
    </cfRule>
  </conditionalFormatting>
  <conditionalFormatting sqref="AI53">
    <cfRule type="cellIs" dxfId="18860" priority="849" operator="lessThan">
      <formula>$C$4</formula>
    </cfRule>
  </conditionalFormatting>
  <conditionalFormatting sqref="AI54">
    <cfRule type="cellIs" dxfId="18859" priority="850" operator="lessThan">
      <formula>$C$4</formula>
    </cfRule>
  </conditionalFormatting>
  <conditionalFormatting sqref="AI55">
    <cfRule type="cellIs" dxfId="18858" priority="851" operator="lessThan">
      <formula>$C$4</formula>
    </cfRule>
  </conditionalFormatting>
  <conditionalFormatting sqref="AI56">
    <cfRule type="cellIs" dxfId="18857" priority="852" operator="lessThan">
      <formula>$C$4</formula>
    </cfRule>
  </conditionalFormatting>
  <conditionalFormatting sqref="AI57">
    <cfRule type="cellIs" dxfId="18856" priority="853" operator="lessThan">
      <formula>$C$4</formula>
    </cfRule>
  </conditionalFormatting>
  <conditionalFormatting sqref="AI58">
    <cfRule type="cellIs" dxfId="18855" priority="854" operator="lessThan">
      <formula>$C$4</formula>
    </cfRule>
  </conditionalFormatting>
  <conditionalFormatting sqref="AI59">
    <cfRule type="cellIs" dxfId="18854" priority="855" operator="lessThan">
      <formula>$C$4</formula>
    </cfRule>
  </conditionalFormatting>
  <conditionalFormatting sqref="AI60">
    <cfRule type="cellIs" dxfId="18853" priority="856" operator="lessThan">
      <formula>$C$4</formula>
    </cfRule>
  </conditionalFormatting>
  <conditionalFormatting sqref="AJ11">
    <cfRule type="cellIs" dxfId="18852" priority="857" operator="lessThan">
      <formula>$C$4</formula>
    </cfRule>
  </conditionalFormatting>
  <conditionalFormatting sqref="AJ12">
    <cfRule type="cellIs" dxfId="18851" priority="858" operator="lessThan">
      <formula>$C$4</formula>
    </cfRule>
  </conditionalFormatting>
  <conditionalFormatting sqref="AJ13">
    <cfRule type="cellIs" dxfId="18850" priority="859" operator="lessThan">
      <formula>$C$4</formula>
    </cfRule>
  </conditionalFormatting>
  <conditionalFormatting sqref="AJ14">
    <cfRule type="cellIs" dxfId="18849" priority="860" operator="lessThan">
      <formula>$C$4</formula>
    </cfRule>
  </conditionalFormatting>
  <conditionalFormatting sqref="AJ15">
    <cfRule type="cellIs" dxfId="18848" priority="861" operator="lessThan">
      <formula>$C$4</formula>
    </cfRule>
  </conditionalFormatting>
  <conditionalFormatting sqref="AJ16">
    <cfRule type="cellIs" dxfId="18847" priority="862" operator="lessThan">
      <formula>$C$4</formula>
    </cfRule>
  </conditionalFormatting>
  <conditionalFormatting sqref="AJ17">
    <cfRule type="cellIs" dxfId="18846" priority="863" operator="lessThan">
      <formula>$C$4</formula>
    </cfRule>
  </conditionalFormatting>
  <conditionalFormatting sqref="AJ18">
    <cfRule type="cellIs" dxfId="18845" priority="864" operator="lessThan">
      <formula>$C$4</formula>
    </cfRule>
  </conditionalFormatting>
  <conditionalFormatting sqref="AJ19">
    <cfRule type="cellIs" dxfId="18844" priority="865" operator="lessThan">
      <formula>$C$4</formula>
    </cfRule>
  </conditionalFormatting>
  <conditionalFormatting sqref="AJ20">
    <cfRule type="cellIs" dxfId="18843" priority="866" operator="lessThan">
      <formula>$C$4</formula>
    </cfRule>
  </conditionalFormatting>
  <conditionalFormatting sqref="AJ21">
    <cfRule type="cellIs" dxfId="18842" priority="867" operator="lessThan">
      <formula>$C$4</formula>
    </cfRule>
  </conditionalFormatting>
  <conditionalFormatting sqref="AJ22">
    <cfRule type="cellIs" dxfId="18841" priority="868" operator="lessThan">
      <formula>$C$4</formula>
    </cfRule>
  </conditionalFormatting>
  <conditionalFormatting sqref="AJ23">
    <cfRule type="cellIs" dxfId="18840" priority="869" operator="lessThan">
      <formula>$C$4</formula>
    </cfRule>
  </conditionalFormatting>
  <conditionalFormatting sqref="AJ24">
    <cfRule type="cellIs" dxfId="18839" priority="870" operator="lessThan">
      <formula>$C$4</formula>
    </cfRule>
  </conditionalFormatting>
  <conditionalFormatting sqref="AJ25">
    <cfRule type="cellIs" dxfId="18838" priority="871" operator="lessThan">
      <formula>$C$4</formula>
    </cfRule>
  </conditionalFormatting>
  <conditionalFormatting sqref="AJ26">
    <cfRule type="cellIs" dxfId="18837" priority="872" operator="lessThan">
      <formula>$C$4</formula>
    </cfRule>
  </conditionalFormatting>
  <conditionalFormatting sqref="AJ27">
    <cfRule type="cellIs" dxfId="18836" priority="873" operator="lessThan">
      <formula>$C$4</formula>
    </cfRule>
  </conditionalFormatting>
  <conditionalFormatting sqref="AJ28">
    <cfRule type="cellIs" dxfId="18835" priority="874" operator="lessThan">
      <formula>$C$4</formula>
    </cfRule>
  </conditionalFormatting>
  <conditionalFormatting sqref="AJ29">
    <cfRule type="cellIs" dxfId="18834" priority="875" operator="lessThan">
      <formula>$C$4</formula>
    </cfRule>
  </conditionalFormatting>
  <conditionalFormatting sqref="AJ30">
    <cfRule type="cellIs" dxfId="18833" priority="876" operator="lessThan">
      <formula>$C$4</formula>
    </cfRule>
  </conditionalFormatting>
  <conditionalFormatting sqref="AJ31">
    <cfRule type="cellIs" dxfId="18832" priority="877" operator="lessThan">
      <formula>$C$4</formula>
    </cfRule>
  </conditionalFormatting>
  <conditionalFormatting sqref="AJ32">
    <cfRule type="cellIs" dxfId="18831" priority="878" operator="lessThan">
      <formula>$C$4</formula>
    </cfRule>
  </conditionalFormatting>
  <conditionalFormatting sqref="AJ33">
    <cfRule type="cellIs" dxfId="18830" priority="879" operator="lessThan">
      <formula>$C$4</formula>
    </cfRule>
  </conditionalFormatting>
  <conditionalFormatting sqref="AJ34">
    <cfRule type="cellIs" dxfId="18829" priority="880" operator="lessThan">
      <formula>$C$4</formula>
    </cfRule>
  </conditionalFormatting>
  <conditionalFormatting sqref="AJ35">
    <cfRule type="cellIs" dxfId="18828" priority="881" operator="lessThan">
      <formula>$C$4</formula>
    </cfRule>
  </conditionalFormatting>
  <conditionalFormatting sqref="AJ36">
    <cfRule type="cellIs" dxfId="18827" priority="882" operator="lessThan">
      <formula>$C$4</formula>
    </cfRule>
  </conditionalFormatting>
  <conditionalFormatting sqref="AJ37">
    <cfRule type="cellIs" dxfId="18826" priority="883" operator="lessThan">
      <formula>$C$4</formula>
    </cfRule>
  </conditionalFormatting>
  <conditionalFormatting sqref="AJ38">
    <cfRule type="cellIs" dxfId="18825" priority="884" operator="lessThan">
      <formula>$C$4</formula>
    </cfRule>
  </conditionalFormatting>
  <conditionalFormatting sqref="AJ39">
    <cfRule type="cellIs" dxfId="18824" priority="885" operator="lessThan">
      <formula>$C$4</formula>
    </cfRule>
  </conditionalFormatting>
  <conditionalFormatting sqref="AJ40">
    <cfRule type="cellIs" dxfId="18823" priority="886" operator="lessThan">
      <formula>$C$4</formula>
    </cfRule>
  </conditionalFormatting>
  <conditionalFormatting sqref="AJ41">
    <cfRule type="cellIs" dxfId="18822" priority="887" operator="lessThan">
      <formula>$C$4</formula>
    </cfRule>
  </conditionalFormatting>
  <conditionalFormatting sqref="AJ42">
    <cfRule type="cellIs" dxfId="18821" priority="888" operator="lessThan">
      <formula>$C$4</formula>
    </cfRule>
  </conditionalFormatting>
  <conditionalFormatting sqref="AJ43">
    <cfRule type="cellIs" dxfId="18820" priority="889" operator="lessThan">
      <formula>$C$4</formula>
    </cfRule>
  </conditionalFormatting>
  <conditionalFormatting sqref="AJ44">
    <cfRule type="cellIs" dxfId="18819" priority="890" operator="lessThan">
      <formula>$C$4</formula>
    </cfRule>
  </conditionalFormatting>
  <conditionalFormatting sqref="AJ45">
    <cfRule type="cellIs" dxfId="18818" priority="891" operator="lessThan">
      <formula>$C$4</formula>
    </cfRule>
  </conditionalFormatting>
  <conditionalFormatting sqref="AJ46">
    <cfRule type="cellIs" dxfId="18817" priority="892" operator="lessThan">
      <formula>$C$4</formula>
    </cfRule>
  </conditionalFormatting>
  <conditionalFormatting sqref="AJ47">
    <cfRule type="cellIs" dxfId="18816" priority="893" operator="lessThan">
      <formula>$C$4</formula>
    </cfRule>
  </conditionalFormatting>
  <conditionalFormatting sqref="AJ48">
    <cfRule type="cellIs" dxfId="18815" priority="894" operator="lessThan">
      <formula>$C$4</formula>
    </cfRule>
  </conditionalFormatting>
  <conditionalFormatting sqref="AJ49">
    <cfRule type="cellIs" dxfId="18814" priority="895" operator="lessThan">
      <formula>$C$4</formula>
    </cfRule>
  </conditionalFormatting>
  <conditionalFormatting sqref="AJ50">
    <cfRule type="cellIs" dxfId="18813" priority="896" operator="lessThan">
      <formula>$C$4</formula>
    </cfRule>
  </conditionalFormatting>
  <conditionalFormatting sqref="AJ51">
    <cfRule type="cellIs" dxfId="18812" priority="897" operator="lessThan">
      <formula>$C$4</formula>
    </cfRule>
  </conditionalFormatting>
  <conditionalFormatting sqref="AJ52">
    <cfRule type="cellIs" dxfId="18811" priority="898" operator="lessThan">
      <formula>$C$4</formula>
    </cfRule>
  </conditionalFormatting>
  <conditionalFormatting sqref="AJ53">
    <cfRule type="cellIs" dxfId="18810" priority="899" operator="lessThan">
      <formula>$C$4</formula>
    </cfRule>
  </conditionalFormatting>
  <conditionalFormatting sqref="AJ54">
    <cfRule type="cellIs" dxfId="18809" priority="900" operator="lessThan">
      <formula>$C$4</formula>
    </cfRule>
  </conditionalFormatting>
  <conditionalFormatting sqref="AJ55">
    <cfRule type="cellIs" dxfId="18808" priority="901" operator="lessThan">
      <formula>$C$4</formula>
    </cfRule>
  </conditionalFormatting>
  <conditionalFormatting sqref="AJ56">
    <cfRule type="cellIs" dxfId="18807" priority="902" operator="lessThan">
      <formula>$C$4</formula>
    </cfRule>
  </conditionalFormatting>
  <conditionalFormatting sqref="AJ57">
    <cfRule type="cellIs" dxfId="18806" priority="903" operator="lessThan">
      <formula>$C$4</formula>
    </cfRule>
  </conditionalFormatting>
  <conditionalFormatting sqref="AJ58">
    <cfRule type="cellIs" dxfId="18805" priority="904" operator="lessThan">
      <formula>$C$4</formula>
    </cfRule>
  </conditionalFormatting>
  <conditionalFormatting sqref="AJ59">
    <cfRule type="cellIs" dxfId="18804" priority="905" operator="lessThan">
      <formula>$C$4</formula>
    </cfRule>
  </conditionalFormatting>
  <conditionalFormatting sqref="AJ60">
    <cfRule type="cellIs" dxfId="18803" priority="906" operator="lessThan">
      <formula>$C$4</formula>
    </cfRule>
  </conditionalFormatting>
  <conditionalFormatting sqref="AK11">
    <cfRule type="cellIs" dxfId="18802" priority="907" operator="lessThan">
      <formula>$C$4</formula>
    </cfRule>
  </conditionalFormatting>
  <conditionalFormatting sqref="AK12">
    <cfRule type="cellIs" dxfId="18801" priority="908" operator="lessThan">
      <formula>$C$4</formula>
    </cfRule>
  </conditionalFormatting>
  <conditionalFormatting sqref="AK13">
    <cfRule type="cellIs" dxfId="18800" priority="909" operator="lessThan">
      <formula>$C$4</formula>
    </cfRule>
  </conditionalFormatting>
  <conditionalFormatting sqref="AK14">
    <cfRule type="cellIs" dxfId="18799" priority="910" operator="lessThan">
      <formula>$C$4</formula>
    </cfRule>
  </conditionalFormatting>
  <conditionalFormatting sqref="AK15">
    <cfRule type="cellIs" dxfId="18798" priority="911" operator="lessThan">
      <formula>$C$4</formula>
    </cfRule>
  </conditionalFormatting>
  <conditionalFormatting sqref="AK16">
    <cfRule type="cellIs" dxfId="18797" priority="912" operator="lessThan">
      <formula>$C$4</formula>
    </cfRule>
  </conditionalFormatting>
  <conditionalFormatting sqref="AK17">
    <cfRule type="cellIs" dxfId="18796" priority="913" operator="lessThan">
      <formula>$C$4</formula>
    </cfRule>
  </conditionalFormatting>
  <conditionalFormatting sqref="AK18">
    <cfRule type="cellIs" dxfId="18795" priority="914" operator="lessThan">
      <formula>$C$4</formula>
    </cfRule>
  </conditionalFormatting>
  <conditionalFormatting sqref="AK19">
    <cfRule type="cellIs" dxfId="18794" priority="915" operator="lessThan">
      <formula>$C$4</formula>
    </cfRule>
  </conditionalFormatting>
  <conditionalFormatting sqref="AK20">
    <cfRule type="cellIs" dxfId="18793" priority="916" operator="lessThan">
      <formula>$C$4</formula>
    </cfRule>
  </conditionalFormatting>
  <conditionalFormatting sqref="AK21">
    <cfRule type="cellIs" dxfId="18792" priority="917" operator="lessThan">
      <formula>$C$4</formula>
    </cfRule>
  </conditionalFormatting>
  <conditionalFormatting sqref="AK22">
    <cfRule type="cellIs" dxfId="18791" priority="918" operator="lessThan">
      <formula>$C$4</formula>
    </cfRule>
  </conditionalFormatting>
  <conditionalFormatting sqref="AK23">
    <cfRule type="cellIs" dxfId="18790" priority="919" operator="lessThan">
      <formula>$C$4</formula>
    </cfRule>
  </conditionalFormatting>
  <conditionalFormatting sqref="AK24">
    <cfRule type="cellIs" dxfId="18789" priority="920" operator="lessThan">
      <formula>$C$4</formula>
    </cfRule>
  </conditionalFormatting>
  <conditionalFormatting sqref="AK25">
    <cfRule type="cellIs" dxfId="18788" priority="921" operator="lessThan">
      <formula>$C$4</formula>
    </cfRule>
  </conditionalFormatting>
  <conditionalFormatting sqref="AK26">
    <cfRule type="cellIs" dxfId="18787" priority="922" operator="lessThan">
      <formula>$C$4</formula>
    </cfRule>
  </conditionalFormatting>
  <conditionalFormatting sqref="AK27">
    <cfRule type="cellIs" dxfId="18786" priority="923" operator="lessThan">
      <formula>$C$4</formula>
    </cfRule>
  </conditionalFormatting>
  <conditionalFormatting sqref="AK28">
    <cfRule type="cellIs" dxfId="18785" priority="924" operator="lessThan">
      <formula>$C$4</formula>
    </cfRule>
  </conditionalFormatting>
  <conditionalFormatting sqref="AK29">
    <cfRule type="cellIs" dxfId="18784" priority="925" operator="lessThan">
      <formula>$C$4</formula>
    </cfRule>
  </conditionalFormatting>
  <conditionalFormatting sqref="AK30">
    <cfRule type="cellIs" dxfId="18783" priority="926" operator="lessThan">
      <formula>$C$4</formula>
    </cfRule>
  </conditionalFormatting>
  <conditionalFormatting sqref="AK31">
    <cfRule type="cellIs" dxfId="18782" priority="927" operator="lessThan">
      <formula>$C$4</formula>
    </cfRule>
  </conditionalFormatting>
  <conditionalFormatting sqref="AK32">
    <cfRule type="cellIs" dxfId="18781" priority="928" operator="lessThan">
      <formula>$C$4</formula>
    </cfRule>
  </conditionalFormatting>
  <conditionalFormatting sqref="AK33">
    <cfRule type="cellIs" dxfId="18780" priority="929" operator="lessThan">
      <formula>$C$4</formula>
    </cfRule>
  </conditionalFormatting>
  <conditionalFormatting sqref="AK34">
    <cfRule type="cellIs" dxfId="18779" priority="930" operator="lessThan">
      <formula>$C$4</formula>
    </cfRule>
  </conditionalFormatting>
  <conditionalFormatting sqref="AK35">
    <cfRule type="cellIs" dxfId="18778" priority="931" operator="lessThan">
      <formula>$C$4</formula>
    </cfRule>
  </conditionalFormatting>
  <conditionalFormatting sqref="AK36">
    <cfRule type="cellIs" dxfId="18777" priority="932" operator="lessThan">
      <formula>$C$4</formula>
    </cfRule>
  </conditionalFormatting>
  <conditionalFormatting sqref="AK37">
    <cfRule type="cellIs" dxfId="18776" priority="933" operator="lessThan">
      <formula>$C$4</formula>
    </cfRule>
  </conditionalFormatting>
  <conditionalFormatting sqref="AK38">
    <cfRule type="cellIs" dxfId="18775" priority="934" operator="lessThan">
      <formula>$C$4</formula>
    </cfRule>
  </conditionalFormatting>
  <conditionalFormatting sqref="AK39">
    <cfRule type="cellIs" dxfId="18774" priority="935" operator="lessThan">
      <formula>$C$4</formula>
    </cfRule>
  </conditionalFormatting>
  <conditionalFormatting sqref="AK40">
    <cfRule type="cellIs" dxfId="18773" priority="936" operator="lessThan">
      <formula>$C$4</formula>
    </cfRule>
  </conditionalFormatting>
  <conditionalFormatting sqref="AK41">
    <cfRule type="cellIs" dxfId="18772" priority="937" operator="lessThan">
      <formula>$C$4</formula>
    </cfRule>
  </conditionalFormatting>
  <conditionalFormatting sqref="AK42">
    <cfRule type="cellIs" dxfId="18771" priority="938" operator="lessThan">
      <formula>$C$4</formula>
    </cfRule>
  </conditionalFormatting>
  <conditionalFormatting sqref="AK43">
    <cfRule type="cellIs" dxfId="18770" priority="939" operator="lessThan">
      <formula>$C$4</formula>
    </cfRule>
  </conditionalFormatting>
  <conditionalFormatting sqref="AK44">
    <cfRule type="cellIs" dxfId="18769" priority="940" operator="lessThan">
      <formula>$C$4</formula>
    </cfRule>
  </conditionalFormatting>
  <conditionalFormatting sqref="AK45">
    <cfRule type="cellIs" dxfId="18768" priority="941" operator="lessThan">
      <formula>$C$4</formula>
    </cfRule>
  </conditionalFormatting>
  <conditionalFormatting sqref="AK46">
    <cfRule type="cellIs" dxfId="18767" priority="942" operator="lessThan">
      <formula>$C$4</formula>
    </cfRule>
  </conditionalFormatting>
  <conditionalFormatting sqref="AK47">
    <cfRule type="cellIs" dxfId="18766" priority="943" operator="lessThan">
      <formula>$C$4</formula>
    </cfRule>
  </conditionalFormatting>
  <conditionalFormatting sqref="AK48">
    <cfRule type="cellIs" dxfId="18765" priority="944" operator="lessThan">
      <formula>$C$4</formula>
    </cfRule>
  </conditionalFormatting>
  <conditionalFormatting sqref="AK49">
    <cfRule type="cellIs" dxfId="18764" priority="945" operator="lessThan">
      <formula>$C$4</formula>
    </cfRule>
  </conditionalFormatting>
  <conditionalFormatting sqref="AK50">
    <cfRule type="cellIs" dxfId="18763" priority="946" operator="lessThan">
      <formula>$C$4</formula>
    </cfRule>
  </conditionalFormatting>
  <conditionalFormatting sqref="AK51">
    <cfRule type="cellIs" dxfId="18762" priority="947" operator="lessThan">
      <formula>$C$4</formula>
    </cfRule>
  </conditionalFormatting>
  <conditionalFormatting sqref="AK52">
    <cfRule type="cellIs" dxfId="18761" priority="948" operator="lessThan">
      <formula>$C$4</formula>
    </cfRule>
  </conditionalFormatting>
  <conditionalFormatting sqref="AK53">
    <cfRule type="cellIs" dxfId="18760" priority="949" operator="lessThan">
      <formula>$C$4</formula>
    </cfRule>
  </conditionalFormatting>
  <conditionalFormatting sqref="AK54">
    <cfRule type="cellIs" dxfId="18759" priority="950" operator="lessThan">
      <formula>$C$4</formula>
    </cfRule>
  </conditionalFormatting>
  <conditionalFormatting sqref="AK55">
    <cfRule type="cellIs" dxfId="18758" priority="951" operator="lessThan">
      <formula>$C$4</formula>
    </cfRule>
  </conditionalFormatting>
  <conditionalFormatting sqref="AK56">
    <cfRule type="cellIs" dxfId="18757" priority="952" operator="lessThan">
      <formula>$C$4</formula>
    </cfRule>
  </conditionalFormatting>
  <conditionalFormatting sqref="AK57">
    <cfRule type="cellIs" dxfId="18756" priority="953" operator="lessThan">
      <formula>$C$4</formula>
    </cfRule>
  </conditionalFormatting>
  <conditionalFormatting sqref="AK58">
    <cfRule type="cellIs" dxfId="18755" priority="954" operator="lessThan">
      <formula>$C$4</formula>
    </cfRule>
  </conditionalFormatting>
  <conditionalFormatting sqref="AK59">
    <cfRule type="cellIs" dxfId="18754" priority="955" operator="lessThan">
      <formula>$C$4</formula>
    </cfRule>
  </conditionalFormatting>
  <conditionalFormatting sqref="AK60">
    <cfRule type="cellIs" dxfId="18753" priority="956" operator="lessThan">
      <formula>$C$4</formula>
    </cfRule>
  </conditionalFormatting>
  <conditionalFormatting sqref="AL11">
    <cfRule type="cellIs" dxfId="18752" priority="957" operator="lessThan">
      <formula>$C$4</formula>
    </cfRule>
  </conditionalFormatting>
  <conditionalFormatting sqref="AL12">
    <cfRule type="cellIs" dxfId="18751" priority="958" operator="lessThan">
      <formula>$C$4</formula>
    </cfRule>
  </conditionalFormatting>
  <conditionalFormatting sqref="AL13">
    <cfRule type="cellIs" dxfId="18750" priority="959" operator="lessThan">
      <formula>$C$4</formula>
    </cfRule>
  </conditionalFormatting>
  <conditionalFormatting sqref="AL14">
    <cfRule type="cellIs" dxfId="18749" priority="960" operator="lessThan">
      <formula>$C$4</formula>
    </cfRule>
  </conditionalFormatting>
  <conditionalFormatting sqref="AL15">
    <cfRule type="cellIs" dxfId="18748" priority="961" operator="lessThan">
      <formula>$C$4</formula>
    </cfRule>
  </conditionalFormatting>
  <conditionalFormatting sqref="AL16">
    <cfRule type="cellIs" dxfId="18747" priority="962" operator="lessThan">
      <formula>$C$4</formula>
    </cfRule>
  </conditionalFormatting>
  <conditionalFormatting sqref="AL17">
    <cfRule type="cellIs" dxfId="18746" priority="963" operator="lessThan">
      <formula>$C$4</formula>
    </cfRule>
  </conditionalFormatting>
  <conditionalFormatting sqref="AL18">
    <cfRule type="cellIs" dxfId="18745" priority="964" operator="lessThan">
      <formula>$C$4</formula>
    </cfRule>
  </conditionalFormatting>
  <conditionalFormatting sqref="AL19">
    <cfRule type="cellIs" dxfId="18744" priority="965" operator="lessThan">
      <formula>$C$4</formula>
    </cfRule>
  </conditionalFormatting>
  <conditionalFormatting sqref="AL20">
    <cfRule type="cellIs" dxfId="18743" priority="966" operator="lessThan">
      <formula>$C$4</formula>
    </cfRule>
  </conditionalFormatting>
  <conditionalFormatting sqref="AL21">
    <cfRule type="cellIs" dxfId="18742" priority="967" operator="lessThan">
      <formula>$C$4</formula>
    </cfRule>
  </conditionalFormatting>
  <conditionalFormatting sqref="AL22">
    <cfRule type="cellIs" dxfId="18741" priority="968" operator="lessThan">
      <formula>$C$4</formula>
    </cfRule>
  </conditionalFormatting>
  <conditionalFormatting sqref="AL23">
    <cfRule type="cellIs" dxfId="18740" priority="969" operator="lessThan">
      <formula>$C$4</formula>
    </cfRule>
  </conditionalFormatting>
  <conditionalFormatting sqref="AL24">
    <cfRule type="cellIs" dxfId="18739" priority="970" operator="lessThan">
      <formula>$C$4</formula>
    </cfRule>
  </conditionalFormatting>
  <conditionalFormatting sqref="AL25">
    <cfRule type="cellIs" dxfId="18738" priority="971" operator="lessThan">
      <formula>$C$4</formula>
    </cfRule>
  </conditionalFormatting>
  <conditionalFormatting sqref="AL26">
    <cfRule type="cellIs" dxfId="18737" priority="972" operator="lessThan">
      <formula>$C$4</formula>
    </cfRule>
  </conditionalFormatting>
  <conditionalFormatting sqref="AL27">
    <cfRule type="cellIs" dxfId="18736" priority="973" operator="lessThan">
      <formula>$C$4</formula>
    </cfRule>
  </conditionalFormatting>
  <conditionalFormatting sqref="AL28">
    <cfRule type="cellIs" dxfId="18735" priority="974" operator="lessThan">
      <formula>$C$4</formula>
    </cfRule>
  </conditionalFormatting>
  <conditionalFormatting sqref="AL29">
    <cfRule type="cellIs" dxfId="18734" priority="975" operator="lessThan">
      <formula>$C$4</formula>
    </cfRule>
  </conditionalFormatting>
  <conditionalFormatting sqref="AL30">
    <cfRule type="cellIs" dxfId="18733" priority="976" operator="lessThan">
      <formula>$C$4</formula>
    </cfRule>
  </conditionalFormatting>
  <conditionalFormatting sqref="AL31">
    <cfRule type="cellIs" dxfId="18732" priority="977" operator="lessThan">
      <formula>$C$4</formula>
    </cfRule>
  </conditionalFormatting>
  <conditionalFormatting sqref="AL32">
    <cfRule type="cellIs" dxfId="18731" priority="978" operator="lessThan">
      <formula>$C$4</formula>
    </cfRule>
  </conditionalFormatting>
  <conditionalFormatting sqref="AL33">
    <cfRule type="cellIs" dxfId="18730" priority="979" operator="lessThan">
      <formula>$C$4</formula>
    </cfRule>
  </conditionalFormatting>
  <conditionalFormatting sqref="AL34">
    <cfRule type="cellIs" dxfId="18729" priority="980" operator="lessThan">
      <formula>$C$4</formula>
    </cfRule>
  </conditionalFormatting>
  <conditionalFormatting sqref="AL35">
    <cfRule type="cellIs" dxfId="18728" priority="981" operator="lessThan">
      <formula>$C$4</formula>
    </cfRule>
  </conditionalFormatting>
  <conditionalFormatting sqref="AL36">
    <cfRule type="cellIs" dxfId="18727" priority="982" operator="lessThan">
      <formula>$C$4</formula>
    </cfRule>
  </conditionalFormatting>
  <conditionalFormatting sqref="AL37">
    <cfRule type="cellIs" dxfId="18726" priority="983" operator="lessThan">
      <formula>$C$4</formula>
    </cfRule>
  </conditionalFormatting>
  <conditionalFormatting sqref="AL38">
    <cfRule type="cellIs" dxfId="18725" priority="984" operator="lessThan">
      <formula>$C$4</formula>
    </cfRule>
  </conditionalFormatting>
  <conditionalFormatting sqref="AL39">
    <cfRule type="cellIs" dxfId="18724" priority="985" operator="lessThan">
      <formula>$C$4</formula>
    </cfRule>
  </conditionalFormatting>
  <conditionalFormatting sqref="AL40">
    <cfRule type="cellIs" dxfId="18723" priority="986" operator="lessThan">
      <formula>$C$4</formula>
    </cfRule>
  </conditionalFormatting>
  <conditionalFormatting sqref="AL41">
    <cfRule type="cellIs" dxfId="18722" priority="987" operator="lessThan">
      <formula>$C$4</formula>
    </cfRule>
  </conditionalFormatting>
  <conditionalFormatting sqref="AL42">
    <cfRule type="cellIs" dxfId="18721" priority="988" operator="lessThan">
      <formula>$C$4</formula>
    </cfRule>
  </conditionalFormatting>
  <conditionalFormatting sqref="AL43">
    <cfRule type="cellIs" dxfId="18720" priority="989" operator="lessThan">
      <formula>$C$4</formula>
    </cfRule>
  </conditionalFormatting>
  <conditionalFormatting sqref="AL44">
    <cfRule type="cellIs" dxfId="18719" priority="990" operator="lessThan">
      <formula>$C$4</formula>
    </cfRule>
  </conditionalFormatting>
  <conditionalFormatting sqref="AL45">
    <cfRule type="cellIs" dxfId="18718" priority="991" operator="lessThan">
      <formula>$C$4</formula>
    </cfRule>
  </conditionalFormatting>
  <conditionalFormatting sqref="AL46">
    <cfRule type="cellIs" dxfId="18717" priority="992" operator="lessThan">
      <formula>$C$4</formula>
    </cfRule>
  </conditionalFormatting>
  <conditionalFormatting sqref="AL47">
    <cfRule type="cellIs" dxfId="18716" priority="993" operator="lessThan">
      <formula>$C$4</formula>
    </cfRule>
  </conditionalFormatting>
  <conditionalFormatting sqref="AL48">
    <cfRule type="cellIs" dxfId="18715" priority="994" operator="lessThan">
      <formula>$C$4</formula>
    </cfRule>
  </conditionalFormatting>
  <conditionalFormatting sqref="AL49">
    <cfRule type="cellIs" dxfId="18714" priority="995" operator="lessThan">
      <formula>$C$4</formula>
    </cfRule>
  </conditionalFormatting>
  <conditionalFormatting sqref="AL50">
    <cfRule type="cellIs" dxfId="18713" priority="996" operator="lessThan">
      <formula>$C$4</formula>
    </cfRule>
  </conditionalFormatting>
  <conditionalFormatting sqref="AL51">
    <cfRule type="cellIs" dxfId="18712" priority="997" operator="lessThan">
      <formula>$C$4</formula>
    </cfRule>
  </conditionalFormatting>
  <conditionalFormatting sqref="AL52">
    <cfRule type="cellIs" dxfId="18711" priority="998" operator="lessThan">
      <formula>$C$4</formula>
    </cfRule>
  </conditionalFormatting>
  <conditionalFormatting sqref="AL53">
    <cfRule type="cellIs" dxfId="18710" priority="999" operator="lessThan">
      <formula>$C$4</formula>
    </cfRule>
  </conditionalFormatting>
  <conditionalFormatting sqref="AL54">
    <cfRule type="cellIs" dxfId="18709" priority="1000" operator="lessThan">
      <formula>$C$4</formula>
    </cfRule>
  </conditionalFormatting>
  <conditionalFormatting sqref="AL55">
    <cfRule type="cellIs" dxfId="18708" priority="1001" operator="lessThan">
      <formula>$C$4</formula>
    </cfRule>
  </conditionalFormatting>
  <conditionalFormatting sqref="AL56">
    <cfRule type="cellIs" dxfId="18707" priority="1002" operator="lessThan">
      <formula>$C$4</formula>
    </cfRule>
  </conditionalFormatting>
  <conditionalFormatting sqref="AL57">
    <cfRule type="cellIs" dxfId="18706" priority="1003" operator="lessThan">
      <formula>$C$4</formula>
    </cfRule>
  </conditionalFormatting>
  <conditionalFormatting sqref="AL58">
    <cfRule type="cellIs" dxfId="18705" priority="1004" operator="lessThan">
      <formula>$C$4</formula>
    </cfRule>
  </conditionalFormatting>
  <conditionalFormatting sqref="AL59">
    <cfRule type="cellIs" dxfId="18704" priority="1005" operator="lessThan">
      <formula>$C$4</formula>
    </cfRule>
  </conditionalFormatting>
  <conditionalFormatting sqref="AL60">
    <cfRule type="cellIs" dxfId="18703" priority="1006" operator="lessThan">
      <formula>$C$4</formula>
    </cfRule>
  </conditionalFormatting>
  <conditionalFormatting sqref="AM11">
    <cfRule type="cellIs" dxfId="18702" priority="1007" operator="lessThan">
      <formula>$C$4</formula>
    </cfRule>
  </conditionalFormatting>
  <conditionalFormatting sqref="AM12">
    <cfRule type="cellIs" dxfId="18701" priority="1008" operator="lessThan">
      <formula>$C$4</formula>
    </cfRule>
  </conditionalFormatting>
  <conditionalFormatting sqref="AM13">
    <cfRule type="cellIs" dxfId="18700" priority="1009" operator="lessThan">
      <formula>$C$4</formula>
    </cfRule>
  </conditionalFormatting>
  <conditionalFormatting sqref="AM14">
    <cfRule type="cellIs" dxfId="18699" priority="1010" operator="lessThan">
      <formula>$C$4</formula>
    </cfRule>
  </conditionalFormatting>
  <conditionalFormatting sqref="AM15">
    <cfRule type="cellIs" dxfId="18698" priority="1011" operator="lessThan">
      <formula>$C$4</formula>
    </cfRule>
  </conditionalFormatting>
  <conditionalFormatting sqref="AM16">
    <cfRule type="cellIs" dxfId="18697" priority="1012" operator="lessThan">
      <formula>$C$4</formula>
    </cfRule>
  </conditionalFormatting>
  <conditionalFormatting sqref="AM17">
    <cfRule type="cellIs" dxfId="18696" priority="1013" operator="lessThan">
      <formula>$C$4</formula>
    </cfRule>
  </conditionalFormatting>
  <conditionalFormatting sqref="AM18">
    <cfRule type="cellIs" dxfId="18695" priority="1014" operator="lessThan">
      <formula>$C$4</formula>
    </cfRule>
  </conditionalFormatting>
  <conditionalFormatting sqref="AM19">
    <cfRule type="cellIs" dxfId="18694" priority="1015" operator="lessThan">
      <formula>$C$4</formula>
    </cfRule>
  </conditionalFormatting>
  <conditionalFormatting sqref="AM20">
    <cfRule type="cellIs" dxfId="18693" priority="1016" operator="lessThan">
      <formula>$C$4</formula>
    </cfRule>
  </conditionalFormatting>
  <conditionalFormatting sqref="AM21">
    <cfRule type="cellIs" dxfId="18692" priority="1017" operator="lessThan">
      <formula>$C$4</formula>
    </cfRule>
  </conditionalFormatting>
  <conditionalFormatting sqref="AM22">
    <cfRule type="cellIs" dxfId="18691" priority="1018" operator="lessThan">
      <formula>$C$4</formula>
    </cfRule>
  </conditionalFormatting>
  <conditionalFormatting sqref="AM23">
    <cfRule type="cellIs" dxfId="18690" priority="1019" operator="lessThan">
      <formula>$C$4</formula>
    </cfRule>
  </conditionalFormatting>
  <conditionalFormatting sqref="AM24">
    <cfRule type="cellIs" dxfId="18689" priority="1020" operator="lessThan">
      <formula>$C$4</formula>
    </cfRule>
  </conditionalFormatting>
  <conditionalFormatting sqref="AM25">
    <cfRule type="cellIs" dxfId="18688" priority="1021" operator="lessThan">
      <formula>$C$4</formula>
    </cfRule>
  </conditionalFormatting>
  <conditionalFormatting sqref="AM26">
    <cfRule type="cellIs" dxfId="18687" priority="1022" operator="lessThan">
      <formula>$C$4</formula>
    </cfRule>
  </conditionalFormatting>
  <conditionalFormatting sqref="AM27">
    <cfRule type="cellIs" dxfId="18686" priority="1023" operator="lessThan">
      <formula>$C$4</formula>
    </cfRule>
  </conditionalFormatting>
  <conditionalFormatting sqref="AM28">
    <cfRule type="cellIs" dxfId="18685" priority="1024" operator="lessThan">
      <formula>$C$4</formula>
    </cfRule>
  </conditionalFormatting>
  <conditionalFormatting sqref="AM29">
    <cfRule type="cellIs" dxfId="18684" priority="1025" operator="lessThan">
      <formula>$C$4</formula>
    </cfRule>
  </conditionalFormatting>
  <conditionalFormatting sqref="AM30">
    <cfRule type="cellIs" dxfId="18683" priority="1026" operator="lessThan">
      <formula>$C$4</formula>
    </cfRule>
  </conditionalFormatting>
  <conditionalFormatting sqref="AM31">
    <cfRule type="cellIs" dxfId="18682" priority="1027" operator="lessThan">
      <formula>$C$4</formula>
    </cfRule>
  </conditionalFormatting>
  <conditionalFormatting sqref="AM32">
    <cfRule type="cellIs" dxfId="18681" priority="1028" operator="lessThan">
      <formula>$C$4</formula>
    </cfRule>
  </conditionalFormatting>
  <conditionalFormatting sqref="AM33">
    <cfRule type="cellIs" dxfId="18680" priority="1029" operator="lessThan">
      <formula>$C$4</formula>
    </cfRule>
  </conditionalFormatting>
  <conditionalFormatting sqref="AM34">
    <cfRule type="cellIs" dxfId="18679" priority="1030" operator="lessThan">
      <formula>$C$4</formula>
    </cfRule>
  </conditionalFormatting>
  <conditionalFormatting sqref="AM35">
    <cfRule type="cellIs" dxfId="18678" priority="1031" operator="lessThan">
      <formula>$C$4</formula>
    </cfRule>
  </conditionalFormatting>
  <conditionalFormatting sqref="AM36">
    <cfRule type="cellIs" dxfId="18677" priority="1032" operator="lessThan">
      <formula>$C$4</formula>
    </cfRule>
  </conditionalFormatting>
  <conditionalFormatting sqref="AM37">
    <cfRule type="cellIs" dxfId="18676" priority="1033" operator="lessThan">
      <formula>$C$4</formula>
    </cfRule>
  </conditionalFormatting>
  <conditionalFormatting sqref="AM38">
    <cfRule type="cellIs" dxfId="18675" priority="1034" operator="lessThan">
      <formula>$C$4</formula>
    </cfRule>
  </conditionalFormatting>
  <conditionalFormatting sqref="AM39">
    <cfRule type="cellIs" dxfId="18674" priority="1035" operator="lessThan">
      <formula>$C$4</formula>
    </cfRule>
  </conditionalFormatting>
  <conditionalFormatting sqref="AM40">
    <cfRule type="cellIs" dxfId="18673" priority="1036" operator="lessThan">
      <formula>$C$4</formula>
    </cfRule>
  </conditionalFormatting>
  <conditionalFormatting sqref="AM41">
    <cfRule type="cellIs" dxfId="18672" priority="1037" operator="lessThan">
      <formula>$C$4</formula>
    </cfRule>
  </conditionalFormatting>
  <conditionalFormatting sqref="AM42">
    <cfRule type="cellIs" dxfId="18671" priority="1038" operator="lessThan">
      <formula>$C$4</formula>
    </cfRule>
  </conditionalFormatting>
  <conditionalFormatting sqref="AM43">
    <cfRule type="cellIs" dxfId="18670" priority="1039" operator="lessThan">
      <formula>$C$4</formula>
    </cfRule>
  </conditionalFormatting>
  <conditionalFormatting sqref="AM44">
    <cfRule type="cellIs" dxfId="18669" priority="1040" operator="lessThan">
      <formula>$C$4</formula>
    </cfRule>
  </conditionalFormatting>
  <conditionalFormatting sqref="AM45">
    <cfRule type="cellIs" dxfId="18668" priority="1041" operator="lessThan">
      <formula>$C$4</formula>
    </cfRule>
  </conditionalFormatting>
  <conditionalFormatting sqref="AM46">
    <cfRule type="cellIs" dxfId="18667" priority="1042" operator="lessThan">
      <formula>$C$4</formula>
    </cfRule>
  </conditionalFormatting>
  <conditionalFormatting sqref="AM47">
    <cfRule type="cellIs" dxfId="18666" priority="1043" operator="lessThan">
      <formula>$C$4</formula>
    </cfRule>
  </conditionalFormatting>
  <conditionalFormatting sqref="AM48">
    <cfRule type="cellIs" dxfId="18665" priority="1044" operator="lessThan">
      <formula>$C$4</formula>
    </cfRule>
  </conditionalFormatting>
  <conditionalFormatting sqref="AM49">
    <cfRule type="cellIs" dxfId="18664" priority="1045" operator="lessThan">
      <formula>$C$4</formula>
    </cfRule>
  </conditionalFormatting>
  <conditionalFormatting sqref="AM50">
    <cfRule type="cellIs" dxfId="18663" priority="1046" operator="lessThan">
      <formula>$C$4</formula>
    </cfRule>
  </conditionalFormatting>
  <conditionalFormatting sqref="AM51">
    <cfRule type="cellIs" dxfId="18662" priority="1047" operator="lessThan">
      <formula>$C$4</formula>
    </cfRule>
  </conditionalFormatting>
  <conditionalFormatting sqref="AM52">
    <cfRule type="cellIs" dxfId="18661" priority="1048" operator="lessThan">
      <formula>$C$4</formula>
    </cfRule>
  </conditionalFormatting>
  <conditionalFormatting sqref="AM53">
    <cfRule type="cellIs" dxfId="18660" priority="1049" operator="lessThan">
      <formula>$C$4</formula>
    </cfRule>
  </conditionalFormatting>
  <conditionalFormatting sqref="AM54">
    <cfRule type="cellIs" dxfId="18659" priority="1050" operator="lessThan">
      <formula>$C$4</formula>
    </cfRule>
  </conditionalFormatting>
  <conditionalFormatting sqref="AM55">
    <cfRule type="cellIs" dxfId="18658" priority="1051" operator="lessThan">
      <formula>$C$4</formula>
    </cfRule>
  </conditionalFormatting>
  <conditionalFormatting sqref="AM56">
    <cfRule type="cellIs" dxfId="18657" priority="1052" operator="lessThan">
      <formula>$C$4</formula>
    </cfRule>
  </conditionalFormatting>
  <conditionalFormatting sqref="AM57">
    <cfRule type="cellIs" dxfId="18656" priority="1053" operator="lessThan">
      <formula>$C$4</formula>
    </cfRule>
  </conditionalFormatting>
  <conditionalFormatting sqref="AM58">
    <cfRule type="cellIs" dxfId="18655" priority="1054" operator="lessThan">
      <formula>$C$4</formula>
    </cfRule>
  </conditionalFormatting>
  <conditionalFormatting sqref="AM59">
    <cfRule type="cellIs" dxfId="18654" priority="1055" operator="lessThan">
      <formula>$C$4</formula>
    </cfRule>
  </conditionalFormatting>
  <conditionalFormatting sqref="AM60">
    <cfRule type="cellIs" dxfId="18653" priority="1056" operator="lessThan">
      <formula>$C$4</formula>
    </cfRule>
  </conditionalFormatting>
  <conditionalFormatting sqref="AN11">
    <cfRule type="cellIs" dxfId="18652" priority="1057" operator="lessThan">
      <formula>$C$4</formula>
    </cfRule>
  </conditionalFormatting>
  <conditionalFormatting sqref="AN12">
    <cfRule type="cellIs" dxfId="18651" priority="1058" operator="lessThan">
      <formula>$C$4</formula>
    </cfRule>
  </conditionalFormatting>
  <conditionalFormatting sqref="AN13">
    <cfRule type="cellIs" dxfId="18650" priority="1059" operator="lessThan">
      <formula>$C$4</formula>
    </cfRule>
  </conditionalFormatting>
  <conditionalFormatting sqref="AN14">
    <cfRule type="cellIs" dxfId="18649" priority="1060" operator="lessThan">
      <formula>$C$4</formula>
    </cfRule>
  </conditionalFormatting>
  <conditionalFormatting sqref="AN15">
    <cfRule type="cellIs" dxfId="18648" priority="1061" operator="lessThan">
      <formula>$C$4</formula>
    </cfRule>
  </conditionalFormatting>
  <conditionalFormatting sqref="AN16">
    <cfRule type="cellIs" dxfId="18647" priority="1062" operator="lessThan">
      <formula>$C$4</formula>
    </cfRule>
  </conditionalFormatting>
  <conditionalFormatting sqref="AN17">
    <cfRule type="cellIs" dxfId="18646" priority="1063" operator="lessThan">
      <formula>$C$4</formula>
    </cfRule>
  </conditionalFormatting>
  <conditionalFormatting sqref="AN18">
    <cfRule type="cellIs" dxfId="18645" priority="1064" operator="lessThan">
      <formula>$C$4</formula>
    </cfRule>
  </conditionalFormatting>
  <conditionalFormatting sqref="AN19">
    <cfRule type="cellIs" dxfId="18644" priority="1065" operator="lessThan">
      <formula>$C$4</formula>
    </cfRule>
  </conditionalFormatting>
  <conditionalFormatting sqref="AN20">
    <cfRule type="cellIs" dxfId="18643" priority="1066" operator="lessThan">
      <formula>$C$4</formula>
    </cfRule>
  </conditionalFormatting>
  <conditionalFormatting sqref="AN21">
    <cfRule type="cellIs" dxfId="18642" priority="1067" operator="lessThan">
      <formula>$C$4</formula>
    </cfRule>
  </conditionalFormatting>
  <conditionalFormatting sqref="AN22">
    <cfRule type="cellIs" dxfId="18641" priority="1068" operator="lessThan">
      <formula>$C$4</formula>
    </cfRule>
  </conditionalFormatting>
  <conditionalFormatting sqref="AN23">
    <cfRule type="cellIs" dxfId="18640" priority="1069" operator="lessThan">
      <formula>$C$4</formula>
    </cfRule>
  </conditionalFormatting>
  <conditionalFormatting sqref="AN24">
    <cfRule type="cellIs" dxfId="18639" priority="1070" operator="lessThan">
      <formula>$C$4</formula>
    </cfRule>
  </conditionalFormatting>
  <conditionalFormatting sqref="AN25">
    <cfRule type="cellIs" dxfId="18638" priority="1071" operator="lessThan">
      <formula>$C$4</formula>
    </cfRule>
  </conditionalFormatting>
  <conditionalFormatting sqref="AN26">
    <cfRule type="cellIs" dxfId="18637" priority="1072" operator="lessThan">
      <formula>$C$4</formula>
    </cfRule>
  </conditionalFormatting>
  <conditionalFormatting sqref="AN27">
    <cfRule type="cellIs" dxfId="18636" priority="1073" operator="lessThan">
      <formula>$C$4</formula>
    </cfRule>
  </conditionalFormatting>
  <conditionalFormatting sqref="AN28">
    <cfRule type="cellIs" dxfId="18635" priority="1074" operator="lessThan">
      <formula>$C$4</formula>
    </cfRule>
  </conditionalFormatting>
  <conditionalFormatting sqref="AN29">
    <cfRule type="cellIs" dxfId="18634" priority="1075" operator="lessThan">
      <formula>$C$4</formula>
    </cfRule>
  </conditionalFormatting>
  <conditionalFormatting sqref="AN30">
    <cfRule type="cellIs" dxfId="18633" priority="1076" operator="lessThan">
      <formula>$C$4</formula>
    </cfRule>
  </conditionalFormatting>
  <conditionalFormatting sqref="AN31">
    <cfRule type="cellIs" dxfId="18632" priority="1077" operator="lessThan">
      <formula>$C$4</formula>
    </cfRule>
  </conditionalFormatting>
  <conditionalFormatting sqref="AN32">
    <cfRule type="cellIs" dxfId="18631" priority="1078" operator="lessThan">
      <formula>$C$4</formula>
    </cfRule>
  </conditionalFormatting>
  <conditionalFormatting sqref="AN33">
    <cfRule type="cellIs" dxfId="18630" priority="1079" operator="lessThan">
      <formula>$C$4</formula>
    </cfRule>
  </conditionalFormatting>
  <conditionalFormatting sqref="AN34">
    <cfRule type="cellIs" dxfId="18629" priority="1080" operator="lessThan">
      <formula>$C$4</formula>
    </cfRule>
  </conditionalFormatting>
  <conditionalFormatting sqref="AN35">
    <cfRule type="cellIs" dxfId="18628" priority="1081" operator="lessThan">
      <formula>$C$4</formula>
    </cfRule>
  </conditionalFormatting>
  <conditionalFormatting sqref="AN36">
    <cfRule type="cellIs" dxfId="18627" priority="1082" operator="lessThan">
      <formula>$C$4</formula>
    </cfRule>
  </conditionalFormatting>
  <conditionalFormatting sqref="AN37">
    <cfRule type="cellIs" dxfId="18626" priority="1083" operator="lessThan">
      <formula>$C$4</formula>
    </cfRule>
  </conditionalFormatting>
  <conditionalFormatting sqref="AN38">
    <cfRule type="cellIs" dxfId="18625" priority="1084" operator="lessThan">
      <formula>$C$4</formula>
    </cfRule>
  </conditionalFormatting>
  <conditionalFormatting sqref="AN39">
    <cfRule type="cellIs" dxfId="18624" priority="1085" operator="lessThan">
      <formula>$C$4</formula>
    </cfRule>
  </conditionalFormatting>
  <conditionalFormatting sqref="AN40">
    <cfRule type="cellIs" dxfId="18623" priority="1086" operator="lessThan">
      <formula>$C$4</formula>
    </cfRule>
  </conditionalFormatting>
  <conditionalFormatting sqref="AN41">
    <cfRule type="cellIs" dxfId="18622" priority="1087" operator="lessThan">
      <formula>$C$4</formula>
    </cfRule>
  </conditionalFormatting>
  <conditionalFormatting sqref="AN42">
    <cfRule type="cellIs" dxfId="18621" priority="1088" operator="lessThan">
      <formula>$C$4</formula>
    </cfRule>
  </conditionalFormatting>
  <conditionalFormatting sqref="AN43">
    <cfRule type="cellIs" dxfId="18620" priority="1089" operator="lessThan">
      <formula>$C$4</formula>
    </cfRule>
  </conditionalFormatting>
  <conditionalFormatting sqref="AN44">
    <cfRule type="cellIs" dxfId="18619" priority="1090" operator="lessThan">
      <formula>$C$4</formula>
    </cfRule>
  </conditionalFormatting>
  <conditionalFormatting sqref="AN45">
    <cfRule type="cellIs" dxfId="18618" priority="1091" operator="lessThan">
      <formula>$C$4</formula>
    </cfRule>
  </conditionalFormatting>
  <conditionalFormatting sqref="AN46">
    <cfRule type="cellIs" dxfId="18617" priority="1092" operator="lessThan">
      <formula>$C$4</formula>
    </cfRule>
  </conditionalFormatting>
  <conditionalFormatting sqref="AN47">
    <cfRule type="cellIs" dxfId="18616" priority="1093" operator="lessThan">
      <formula>$C$4</formula>
    </cfRule>
  </conditionalFormatting>
  <conditionalFormatting sqref="AN48">
    <cfRule type="cellIs" dxfId="18615" priority="1094" operator="lessThan">
      <formula>$C$4</formula>
    </cfRule>
  </conditionalFormatting>
  <conditionalFormatting sqref="AN49">
    <cfRule type="cellIs" dxfId="18614" priority="1095" operator="lessThan">
      <formula>$C$4</formula>
    </cfRule>
  </conditionalFormatting>
  <conditionalFormatting sqref="AN50">
    <cfRule type="cellIs" dxfId="18613" priority="1096" operator="lessThan">
      <formula>$C$4</formula>
    </cfRule>
  </conditionalFormatting>
  <conditionalFormatting sqref="AN51">
    <cfRule type="cellIs" dxfId="18612" priority="1097" operator="lessThan">
      <formula>$C$4</formula>
    </cfRule>
  </conditionalFormatting>
  <conditionalFormatting sqref="AN52">
    <cfRule type="cellIs" dxfId="18611" priority="1098" operator="lessThan">
      <formula>$C$4</formula>
    </cfRule>
  </conditionalFormatting>
  <conditionalFormatting sqref="AN53">
    <cfRule type="cellIs" dxfId="18610" priority="1099" operator="lessThan">
      <formula>$C$4</formula>
    </cfRule>
  </conditionalFormatting>
  <conditionalFormatting sqref="AN54">
    <cfRule type="cellIs" dxfId="18609" priority="1100" operator="lessThan">
      <formula>$C$4</formula>
    </cfRule>
  </conditionalFormatting>
  <conditionalFormatting sqref="AN55">
    <cfRule type="cellIs" dxfId="18608" priority="1101" operator="lessThan">
      <formula>$C$4</formula>
    </cfRule>
  </conditionalFormatting>
  <conditionalFormatting sqref="AN56">
    <cfRule type="cellIs" dxfId="18607" priority="1102" operator="lessThan">
      <formula>$C$4</formula>
    </cfRule>
  </conditionalFormatting>
  <conditionalFormatting sqref="AN57">
    <cfRule type="cellIs" dxfId="18606" priority="1103" operator="lessThan">
      <formula>$C$4</formula>
    </cfRule>
  </conditionalFormatting>
  <conditionalFormatting sqref="AN58">
    <cfRule type="cellIs" dxfId="18605" priority="1104" operator="lessThan">
      <formula>$C$4</formula>
    </cfRule>
  </conditionalFormatting>
  <conditionalFormatting sqref="AN59">
    <cfRule type="cellIs" dxfId="18604" priority="1105" operator="lessThan">
      <formula>$C$4</formula>
    </cfRule>
  </conditionalFormatting>
  <conditionalFormatting sqref="AN60">
    <cfRule type="cellIs" dxfId="18603" priority="1106" operator="lessThan">
      <formula>$C$4</formula>
    </cfRule>
  </conditionalFormatting>
  <conditionalFormatting sqref="AO11">
    <cfRule type="cellIs" dxfId="18602" priority="1107" operator="lessThan">
      <formula>$C$4</formula>
    </cfRule>
  </conditionalFormatting>
  <conditionalFormatting sqref="AO12">
    <cfRule type="cellIs" dxfId="18601" priority="1108" operator="lessThan">
      <formula>$C$4</formula>
    </cfRule>
  </conditionalFormatting>
  <conditionalFormatting sqref="AO13">
    <cfRule type="cellIs" dxfId="18600" priority="1109" operator="lessThan">
      <formula>$C$4</formula>
    </cfRule>
  </conditionalFormatting>
  <conditionalFormatting sqref="AO14">
    <cfRule type="cellIs" dxfId="18599" priority="1110" operator="lessThan">
      <formula>$C$4</formula>
    </cfRule>
  </conditionalFormatting>
  <conditionalFormatting sqref="AO15">
    <cfRule type="cellIs" dxfId="18598" priority="1111" operator="lessThan">
      <formula>$C$4</formula>
    </cfRule>
  </conditionalFormatting>
  <conditionalFormatting sqref="AO16">
    <cfRule type="cellIs" dxfId="18597" priority="1112" operator="lessThan">
      <formula>$C$4</formula>
    </cfRule>
  </conditionalFormatting>
  <conditionalFormatting sqref="AO17">
    <cfRule type="cellIs" dxfId="18596" priority="1113" operator="lessThan">
      <formula>$C$4</formula>
    </cfRule>
  </conditionalFormatting>
  <conditionalFormatting sqref="AO18">
    <cfRule type="cellIs" dxfId="18595" priority="1114" operator="lessThan">
      <formula>$C$4</formula>
    </cfRule>
  </conditionalFormatting>
  <conditionalFormatting sqref="AO19">
    <cfRule type="cellIs" dxfId="18594" priority="1115" operator="lessThan">
      <formula>$C$4</formula>
    </cfRule>
  </conditionalFormatting>
  <conditionalFormatting sqref="AO20">
    <cfRule type="cellIs" dxfId="18593" priority="1116" operator="lessThan">
      <formula>$C$4</formula>
    </cfRule>
  </conditionalFormatting>
  <conditionalFormatting sqref="AO21">
    <cfRule type="cellIs" dxfId="18592" priority="1117" operator="lessThan">
      <formula>$C$4</formula>
    </cfRule>
  </conditionalFormatting>
  <conditionalFormatting sqref="AO22">
    <cfRule type="cellIs" dxfId="18591" priority="1118" operator="lessThan">
      <formula>$C$4</formula>
    </cfRule>
  </conditionalFormatting>
  <conditionalFormatting sqref="AO23">
    <cfRule type="cellIs" dxfId="18590" priority="1119" operator="lessThan">
      <formula>$C$4</formula>
    </cfRule>
  </conditionalFormatting>
  <conditionalFormatting sqref="AO24">
    <cfRule type="cellIs" dxfId="18589" priority="1120" operator="lessThan">
      <formula>$C$4</formula>
    </cfRule>
  </conditionalFormatting>
  <conditionalFormatting sqref="AO25">
    <cfRule type="cellIs" dxfId="18588" priority="1121" operator="lessThan">
      <formula>$C$4</formula>
    </cfRule>
  </conditionalFormatting>
  <conditionalFormatting sqref="AO26">
    <cfRule type="cellIs" dxfId="18587" priority="1122" operator="lessThan">
      <formula>$C$4</formula>
    </cfRule>
  </conditionalFormatting>
  <conditionalFormatting sqref="AO27">
    <cfRule type="cellIs" dxfId="18586" priority="1123" operator="lessThan">
      <formula>$C$4</formula>
    </cfRule>
  </conditionalFormatting>
  <conditionalFormatting sqref="AO28">
    <cfRule type="cellIs" dxfId="18585" priority="1124" operator="lessThan">
      <formula>$C$4</formula>
    </cfRule>
  </conditionalFormatting>
  <conditionalFormatting sqref="AO29">
    <cfRule type="cellIs" dxfId="18584" priority="1125" operator="lessThan">
      <formula>$C$4</formula>
    </cfRule>
  </conditionalFormatting>
  <conditionalFormatting sqref="AO30">
    <cfRule type="cellIs" dxfId="18583" priority="1126" operator="lessThan">
      <formula>$C$4</formula>
    </cfRule>
  </conditionalFormatting>
  <conditionalFormatting sqref="AO31">
    <cfRule type="cellIs" dxfId="18582" priority="1127" operator="lessThan">
      <formula>$C$4</formula>
    </cfRule>
  </conditionalFormatting>
  <conditionalFormatting sqref="AO32">
    <cfRule type="cellIs" dxfId="18581" priority="1128" operator="lessThan">
      <formula>$C$4</formula>
    </cfRule>
  </conditionalFormatting>
  <conditionalFormatting sqref="AO33">
    <cfRule type="cellIs" dxfId="18580" priority="1129" operator="lessThan">
      <formula>$C$4</formula>
    </cfRule>
  </conditionalFormatting>
  <conditionalFormatting sqref="AO34">
    <cfRule type="cellIs" dxfId="18579" priority="1130" operator="lessThan">
      <formula>$C$4</formula>
    </cfRule>
  </conditionalFormatting>
  <conditionalFormatting sqref="AO35">
    <cfRule type="cellIs" dxfId="18578" priority="1131" operator="lessThan">
      <formula>$C$4</formula>
    </cfRule>
  </conditionalFormatting>
  <conditionalFormatting sqref="AO36">
    <cfRule type="cellIs" dxfId="18577" priority="1132" operator="lessThan">
      <formula>$C$4</formula>
    </cfRule>
  </conditionalFormatting>
  <conditionalFormatting sqref="AO37">
    <cfRule type="cellIs" dxfId="18576" priority="1133" operator="lessThan">
      <formula>$C$4</formula>
    </cfRule>
  </conditionalFormatting>
  <conditionalFormatting sqref="AO38">
    <cfRule type="cellIs" dxfId="18575" priority="1134" operator="lessThan">
      <formula>$C$4</formula>
    </cfRule>
  </conditionalFormatting>
  <conditionalFormatting sqref="AO39">
    <cfRule type="cellIs" dxfId="18574" priority="1135" operator="lessThan">
      <formula>$C$4</formula>
    </cfRule>
  </conditionalFormatting>
  <conditionalFormatting sqref="AO40">
    <cfRule type="cellIs" dxfId="18573" priority="1136" operator="lessThan">
      <formula>$C$4</formula>
    </cfRule>
  </conditionalFormatting>
  <conditionalFormatting sqref="AO41">
    <cfRule type="cellIs" dxfId="18572" priority="1137" operator="lessThan">
      <formula>$C$4</formula>
    </cfRule>
  </conditionalFormatting>
  <conditionalFormatting sqref="AO42">
    <cfRule type="cellIs" dxfId="18571" priority="1138" operator="lessThan">
      <formula>$C$4</formula>
    </cfRule>
  </conditionalFormatting>
  <conditionalFormatting sqref="AO43">
    <cfRule type="cellIs" dxfId="18570" priority="1139" operator="lessThan">
      <formula>$C$4</formula>
    </cfRule>
  </conditionalFormatting>
  <conditionalFormatting sqref="AO44">
    <cfRule type="cellIs" dxfId="18569" priority="1140" operator="lessThan">
      <formula>$C$4</formula>
    </cfRule>
  </conditionalFormatting>
  <conditionalFormatting sqref="AO45">
    <cfRule type="cellIs" dxfId="18568" priority="1141" operator="lessThan">
      <formula>$C$4</formula>
    </cfRule>
  </conditionalFormatting>
  <conditionalFormatting sqref="AO46">
    <cfRule type="cellIs" dxfId="18567" priority="1142" operator="lessThan">
      <formula>$C$4</formula>
    </cfRule>
  </conditionalFormatting>
  <conditionalFormatting sqref="AO47">
    <cfRule type="cellIs" dxfId="18566" priority="1143" operator="lessThan">
      <formula>$C$4</formula>
    </cfRule>
  </conditionalFormatting>
  <conditionalFormatting sqref="AO48">
    <cfRule type="cellIs" dxfId="18565" priority="1144" operator="lessThan">
      <formula>$C$4</formula>
    </cfRule>
  </conditionalFormatting>
  <conditionalFormatting sqref="AO49">
    <cfRule type="cellIs" dxfId="18564" priority="1145" operator="lessThan">
      <formula>$C$4</formula>
    </cfRule>
  </conditionalFormatting>
  <conditionalFormatting sqref="AO50">
    <cfRule type="cellIs" dxfId="18563" priority="1146" operator="lessThan">
      <formula>$C$4</formula>
    </cfRule>
  </conditionalFormatting>
  <conditionalFormatting sqref="AO51">
    <cfRule type="cellIs" dxfId="18562" priority="1147" operator="lessThan">
      <formula>$C$4</formula>
    </cfRule>
  </conditionalFormatting>
  <conditionalFormatting sqref="AO52">
    <cfRule type="cellIs" dxfId="18561" priority="1148" operator="lessThan">
      <formula>$C$4</formula>
    </cfRule>
  </conditionalFormatting>
  <conditionalFormatting sqref="AO53">
    <cfRule type="cellIs" dxfId="18560" priority="1149" operator="lessThan">
      <formula>$C$4</formula>
    </cfRule>
  </conditionalFormatting>
  <conditionalFormatting sqref="AO54">
    <cfRule type="cellIs" dxfId="18559" priority="1150" operator="lessThan">
      <formula>$C$4</formula>
    </cfRule>
  </conditionalFormatting>
  <conditionalFormatting sqref="AO55">
    <cfRule type="cellIs" dxfId="18558" priority="1151" operator="lessThan">
      <formula>$C$4</formula>
    </cfRule>
  </conditionalFormatting>
  <conditionalFormatting sqref="AO56">
    <cfRule type="cellIs" dxfId="18557" priority="1152" operator="lessThan">
      <formula>$C$4</formula>
    </cfRule>
  </conditionalFormatting>
  <conditionalFormatting sqref="AO57">
    <cfRule type="cellIs" dxfId="18556" priority="1153" operator="lessThan">
      <formula>$C$4</formula>
    </cfRule>
  </conditionalFormatting>
  <conditionalFormatting sqref="AO58">
    <cfRule type="cellIs" dxfId="18555" priority="1154" operator="lessThan">
      <formula>$C$4</formula>
    </cfRule>
  </conditionalFormatting>
  <conditionalFormatting sqref="AO59">
    <cfRule type="cellIs" dxfId="18554" priority="1155" operator="lessThan">
      <formula>$C$4</formula>
    </cfRule>
  </conditionalFormatting>
  <conditionalFormatting sqref="AO60">
    <cfRule type="cellIs" dxfId="18553" priority="1156" operator="lessThan">
      <formula>$C$4</formula>
    </cfRule>
  </conditionalFormatting>
  <conditionalFormatting sqref="AP11">
    <cfRule type="cellIs" dxfId="18552" priority="1157" operator="lessThan">
      <formula>$C$4</formula>
    </cfRule>
  </conditionalFormatting>
  <conditionalFormatting sqref="AP12">
    <cfRule type="cellIs" dxfId="18551" priority="1158" operator="lessThan">
      <formula>$C$4</formula>
    </cfRule>
  </conditionalFormatting>
  <conditionalFormatting sqref="AP13">
    <cfRule type="cellIs" dxfId="18550" priority="1159" operator="lessThan">
      <formula>$C$4</formula>
    </cfRule>
  </conditionalFormatting>
  <conditionalFormatting sqref="AP14">
    <cfRule type="cellIs" dxfId="18549" priority="1160" operator="lessThan">
      <formula>$C$4</formula>
    </cfRule>
  </conditionalFormatting>
  <conditionalFormatting sqref="AP15">
    <cfRule type="cellIs" dxfId="18548" priority="1161" operator="lessThan">
      <formula>$C$4</formula>
    </cfRule>
  </conditionalFormatting>
  <conditionalFormatting sqref="AP16">
    <cfRule type="cellIs" dxfId="18547" priority="1162" operator="lessThan">
      <formula>$C$4</formula>
    </cfRule>
  </conditionalFormatting>
  <conditionalFormatting sqref="AP17">
    <cfRule type="cellIs" dxfId="18546" priority="1163" operator="lessThan">
      <formula>$C$4</formula>
    </cfRule>
  </conditionalFormatting>
  <conditionalFormatting sqref="AP18">
    <cfRule type="cellIs" dxfId="18545" priority="1164" operator="lessThan">
      <formula>$C$4</formula>
    </cfRule>
  </conditionalFormatting>
  <conditionalFormatting sqref="AP19">
    <cfRule type="cellIs" dxfId="18544" priority="1165" operator="lessThan">
      <formula>$C$4</formula>
    </cfRule>
  </conditionalFormatting>
  <conditionalFormatting sqref="AP20">
    <cfRule type="cellIs" dxfId="18543" priority="1166" operator="lessThan">
      <formula>$C$4</formula>
    </cfRule>
  </conditionalFormatting>
  <conditionalFormatting sqref="AP21">
    <cfRule type="cellIs" dxfId="18542" priority="1167" operator="lessThan">
      <formula>$C$4</formula>
    </cfRule>
  </conditionalFormatting>
  <conditionalFormatting sqref="AP22">
    <cfRule type="cellIs" dxfId="18541" priority="1168" operator="lessThan">
      <formula>$C$4</formula>
    </cfRule>
  </conditionalFormatting>
  <conditionalFormatting sqref="AP23">
    <cfRule type="cellIs" dxfId="18540" priority="1169" operator="lessThan">
      <formula>$C$4</formula>
    </cfRule>
  </conditionalFormatting>
  <conditionalFormatting sqref="AP24">
    <cfRule type="cellIs" dxfId="18539" priority="1170" operator="lessThan">
      <formula>$C$4</formula>
    </cfRule>
  </conditionalFormatting>
  <conditionalFormatting sqref="AP25">
    <cfRule type="cellIs" dxfId="18538" priority="1171" operator="lessThan">
      <formula>$C$4</formula>
    </cfRule>
  </conditionalFormatting>
  <conditionalFormatting sqref="AP26">
    <cfRule type="cellIs" dxfId="18537" priority="1172" operator="lessThan">
      <formula>$C$4</formula>
    </cfRule>
  </conditionalFormatting>
  <conditionalFormatting sqref="AP27">
    <cfRule type="cellIs" dxfId="18536" priority="1173" operator="lessThan">
      <formula>$C$4</formula>
    </cfRule>
  </conditionalFormatting>
  <conditionalFormatting sqref="AP28">
    <cfRule type="cellIs" dxfId="18535" priority="1174" operator="lessThan">
      <formula>$C$4</formula>
    </cfRule>
  </conditionalFormatting>
  <conditionalFormatting sqref="AP29">
    <cfRule type="cellIs" dxfId="18534" priority="1175" operator="lessThan">
      <formula>$C$4</formula>
    </cfRule>
  </conditionalFormatting>
  <conditionalFormatting sqref="AP30">
    <cfRule type="cellIs" dxfId="18533" priority="1176" operator="lessThan">
      <formula>$C$4</formula>
    </cfRule>
  </conditionalFormatting>
  <conditionalFormatting sqref="AP31">
    <cfRule type="cellIs" dxfId="18532" priority="1177" operator="lessThan">
      <formula>$C$4</formula>
    </cfRule>
  </conditionalFormatting>
  <conditionalFormatting sqref="AP32">
    <cfRule type="cellIs" dxfId="18531" priority="1178" operator="lessThan">
      <formula>$C$4</formula>
    </cfRule>
  </conditionalFormatting>
  <conditionalFormatting sqref="AP33">
    <cfRule type="cellIs" dxfId="18530" priority="1179" operator="lessThan">
      <formula>$C$4</formula>
    </cfRule>
  </conditionalFormatting>
  <conditionalFormatting sqref="AP34">
    <cfRule type="cellIs" dxfId="18529" priority="1180" operator="lessThan">
      <formula>$C$4</formula>
    </cfRule>
  </conditionalFormatting>
  <conditionalFormatting sqref="AP35">
    <cfRule type="cellIs" dxfId="18528" priority="1181" operator="lessThan">
      <formula>$C$4</formula>
    </cfRule>
  </conditionalFormatting>
  <conditionalFormatting sqref="AP36">
    <cfRule type="cellIs" dxfId="18527" priority="1182" operator="lessThan">
      <formula>$C$4</formula>
    </cfRule>
  </conditionalFormatting>
  <conditionalFormatting sqref="AP37">
    <cfRule type="cellIs" dxfId="18526" priority="1183" operator="lessThan">
      <formula>$C$4</formula>
    </cfRule>
  </conditionalFormatting>
  <conditionalFormatting sqref="AP38">
    <cfRule type="cellIs" dxfId="18525" priority="1184" operator="lessThan">
      <formula>$C$4</formula>
    </cfRule>
  </conditionalFormatting>
  <conditionalFormatting sqref="AP39">
    <cfRule type="cellIs" dxfId="18524" priority="1185" operator="lessThan">
      <formula>$C$4</formula>
    </cfRule>
  </conditionalFormatting>
  <conditionalFormatting sqref="AP40">
    <cfRule type="cellIs" dxfId="18523" priority="1186" operator="lessThan">
      <formula>$C$4</formula>
    </cfRule>
  </conditionalFormatting>
  <conditionalFormatting sqref="AP41">
    <cfRule type="cellIs" dxfId="18522" priority="1187" operator="lessThan">
      <formula>$C$4</formula>
    </cfRule>
  </conditionalFormatting>
  <conditionalFormatting sqref="AP42">
    <cfRule type="cellIs" dxfId="18521" priority="1188" operator="lessThan">
      <formula>$C$4</formula>
    </cfRule>
  </conditionalFormatting>
  <conditionalFormatting sqref="AP43">
    <cfRule type="cellIs" dxfId="18520" priority="1189" operator="lessThan">
      <formula>$C$4</formula>
    </cfRule>
  </conditionalFormatting>
  <conditionalFormatting sqref="AP44">
    <cfRule type="cellIs" dxfId="18519" priority="1190" operator="lessThan">
      <formula>$C$4</formula>
    </cfRule>
  </conditionalFormatting>
  <conditionalFormatting sqref="AP45">
    <cfRule type="cellIs" dxfId="18518" priority="1191" operator="lessThan">
      <formula>$C$4</formula>
    </cfRule>
  </conditionalFormatting>
  <conditionalFormatting sqref="AP46">
    <cfRule type="cellIs" dxfId="18517" priority="1192" operator="lessThan">
      <formula>$C$4</formula>
    </cfRule>
  </conditionalFormatting>
  <conditionalFormatting sqref="AP47">
    <cfRule type="cellIs" dxfId="18516" priority="1193" operator="lessThan">
      <formula>$C$4</formula>
    </cfRule>
  </conditionalFormatting>
  <conditionalFormatting sqref="AP48">
    <cfRule type="cellIs" dxfId="18515" priority="1194" operator="lessThan">
      <formula>$C$4</formula>
    </cfRule>
  </conditionalFormatting>
  <conditionalFormatting sqref="AP49">
    <cfRule type="cellIs" dxfId="18514" priority="1195" operator="lessThan">
      <formula>$C$4</formula>
    </cfRule>
  </conditionalFormatting>
  <conditionalFormatting sqref="AP50">
    <cfRule type="cellIs" dxfId="18513" priority="1196" operator="lessThan">
      <formula>$C$4</formula>
    </cfRule>
  </conditionalFormatting>
  <conditionalFormatting sqref="AP51">
    <cfRule type="cellIs" dxfId="18512" priority="1197" operator="lessThan">
      <formula>$C$4</formula>
    </cfRule>
  </conditionalFormatting>
  <conditionalFormatting sqref="AP52">
    <cfRule type="cellIs" dxfId="18511" priority="1198" operator="lessThan">
      <formula>$C$4</formula>
    </cfRule>
  </conditionalFormatting>
  <conditionalFormatting sqref="AP53">
    <cfRule type="cellIs" dxfId="18510" priority="1199" operator="lessThan">
      <formula>$C$4</formula>
    </cfRule>
  </conditionalFormatting>
  <conditionalFormatting sqref="AP54">
    <cfRule type="cellIs" dxfId="18509" priority="1200" operator="lessThan">
      <formula>$C$4</formula>
    </cfRule>
  </conditionalFormatting>
  <conditionalFormatting sqref="AP55">
    <cfRule type="cellIs" dxfId="18508" priority="1201" operator="lessThan">
      <formula>$C$4</formula>
    </cfRule>
  </conditionalFormatting>
  <conditionalFormatting sqref="AP56">
    <cfRule type="cellIs" dxfId="18507" priority="1202" operator="lessThan">
      <formula>$C$4</formula>
    </cfRule>
  </conditionalFormatting>
  <conditionalFormatting sqref="AP57">
    <cfRule type="cellIs" dxfId="18506" priority="1203" operator="lessThan">
      <formula>$C$4</formula>
    </cfRule>
  </conditionalFormatting>
  <conditionalFormatting sqref="AP58">
    <cfRule type="cellIs" dxfId="18505" priority="1204" operator="lessThan">
      <formula>$C$4</formula>
    </cfRule>
  </conditionalFormatting>
  <conditionalFormatting sqref="AP59">
    <cfRule type="cellIs" dxfId="18504" priority="1205" operator="lessThan">
      <formula>$C$4</formula>
    </cfRule>
  </conditionalFormatting>
  <conditionalFormatting sqref="AP60">
    <cfRule type="cellIs" dxfId="18503" priority="1206" operator="lessThan">
      <formula>$C$4</formula>
    </cfRule>
  </conditionalFormatting>
  <conditionalFormatting sqref="AQ11">
    <cfRule type="cellIs" dxfId="18502" priority="1207" operator="lessThan">
      <formula>$C$4</formula>
    </cfRule>
  </conditionalFormatting>
  <conditionalFormatting sqref="AQ12">
    <cfRule type="cellIs" dxfId="18501" priority="1208" operator="lessThan">
      <formula>$C$4</formula>
    </cfRule>
  </conditionalFormatting>
  <conditionalFormatting sqref="AQ13">
    <cfRule type="cellIs" dxfId="18500" priority="1209" operator="lessThan">
      <formula>$C$4</formula>
    </cfRule>
  </conditionalFormatting>
  <conditionalFormatting sqref="AQ14">
    <cfRule type="cellIs" dxfId="18499" priority="1210" operator="lessThan">
      <formula>$C$4</formula>
    </cfRule>
  </conditionalFormatting>
  <conditionalFormatting sqref="AQ15">
    <cfRule type="cellIs" dxfId="18498" priority="1211" operator="lessThan">
      <formula>$C$4</formula>
    </cfRule>
  </conditionalFormatting>
  <conditionalFormatting sqref="AQ16">
    <cfRule type="cellIs" dxfId="18497" priority="1212" operator="lessThan">
      <formula>$C$4</formula>
    </cfRule>
  </conditionalFormatting>
  <conditionalFormatting sqref="AQ17">
    <cfRule type="cellIs" dxfId="18496" priority="1213" operator="lessThan">
      <formula>$C$4</formula>
    </cfRule>
  </conditionalFormatting>
  <conditionalFormatting sqref="AQ18">
    <cfRule type="cellIs" dxfId="18495" priority="1214" operator="lessThan">
      <formula>$C$4</formula>
    </cfRule>
  </conditionalFormatting>
  <conditionalFormatting sqref="AQ19">
    <cfRule type="cellIs" dxfId="18494" priority="1215" operator="lessThan">
      <formula>$C$4</formula>
    </cfRule>
  </conditionalFormatting>
  <conditionalFormatting sqref="AQ20">
    <cfRule type="cellIs" dxfId="18493" priority="1216" operator="lessThan">
      <formula>$C$4</formula>
    </cfRule>
  </conditionalFormatting>
  <conditionalFormatting sqref="AQ21">
    <cfRule type="cellIs" dxfId="18492" priority="1217" operator="lessThan">
      <formula>$C$4</formula>
    </cfRule>
  </conditionalFormatting>
  <conditionalFormatting sqref="AQ22">
    <cfRule type="cellIs" dxfId="18491" priority="1218" operator="lessThan">
      <formula>$C$4</formula>
    </cfRule>
  </conditionalFormatting>
  <conditionalFormatting sqref="AQ23">
    <cfRule type="cellIs" dxfId="18490" priority="1219" operator="lessThan">
      <formula>$C$4</formula>
    </cfRule>
  </conditionalFormatting>
  <conditionalFormatting sqref="AQ24">
    <cfRule type="cellIs" dxfId="18489" priority="1220" operator="lessThan">
      <formula>$C$4</formula>
    </cfRule>
  </conditionalFormatting>
  <conditionalFormatting sqref="AQ25">
    <cfRule type="cellIs" dxfId="18488" priority="1221" operator="lessThan">
      <formula>$C$4</formula>
    </cfRule>
  </conditionalFormatting>
  <conditionalFormatting sqref="AQ26">
    <cfRule type="cellIs" dxfId="18487" priority="1222" operator="lessThan">
      <formula>$C$4</formula>
    </cfRule>
  </conditionalFormatting>
  <conditionalFormatting sqref="AQ27">
    <cfRule type="cellIs" dxfId="18486" priority="1223" operator="lessThan">
      <formula>$C$4</formula>
    </cfRule>
  </conditionalFormatting>
  <conditionalFormatting sqref="AQ28">
    <cfRule type="cellIs" dxfId="18485" priority="1224" operator="lessThan">
      <formula>$C$4</formula>
    </cfRule>
  </conditionalFormatting>
  <conditionalFormatting sqref="AQ29">
    <cfRule type="cellIs" dxfId="18484" priority="1225" operator="lessThan">
      <formula>$C$4</formula>
    </cfRule>
  </conditionalFormatting>
  <conditionalFormatting sqref="AQ30">
    <cfRule type="cellIs" dxfId="18483" priority="1226" operator="lessThan">
      <formula>$C$4</formula>
    </cfRule>
  </conditionalFormatting>
  <conditionalFormatting sqref="AQ31">
    <cfRule type="cellIs" dxfId="18482" priority="1227" operator="lessThan">
      <formula>$C$4</formula>
    </cfRule>
  </conditionalFormatting>
  <conditionalFormatting sqref="AQ32">
    <cfRule type="cellIs" dxfId="18481" priority="1228" operator="lessThan">
      <formula>$C$4</formula>
    </cfRule>
  </conditionalFormatting>
  <conditionalFormatting sqref="AQ33">
    <cfRule type="cellIs" dxfId="18480" priority="1229" operator="lessThan">
      <formula>$C$4</formula>
    </cfRule>
  </conditionalFormatting>
  <conditionalFormatting sqref="AQ34">
    <cfRule type="cellIs" dxfId="18479" priority="1230" operator="lessThan">
      <formula>$C$4</formula>
    </cfRule>
  </conditionalFormatting>
  <conditionalFormatting sqref="AQ35">
    <cfRule type="cellIs" dxfId="18478" priority="1231" operator="lessThan">
      <formula>$C$4</formula>
    </cfRule>
  </conditionalFormatting>
  <conditionalFormatting sqref="AQ36">
    <cfRule type="cellIs" dxfId="18477" priority="1232" operator="lessThan">
      <formula>$C$4</formula>
    </cfRule>
  </conditionalFormatting>
  <conditionalFormatting sqref="AQ37">
    <cfRule type="cellIs" dxfId="18476" priority="1233" operator="lessThan">
      <formula>$C$4</formula>
    </cfRule>
  </conditionalFormatting>
  <conditionalFormatting sqref="AQ38">
    <cfRule type="cellIs" dxfId="18475" priority="1234" operator="lessThan">
      <formula>$C$4</formula>
    </cfRule>
  </conditionalFormatting>
  <conditionalFormatting sqref="AQ39">
    <cfRule type="cellIs" dxfId="18474" priority="1235" operator="lessThan">
      <formula>$C$4</formula>
    </cfRule>
  </conditionalFormatting>
  <conditionalFormatting sqref="AQ40">
    <cfRule type="cellIs" dxfId="18473" priority="1236" operator="lessThan">
      <formula>$C$4</formula>
    </cfRule>
  </conditionalFormatting>
  <conditionalFormatting sqref="AQ41">
    <cfRule type="cellIs" dxfId="18472" priority="1237" operator="lessThan">
      <formula>$C$4</formula>
    </cfRule>
  </conditionalFormatting>
  <conditionalFormatting sqref="AQ42">
    <cfRule type="cellIs" dxfId="18471" priority="1238" operator="lessThan">
      <formula>$C$4</formula>
    </cfRule>
  </conditionalFormatting>
  <conditionalFormatting sqref="AQ43">
    <cfRule type="cellIs" dxfId="18470" priority="1239" operator="lessThan">
      <formula>$C$4</formula>
    </cfRule>
  </conditionalFormatting>
  <conditionalFormatting sqref="AQ44">
    <cfRule type="cellIs" dxfId="18469" priority="1240" operator="lessThan">
      <formula>$C$4</formula>
    </cfRule>
  </conditionalFormatting>
  <conditionalFormatting sqref="AQ45">
    <cfRule type="cellIs" dxfId="18468" priority="1241" operator="lessThan">
      <formula>$C$4</formula>
    </cfRule>
  </conditionalFormatting>
  <conditionalFormatting sqref="AQ46">
    <cfRule type="cellIs" dxfId="18467" priority="1242" operator="lessThan">
      <formula>$C$4</formula>
    </cfRule>
  </conditionalFormatting>
  <conditionalFormatting sqref="AQ47">
    <cfRule type="cellIs" dxfId="18466" priority="1243" operator="lessThan">
      <formula>$C$4</formula>
    </cfRule>
  </conditionalFormatting>
  <conditionalFormatting sqref="AQ48">
    <cfRule type="cellIs" dxfId="18465" priority="1244" operator="lessThan">
      <formula>$C$4</formula>
    </cfRule>
  </conditionalFormatting>
  <conditionalFormatting sqref="AQ49">
    <cfRule type="cellIs" dxfId="18464" priority="1245" operator="lessThan">
      <formula>$C$4</formula>
    </cfRule>
  </conditionalFormatting>
  <conditionalFormatting sqref="AQ50">
    <cfRule type="cellIs" dxfId="18463" priority="1246" operator="lessThan">
      <formula>$C$4</formula>
    </cfRule>
  </conditionalFormatting>
  <conditionalFormatting sqref="AQ51">
    <cfRule type="cellIs" dxfId="18462" priority="1247" operator="lessThan">
      <formula>$C$4</formula>
    </cfRule>
  </conditionalFormatting>
  <conditionalFormatting sqref="AQ52">
    <cfRule type="cellIs" dxfId="18461" priority="1248" operator="lessThan">
      <formula>$C$4</formula>
    </cfRule>
  </conditionalFormatting>
  <conditionalFormatting sqref="AQ53">
    <cfRule type="cellIs" dxfId="18460" priority="1249" operator="lessThan">
      <formula>$C$4</formula>
    </cfRule>
  </conditionalFormatting>
  <conditionalFormatting sqref="AQ54">
    <cfRule type="cellIs" dxfId="18459" priority="1250" operator="lessThan">
      <formula>$C$4</formula>
    </cfRule>
  </conditionalFormatting>
  <conditionalFormatting sqref="AQ55">
    <cfRule type="cellIs" dxfId="18458" priority="1251" operator="lessThan">
      <formula>$C$4</formula>
    </cfRule>
  </conditionalFormatting>
  <conditionalFormatting sqref="AQ56">
    <cfRule type="cellIs" dxfId="18457" priority="1252" operator="lessThan">
      <formula>$C$4</formula>
    </cfRule>
  </conditionalFormatting>
  <conditionalFormatting sqref="AQ57">
    <cfRule type="cellIs" dxfId="18456" priority="1253" operator="lessThan">
      <formula>$C$4</formula>
    </cfRule>
  </conditionalFormatting>
  <conditionalFormatting sqref="AQ58">
    <cfRule type="cellIs" dxfId="18455" priority="1254" operator="lessThan">
      <formula>$C$4</formula>
    </cfRule>
  </conditionalFormatting>
  <conditionalFormatting sqref="AQ59">
    <cfRule type="cellIs" dxfId="18454" priority="1255" operator="lessThan">
      <formula>$C$4</formula>
    </cfRule>
  </conditionalFormatting>
  <conditionalFormatting sqref="AQ60">
    <cfRule type="cellIs" dxfId="18453" priority="1256" operator="lessThan">
      <formula>$C$4</formula>
    </cfRule>
  </conditionalFormatting>
  <conditionalFormatting sqref="AR11">
    <cfRule type="cellIs" dxfId="18452" priority="1257" operator="lessThan">
      <formula>$C$4</formula>
    </cfRule>
  </conditionalFormatting>
  <conditionalFormatting sqref="AR12">
    <cfRule type="cellIs" dxfId="18451" priority="1258" operator="lessThan">
      <formula>$C$4</formula>
    </cfRule>
  </conditionalFormatting>
  <conditionalFormatting sqref="AR13">
    <cfRule type="cellIs" dxfId="18450" priority="1259" operator="lessThan">
      <formula>$C$4</formula>
    </cfRule>
  </conditionalFormatting>
  <conditionalFormatting sqref="AR14">
    <cfRule type="cellIs" dxfId="18449" priority="1260" operator="lessThan">
      <formula>$C$4</formula>
    </cfRule>
  </conditionalFormatting>
  <conditionalFormatting sqref="AR15">
    <cfRule type="cellIs" dxfId="18448" priority="1261" operator="lessThan">
      <formula>$C$4</formula>
    </cfRule>
  </conditionalFormatting>
  <conditionalFormatting sqref="AR16">
    <cfRule type="cellIs" dxfId="18447" priority="1262" operator="lessThan">
      <formula>$C$4</formula>
    </cfRule>
  </conditionalFormatting>
  <conditionalFormatting sqref="AR17">
    <cfRule type="cellIs" dxfId="18446" priority="1263" operator="lessThan">
      <formula>$C$4</formula>
    </cfRule>
  </conditionalFormatting>
  <conditionalFormatting sqref="AR18">
    <cfRule type="cellIs" dxfId="18445" priority="1264" operator="lessThan">
      <formula>$C$4</formula>
    </cfRule>
  </conditionalFormatting>
  <conditionalFormatting sqref="AR19">
    <cfRule type="cellIs" dxfId="18444" priority="1265" operator="lessThan">
      <formula>$C$4</formula>
    </cfRule>
  </conditionalFormatting>
  <conditionalFormatting sqref="AR20">
    <cfRule type="cellIs" dxfId="18443" priority="1266" operator="lessThan">
      <formula>$C$4</formula>
    </cfRule>
  </conditionalFormatting>
  <conditionalFormatting sqref="AR21">
    <cfRule type="cellIs" dxfId="18442" priority="1267" operator="lessThan">
      <formula>$C$4</formula>
    </cfRule>
  </conditionalFormatting>
  <conditionalFormatting sqref="AR22">
    <cfRule type="cellIs" dxfId="18441" priority="1268" operator="lessThan">
      <formula>$C$4</formula>
    </cfRule>
  </conditionalFormatting>
  <conditionalFormatting sqref="AR23">
    <cfRule type="cellIs" dxfId="18440" priority="1269" operator="lessThan">
      <formula>$C$4</formula>
    </cfRule>
  </conditionalFormatting>
  <conditionalFormatting sqref="AR24">
    <cfRule type="cellIs" dxfId="18439" priority="1270" operator="lessThan">
      <formula>$C$4</formula>
    </cfRule>
  </conditionalFormatting>
  <conditionalFormatting sqref="AR25">
    <cfRule type="cellIs" dxfId="18438" priority="1271" operator="lessThan">
      <formula>$C$4</formula>
    </cfRule>
  </conditionalFormatting>
  <conditionalFormatting sqref="AR26">
    <cfRule type="cellIs" dxfId="18437" priority="1272" operator="lessThan">
      <formula>$C$4</formula>
    </cfRule>
  </conditionalFormatting>
  <conditionalFormatting sqref="AR27">
    <cfRule type="cellIs" dxfId="18436" priority="1273" operator="lessThan">
      <formula>$C$4</formula>
    </cfRule>
  </conditionalFormatting>
  <conditionalFormatting sqref="AR28">
    <cfRule type="cellIs" dxfId="18435" priority="1274" operator="lessThan">
      <formula>$C$4</formula>
    </cfRule>
  </conditionalFormatting>
  <conditionalFormatting sqref="AR29">
    <cfRule type="cellIs" dxfId="18434" priority="1275" operator="lessThan">
      <formula>$C$4</formula>
    </cfRule>
  </conditionalFormatting>
  <conditionalFormatting sqref="AR30">
    <cfRule type="cellIs" dxfId="18433" priority="1276" operator="lessThan">
      <formula>$C$4</formula>
    </cfRule>
  </conditionalFormatting>
  <conditionalFormatting sqref="AR31">
    <cfRule type="cellIs" dxfId="18432" priority="1277" operator="lessThan">
      <formula>$C$4</formula>
    </cfRule>
  </conditionalFormatting>
  <conditionalFormatting sqref="AR32">
    <cfRule type="cellIs" dxfId="18431" priority="1278" operator="lessThan">
      <formula>$C$4</formula>
    </cfRule>
  </conditionalFormatting>
  <conditionalFormatting sqref="AR33">
    <cfRule type="cellIs" dxfId="18430" priority="1279" operator="lessThan">
      <formula>$C$4</formula>
    </cfRule>
  </conditionalFormatting>
  <conditionalFormatting sqref="AR34">
    <cfRule type="cellIs" dxfId="18429" priority="1280" operator="lessThan">
      <formula>$C$4</formula>
    </cfRule>
  </conditionalFormatting>
  <conditionalFormatting sqref="AR35">
    <cfRule type="cellIs" dxfId="18428" priority="1281" operator="lessThan">
      <formula>$C$4</formula>
    </cfRule>
  </conditionalFormatting>
  <conditionalFormatting sqref="AR36">
    <cfRule type="cellIs" dxfId="18427" priority="1282" operator="lessThan">
      <formula>$C$4</formula>
    </cfRule>
  </conditionalFormatting>
  <conditionalFormatting sqref="AR37">
    <cfRule type="cellIs" dxfId="18426" priority="1283" operator="lessThan">
      <formula>$C$4</formula>
    </cfRule>
  </conditionalFormatting>
  <conditionalFormatting sqref="AR38">
    <cfRule type="cellIs" dxfId="18425" priority="1284" operator="lessThan">
      <formula>$C$4</formula>
    </cfRule>
  </conditionalFormatting>
  <conditionalFormatting sqref="AR39">
    <cfRule type="cellIs" dxfId="18424" priority="1285" operator="lessThan">
      <formula>$C$4</formula>
    </cfRule>
  </conditionalFormatting>
  <conditionalFormatting sqref="AR40">
    <cfRule type="cellIs" dxfId="18423" priority="1286" operator="lessThan">
      <formula>$C$4</formula>
    </cfRule>
  </conditionalFormatting>
  <conditionalFormatting sqref="AR41">
    <cfRule type="cellIs" dxfId="18422" priority="1287" operator="lessThan">
      <formula>$C$4</formula>
    </cfRule>
  </conditionalFormatting>
  <conditionalFormatting sqref="AR42">
    <cfRule type="cellIs" dxfId="18421" priority="1288" operator="lessThan">
      <formula>$C$4</formula>
    </cfRule>
  </conditionalFormatting>
  <conditionalFormatting sqref="AR43">
    <cfRule type="cellIs" dxfId="18420" priority="1289" operator="lessThan">
      <formula>$C$4</formula>
    </cfRule>
  </conditionalFormatting>
  <conditionalFormatting sqref="AR44">
    <cfRule type="cellIs" dxfId="18419" priority="1290" operator="lessThan">
      <formula>$C$4</formula>
    </cfRule>
  </conditionalFormatting>
  <conditionalFormatting sqref="AR45">
    <cfRule type="cellIs" dxfId="18418" priority="1291" operator="lessThan">
      <formula>$C$4</formula>
    </cfRule>
  </conditionalFormatting>
  <conditionalFormatting sqref="AR46">
    <cfRule type="cellIs" dxfId="18417" priority="1292" operator="lessThan">
      <formula>$C$4</formula>
    </cfRule>
  </conditionalFormatting>
  <conditionalFormatting sqref="AR47">
    <cfRule type="cellIs" dxfId="18416" priority="1293" operator="lessThan">
      <formula>$C$4</formula>
    </cfRule>
  </conditionalFormatting>
  <conditionalFormatting sqref="AR48">
    <cfRule type="cellIs" dxfId="18415" priority="1294" operator="lessThan">
      <formula>$C$4</formula>
    </cfRule>
  </conditionalFormatting>
  <conditionalFormatting sqref="AR49">
    <cfRule type="cellIs" dxfId="18414" priority="1295" operator="lessThan">
      <formula>$C$4</formula>
    </cfRule>
  </conditionalFormatting>
  <conditionalFormatting sqref="AR50">
    <cfRule type="cellIs" dxfId="18413" priority="1296" operator="lessThan">
      <formula>$C$4</formula>
    </cfRule>
  </conditionalFormatting>
  <conditionalFormatting sqref="AR51">
    <cfRule type="cellIs" dxfId="18412" priority="1297" operator="lessThan">
      <formula>$C$4</formula>
    </cfRule>
  </conditionalFormatting>
  <conditionalFormatting sqref="AR52">
    <cfRule type="cellIs" dxfId="18411" priority="1298" operator="lessThan">
      <formula>$C$4</formula>
    </cfRule>
  </conditionalFormatting>
  <conditionalFormatting sqref="AR53">
    <cfRule type="cellIs" dxfId="18410" priority="1299" operator="lessThan">
      <formula>$C$4</formula>
    </cfRule>
  </conditionalFormatting>
  <conditionalFormatting sqref="AR54">
    <cfRule type="cellIs" dxfId="18409" priority="1300" operator="lessThan">
      <formula>$C$4</formula>
    </cfRule>
  </conditionalFormatting>
  <conditionalFormatting sqref="AR55">
    <cfRule type="cellIs" dxfId="18408" priority="1301" operator="lessThan">
      <formula>$C$4</formula>
    </cfRule>
  </conditionalFormatting>
  <conditionalFormatting sqref="AR56">
    <cfRule type="cellIs" dxfId="18407" priority="1302" operator="lessThan">
      <formula>$C$4</formula>
    </cfRule>
  </conditionalFormatting>
  <conditionalFormatting sqref="AR57">
    <cfRule type="cellIs" dxfId="18406" priority="1303" operator="lessThan">
      <formula>$C$4</formula>
    </cfRule>
  </conditionalFormatting>
  <conditionalFormatting sqref="AR58">
    <cfRule type="cellIs" dxfId="18405" priority="1304" operator="lessThan">
      <formula>$C$4</formula>
    </cfRule>
  </conditionalFormatting>
  <conditionalFormatting sqref="AR59">
    <cfRule type="cellIs" dxfId="18404" priority="1305" operator="lessThan">
      <formula>$C$4</formula>
    </cfRule>
  </conditionalFormatting>
  <conditionalFormatting sqref="AR60">
    <cfRule type="cellIs" dxfId="18403" priority="1306" operator="lessThan">
      <formula>$C$4</formula>
    </cfRule>
  </conditionalFormatting>
  <conditionalFormatting sqref="AS11">
    <cfRule type="cellIs" dxfId="18402" priority="1307" operator="lessThan">
      <formula>$C$4</formula>
    </cfRule>
  </conditionalFormatting>
  <conditionalFormatting sqref="AS12">
    <cfRule type="cellIs" dxfId="18401" priority="1308" operator="lessThan">
      <formula>$C$4</formula>
    </cfRule>
  </conditionalFormatting>
  <conditionalFormatting sqref="AS13">
    <cfRule type="cellIs" dxfId="18400" priority="1309" operator="lessThan">
      <formula>$C$4</formula>
    </cfRule>
  </conditionalFormatting>
  <conditionalFormatting sqref="AS14">
    <cfRule type="cellIs" dxfId="18399" priority="1310" operator="lessThan">
      <formula>$C$4</formula>
    </cfRule>
  </conditionalFormatting>
  <conditionalFormatting sqref="AS15">
    <cfRule type="cellIs" dxfId="18398" priority="1311" operator="lessThan">
      <formula>$C$4</formula>
    </cfRule>
  </conditionalFormatting>
  <conditionalFormatting sqref="AS16">
    <cfRule type="cellIs" dxfId="18397" priority="1312" operator="lessThan">
      <formula>$C$4</formula>
    </cfRule>
  </conditionalFormatting>
  <conditionalFormatting sqref="AS17">
    <cfRule type="cellIs" dxfId="18396" priority="1313" operator="lessThan">
      <formula>$C$4</formula>
    </cfRule>
  </conditionalFormatting>
  <conditionalFormatting sqref="AS18">
    <cfRule type="cellIs" dxfId="18395" priority="1314" operator="lessThan">
      <formula>$C$4</formula>
    </cfRule>
  </conditionalFormatting>
  <conditionalFormatting sqref="AS19">
    <cfRule type="cellIs" dxfId="18394" priority="1315" operator="lessThan">
      <formula>$C$4</formula>
    </cfRule>
  </conditionalFormatting>
  <conditionalFormatting sqref="AS20">
    <cfRule type="cellIs" dxfId="18393" priority="1316" operator="lessThan">
      <formula>$C$4</formula>
    </cfRule>
  </conditionalFormatting>
  <conditionalFormatting sqref="AS21">
    <cfRule type="cellIs" dxfId="18392" priority="1317" operator="lessThan">
      <formula>$C$4</formula>
    </cfRule>
  </conditionalFormatting>
  <conditionalFormatting sqref="AS22">
    <cfRule type="cellIs" dxfId="18391" priority="1318" operator="lessThan">
      <formula>$C$4</formula>
    </cfRule>
  </conditionalFormatting>
  <conditionalFormatting sqref="AS23">
    <cfRule type="cellIs" dxfId="18390" priority="1319" operator="lessThan">
      <formula>$C$4</formula>
    </cfRule>
  </conditionalFormatting>
  <conditionalFormatting sqref="AS24">
    <cfRule type="cellIs" dxfId="18389" priority="1320" operator="lessThan">
      <formula>$C$4</formula>
    </cfRule>
  </conditionalFormatting>
  <conditionalFormatting sqref="AS25">
    <cfRule type="cellIs" dxfId="18388" priority="1321" operator="lessThan">
      <formula>$C$4</formula>
    </cfRule>
  </conditionalFormatting>
  <conditionalFormatting sqref="AS26">
    <cfRule type="cellIs" dxfId="18387" priority="1322" operator="lessThan">
      <formula>$C$4</formula>
    </cfRule>
  </conditionalFormatting>
  <conditionalFormatting sqref="AS27">
    <cfRule type="cellIs" dxfId="18386" priority="1323" operator="lessThan">
      <formula>$C$4</formula>
    </cfRule>
  </conditionalFormatting>
  <conditionalFormatting sqref="AS28">
    <cfRule type="cellIs" dxfId="18385" priority="1324" operator="lessThan">
      <formula>$C$4</formula>
    </cfRule>
  </conditionalFormatting>
  <conditionalFormatting sqref="AS29">
    <cfRule type="cellIs" dxfId="18384" priority="1325" operator="lessThan">
      <formula>$C$4</formula>
    </cfRule>
  </conditionalFormatting>
  <conditionalFormatting sqref="AS30">
    <cfRule type="cellIs" dxfId="18383" priority="1326" operator="lessThan">
      <formula>$C$4</formula>
    </cfRule>
  </conditionalFormatting>
  <conditionalFormatting sqref="AS31">
    <cfRule type="cellIs" dxfId="18382" priority="1327" operator="lessThan">
      <formula>$C$4</formula>
    </cfRule>
  </conditionalFormatting>
  <conditionalFormatting sqref="AS32">
    <cfRule type="cellIs" dxfId="18381" priority="1328" operator="lessThan">
      <formula>$C$4</formula>
    </cfRule>
  </conditionalFormatting>
  <conditionalFormatting sqref="AS33">
    <cfRule type="cellIs" dxfId="18380" priority="1329" operator="lessThan">
      <formula>$C$4</formula>
    </cfRule>
  </conditionalFormatting>
  <conditionalFormatting sqref="AS34">
    <cfRule type="cellIs" dxfId="18379" priority="1330" operator="lessThan">
      <formula>$C$4</formula>
    </cfRule>
  </conditionalFormatting>
  <conditionalFormatting sqref="AS35">
    <cfRule type="cellIs" dxfId="18378" priority="1331" operator="lessThan">
      <formula>$C$4</formula>
    </cfRule>
  </conditionalFormatting>
  <conditionalFormatting sqref="AS36">
    <cfRule type="cellIs" dxfId="18377" priority="1332" operator="lessThan">
      <formula>$C$4</formula>
    </cfRule>
  </conditionalFormatting>
  <conditionalFormatting sqref="AS37">
    <cfRule type="cellIs" dxfId="18376" priority="1333" operator="lessThan">
      <formula>$C$4</formula>
    </cfRule>
  </conditionalFormatting>
  <conditionalFormatting sqref="AS38">
    <cfRule type="cellIs" dxfId="18375" priority="1334" operator="lessThan">
      <formula>$C$4</formula>
    </cfRule>
  </conditionalFormatting>
  <conditionalFormatting sqref="AS39">
    <cfRule type="cellIs" dxfId="18374" priority="1335" operator="lessThan">
      <formula>$C$4</formula>
    </cfRule>
  </conditionalFormatting>
  <conditionalFormatting sqref="AS40">
    <cfRule type="cellIs" dxfId="18373" priority="1336" operator="lessThan">
      <formula>$C$4</formula>
    </cfRule>
  </conditionalFormatting>
  <conditionalFormatting sqref="AS41">
    <cfRule type="cellIs" dxfId="18372" priority="1337" operator="lessThan">
      <formula>$C$4</formula>
    </cfRule>
  </conditionalFormatting>
  <conditionalFormatting sqref="AS42">
    <cfRule type="cellIs" dxfId="18371" priority="1338" operator="lessThan">
      <formula>$C$4</formula>
    </cfRule>
  </conditionalFormatting>
  <conditionalFormatting sqref="AS43">
    <cfRule type="cellIs" dxfId="18370" priority="1339" operator="lessThan">
      <formula>$C$4</formula>
    </cfRule>
  </conditionalFormatting>
  <conditionalFormatting sqref="AS44">
    <cfRule type="cellIs" dxfId="18369" priority="1340" operator="lessThan">
      <formula>$C$4</formula>
    </cfRule>
  </conditionalFormatting>
  <conditionalFormatting sqref="AS45">
    <cfRule type="cellIs" dxfId="18368" priority="1341" operator="lessThan">
      <formula>$C$4</formula>
    </cfRule>
  </conditionalFormatting>
  <conditionalFormatting sqref="AS46">
    <cfRule type="cellIs" dxfId="18367" priority="1342" operator="lessThan">
      <formula>$C$4</formula>
    </cfRule>
  </conditionalFormatting>
  <conditionalFormatting sqref="AS47">
    <cfRule type="cellIs" dxfId="18366" priority="1343" operator="lessThan">
      <formula>$C$4</formula>
    </cfRule>
  </conditionalFormatting>
  <conditionalFormatting sqref="AS48">
    <cfRule type="cellIs" dxfId="18365" priority="1344" operator="lessThan">
      <formula>$C$4</formula>
    </cfRule>
  </conditionalFormatting>
  <conditionalFormatting sqref="AS49">
    <cfRule type="cellIs" dxfId="18364" priority="1345" operator="lessThan">
      <formula>$C$4</formula>
    </cfRule>
  </conditionalFormatting>
  <conditionalFormatting sqref="AS50">
    <cfRule type="cellIs" dxfId="18363" priority="1346" operator="lessThan">
      <formula>$C$4</formula>
    </cfRule>
  </conditionalFormatting>
  <conditionalFormatting sqref="AS51">
    <cfRule type="cellIs" dxfId="18362" priority="1347" operator="lessThan">
      <formula>$C$4</formula>
    </cfRule>
  </conditionalFormatting>
  <conditionalFormatting sqref="AS52">
    <cfRule type="cellIs" dxfId="18361" priority="1348" operator="lessThan">
      <formula>$C$4</formula>
    </cfRule>
  </conditionalFormatting>
  <conditionalFormatting sqref="AS53">
    <cfRule type="cellIs" dxfId="18360" priority="1349" operator="lessThan">
      <formula>$C$4</formula>
    </cfRule>
  </conditionalFormatting>
  <conditionalFormatting sqref="AS54">
    <cfRule type="cellIs" dxfId="18359" priority="1350" operator="lessThan">
      <formula>$C$4</formula>
    </cfRule>
  </conditionalFormatting>
  <conditionalFormatting sqref="AS55">
    <cfRule type="cellIs" dxfId="18358" priority="1351" operator="lessThan">
      <formula>$C$4</formula>
    </cfRule>
  </conditionalFormatting>
  <conditionalFormatting sqref="AS56">
    <cfRule type="cellIs" dxfId="18357" priority="1352" operator="lessThan">
      <formula>$C$4</formula>
    </cfRule>
  </conditionalFormatting>
  <conditionalFormatting sqref="AS57">
    <cfRule type="cellIs" dxfId="18356" priority="1353" operator="lessThan">
      <formula>$C$4</formula>
    </cfRule>
  </conditionalFormatting>
  <conditionalFormatting sqref="AS58">
    <cfRule type="cellIs" dxfId="18355" priority="1354" operator="lessThan">
      <formula>$C$4</formula>
    </cfRule>
  </conditionalFormatting>
  <conditionalFormatting sqref="AS59">
    <cfRule type="cellIs" dxfId="18354" priority="1355" operator="lessThan">
      <formula>$C$4</formula>
    </cfRule>
  </conditionalFormatting>
  <conditionalFormatting sqref="AS60">
    <cfRule type="cellIs" dxfId="18353" priority="1356" operator="lessThan">
      <formula>$C$4</formula>
    </cfRule>
  </conditionalFormatting>
  <conditionalFormatting sqref="AT11">
    <cfRule type="cellIs" dxfId="18352" priority="1357" operator="lessThan">
      <formula>$C$4</formula>
    </cfRule>
  </conditionalFormatting>
  <conditionalFormatting sqref="AT12">
    <cfRule type="cellIs" dxfId="18351" priority="1358" operator="lessThan">
      <formula>$C$4</formula>
    </cfRule>
  </conditionalFormatting>
  <conditionalFormatting sqref="AT13">
    <cfRule type="cellIs" dxfId="18350" priority="1359" operator="lessThan">
      <formula>$C$4</formula>
    </cfRule>
  </conditionalFormatting>
  <conditionalFormatting sqref="AT14">
    <cfRule type="cellIs" dxfId="18349" priority="1360" operator="lessThan">
      <formula>$C$4</formula>
    </cfRule>
  </conditionalFormatting>
  <conditionalFormatting sqref="AT15">
    <cfRule type="cellIs" dxfId="18348" priority="1361" operator="lessThan">
      <formula>$C$4</formula>
    </cfRule>
  </conditionalFormatting>
  <conditionalFormatting sqref="AT16">
    <cfRule type="cellIs" dxfId="18347" priority="1362" operator="lessThan">
      <formula>$C$4</formula>
    </cfRule>
  </conditionalFormatting>
  <conditionalFormatting sqref="AT17">
    <cfRule type="cellIs" dxfId="18346" priority="1363" operator="lessThan">
      <formula>$C$4</formula>
    </cfRule>
  </conditionalFormatting>
  <conditionalFormatting sqref="AT18">
    <cfRule type="cellIs" dxfId="18345" priority="1364" operator="lessThan">
      <formula>$C$4</formula>
    </cfRule>
  </conditionalFormatting>
  <conditionalFormatting sqref="AT19">
    <cfRule type="cellIs" dxfId="18344" priority="1365" operator="lessThan">
      <formula>$C$4</formula>
    </cfRule>
  </conditionalFormatting>
  <conditionalFormatting sqref="AT20">
    <cfRule type="cellIs" dxfId="18343" priority="1366" operator="lessThan">
      <formula>$C$4</formula>
    </cfRule>
  </conditionalFormatting>
  <conditionalFormatting sqref="AT21">
    <cfRule type="cellIs" dxfId="18342" priority="1367" operator="lessThan">
      <formula>$C$4</formula>
    </cfRule>
  </conditionalFormatting>
  <conditionalFormatting sqref="AT22">
    <cfRule type="cellIs" dxfId="18341" priority="1368" operator="lessThan">
      <formula>$C$4</formula>
    </cfRule>
  </conditionalFormatting>
  <conditionalFormatting sqref="AT23">
    <cfRule type="cellIs" dxfId="18340" priority="1369" operator="lessThan">
      <formula>$C$4</formula>
    </cfRule>
  </conditionalFormatting>
  <conditionalFormatting sqref="AT24">
    <cfRule type="cellIs" dxfId="18339" priority="1370" operator="lessThan">
      <formula>$C$4</formula>
    </cfRule>
  </conditionalFormatting>
  <conditionalFormatting sqref="AT25">
    <cfRule type="cellIs" dxfId="18338" priority="1371" operator="lessThan">
      <formula>$C$4</formula>
    </cfRule>
  </conditionalFormatting>
  <conditionalFormatting sqref="AT26">
    <cfRule type="cellIs" dxfId="18337" priority="1372" operator="lessThan">
      <formula>$C$4</formula>
    </cfRule>
  </conditionalFormatting>
  <conditionalFormatting sqref="AT27">
    <cfRule type="cellIs" dxfId="18336" priority="1373" operator="lessThan">
      <formula>$C$4</formula>
    </cfRule>
  </conditionalFormatting>
  <conditionalFormatting sqref="AT28">
    <cfRule type="cellIs" dxfId="18335" priority="1374" operator="lessThan">
      <formula>$C$4</formula>
    </cfRule>
  </conditionalFormatting>
  <conditionalFormatting sqref="AT29">
    <cfRule type="cellIs" dxfId="18334" priority="1375" operator="lessThan">
      <formula>$C$4</formula>
    </cfRule>
  </conditionalFormatting>
  <conditionalFormatting sqref="AT30">
    <cfRule type="cellIs" dxfId="18333" priority="1376" operator="lessThan">
      <formula>$C$4</formula>
    </cfRule>
  </conditionalFormatting>
  <conditionalFormatting sqref="AT31">
    <cfRule type="cellIs" dxfId="18332" priority="1377" operator="lessThan">
      <formula>$C$4</formula>
    </cfRule>
  </conditionalFormatting>
  <conditionalFormatting sqref="AT32">
    <cfRule type="cellIs" dxfId="18331" priority="1378" operator="lessThan">
      <formula>$C$4</formula>
    </cfRule>
  </conditionalFormatting>
  <conditionalFormatting sqref="AT33">
    <cfRule type="cellIs" dxfId="18330" priority="1379" operator="lessThan">
      <formula>$C$4</formula>
    </cfRule>
  </conditionalFormatting>
  <conditionalFormatting sqref="AT34">
    <cfRule type="cellIs" dxfId="18329" priority="1380" operator="lessThan">
      <formula>$C$4</formula>
    </cfRule>
  </conditionalFormatting>
  <conditionalFormatting sqref="AT35">
    <cfRule type="cellIs" dxfId="18328" priority="1381" operator="lessThan">
      <formula>$C$4</formula>
    </cfRule>
  </conditionalFormatting>
  <conditionalFormatting sqref="AT36">
    <cfRule type="cellIs" dxfId="18327" priority="1382" operator="lessThan">
      <formula>$C$4</formula>
    </cfRule>
  </conditionalFormatting>
  <conditionalFormatting sqref="AT37">
    <cfRule type="cellIs" dxfId="18326" priority="1383" operator="lessThan">
      <formula>$C$4</formula>
    </cfRule>
  </conditionalFormatting>
  <conditionalFormatting sqref="AT38">
    <cfRule type="cellIs" dxfId="18325" priority="1384" operator="lessThan">
      <formula>$C$4</formula>
    </cfRule>
  </conditionalFormatting>
  <conditionalFormatting sqref="AT39">
    <cfRule type="cellIs" dxfId="18324" priority="1385" operator="lessThan">
      <formula>$C$4</formula>
    </cfRule>
  </conditionalFormatting>
  <conditionalFormatting sqref="AT40">
    <cfRule type="cellIs" dxfId="18323" priority="1386" operator="lessThan">
      <formula>$C$4</formula>
    </cfRule>
  </conditionalFormatting>
  <conditionalFormatting sqref="AT41">
    <cfRule type="cellIs" dxfId="18322" priority="1387" operator="lessThan">
      <formula>$C$4</formula>
    </cfRule>
  </conditionalFormatting>
  <conditionalFormatting sqref="AT42">
    <cfRule type="cellIs" dxfId="18321" priority="1388" operator="lessThan">
      <formula>$C$4</formula>
    </cfRule>
  </conditionalFormatting>
  <conditionalFormatting sqref="AT43">
    <cfRule type="cellIs" dxfId="18320" priority="1389" operator="lessThan">
      <formula>$C$4</formula>
    </cfRule>
  </conditionalFormatting>
  <conditionalFormatting sqref="AT44">
    <cfRule type="cellIs" dxfId="18319" priority="1390" operator="lessThan">
      <formula>$C$4</formula>
    </cfRule>
  </conditionalFormatting>
  <conditionalFormatting sqref="AT45">
    <cfRule type="cellIs" dxfId="18318" priority="1391" operator="lessThan">
      <formula>$C$4</formula>
    </cfRule>
  </conditionalFormatting>
  <conditionalFormatting sqref="AT46">
    <cfRule type="cellIs" dxfId="18317" priority="1392" operator="lessThan">
      <formula>$C$4</formula>
    </cfRule>
  </conditionalFormatting>
  <conditionalFormatting sqref="AT47">
    <cfRule type="cellIs" dxfId="18316" priority="1393" operator="lessThan">
      <formula>$C$4</formula>
    </cfRule>
  </conditionalFormatting>
  <conditionalFormatting sqref="AT48">
    <cfRule type="cellIs" dxfId="18315" priority="1394" operator="lessThan">
      <formula>$C$4</formula>
    </cfRule>
  </conditionalFormatting>
  <conditionalFormatting sqref="AT49">
    <cfRule type="cellIs" dxfId="18314" priority="1395" operator="lessThan">
      <formula>$C$4</formula>
    </cfRule>
  </conditionalFormatting>
  <conditionalFormatting sqref="AT50">
    <cfRule type="cellIs" dxfId="18313" priority="1396" operator="lessThan">
      <formula>$C$4</formula>
    </cfRule>
  </conditionalFormatting>
  <conditionalFormatting sqref="AT51">
    <cfRule type="cellIs" dxfId="18312" priority="1397" operator="lessThan">
      <formula>$C$4</formula>
    </cfRule>
  </conditionalFormatting>
  <conditionalFormatting sqref="AT52">
    <cfRule type="cellIs" dxfId="18311" priority="1398" operator="lessThan">
      <formula>$C$4</formula>
    </cfRule>
  </conditionalFormatting>
  <conditionalFormatting sqref="AT53">
    <cfRule type="cellIs" dxfId="18310" priority="1399" operator="lessThan">
      <formula>$C$4</formula>
    </cfRule>
  </conditionalFormatting>
  <conditionalFormatting sqref="AT54">
    <cfRule type="cellIs" dxfId="18309" priority="1400" operator="lessThan">
      <formula>$C$4</formula>
    </cfRule>
  </conditionalFormatting>
  <conditionalFormatting sqref="AT55">
    <cfRule type="cellIs" dxfId="18308" priority="1401" operator="lessThan">
      <formula>$C$4</formula>
    </cfRule>
  </conditionalFormatting>
  <conditionalFormatting sqref="AT56">
    <cfRule type="cellIs" dxfId="18307" priority="1402" operator="lessThan">
      <formula>$C$4</formula>
    </cfRule>
  </conditionalFormatting>
  <conditionalFormatting sqref="AT57">
    <cfRule type="cellIs" dxfId="18306" priority="1403" operator="lessThan">
      <formula>$C$4</formula>
    </cfRule>
  </conditionalFormatting>
  <conditionalFormatting sqref="AT58">
    <cfRule type="cellIs" dxfId="18305" priority="1404" operator="lessThan">
      <formula>$C$4</formula>
    </cfRule>
  </conditionalFormatting>
  <conditionalFormatting sqref="AT59">
    <cfRule type="cellIs" dxfId="18304" priority="1405" operator="lessThan">
      <formula>$C$4</formula>
    </cfRule>
  </conditionalFormatting>
  <conditionalFormatting sqref="AT60">
    <cfRule type="cellIs" dxfId="18303" priority="1406" operator="lessThan">
      <formula>$C$4</formula>
    </cfRule>
  </conditionalFormatting>
  <conditionalFormatting sqref="AU11">
    <cfRule type="cellIs" dxfId="18302" priority="1407" operator="lessThan">
      <formula>$C$4</formula>
    </cfRule>
  </conditionalFormatting>
  <conditionalFormatting sqref="AU12">
    <cfRule type="cellIs" dxfId="18301" priority="1408" operator="lessThan">
      <formula>$C$4</formula>
    </cfRule>
  </conditionalFormatting>
  <conditionalFormatting sqref="AU13">
    <cfRule type="cellIs" dxfId="18300" priority="1409" operator="lessThan">
      <formula>$C$4</formula>
    </cfRule>
  </conditionalFormatting>
  <conditionalFormatting sqref="AU14">
    <cfRule type="cellIs" dxfId="18299" priority="1410" operator="lessThan">
      <formula>$C$4</formula>
    </cfRule>
  </conditionalFormatting>
  <conditionalFormatting sqref="AU15">
    <cfRule type="cellIs" dxfId="18298" priority="1411" operator="lessThan">
      <formula>$C$4</formula>
    </cfRule>
  </conditionalFormatting>
  <conditionalFormatting sqref="AU16">
    <cfRule type="cellIs" dxfId="18297" priority="1412" operator="lessThan">
      <formula>$C$4</formula>
    </cfRule>
  </conditionalFormatting>
  <conditionalFormatting sqref="AU17">
    <cfRule type="cellIs" dxfId="18296" priority="1413" operator="lessThan">
      <formula>$C$4</formula>
    </cfRule>
  </conditionalFormatting>
  <conditionalFormatting sqref="AU18">
    <cfRule type="cellIs" dxfId="18295" priority="1414" operator="lessThan">
      <formula>$C$4</formula>
    </cfRule>
  </conditionalFormatting>
  <conditionalFormatting sqref="AU19">
    <cfRule type="cellIs" dxfId="18294" priority="1415" operator="lessThan">
      <formula>$C$4</formula>
    </cfRule>
  </conditionalFormatting>
  <conditionalFormatting sqref="AU20">
    <cfRule type="cellIs" dxfId="18293" priority="1416" operator="lessThan">
      <formula>$C$4</formula>
    </cfRule>
  </conditionalFormatting>
  <conditionalFormatting sqref="AU21">
    <cfRule type="cellIs" dxfId="18292" priority="1417" operator="lessThan">
      <formula>$C$4</formula>
    </cfRule>
  </conditionalFormatting>
  <conditionalFormatting sqref="AU22">
    <cfRule type="cellIs" dxfId="18291" priority="1418" operator="lessThan">
      <formula>$C$4</formula>
    </cfRule>
  </conditionalFormatting>
  <conditionalFormatting sqref="AU23">
    <cfRule type="cellIs" dxfId="18290" priority="1419" operator="lessThan">
      <formula>$C$4</formula>
    </cfRule>
  </conditionalFormatting>
  <conditionalFormatting sqref="AU24">
    <cfRule type="cellIs" dxfId="18289" priority="1420" operator="lessThan">
      <formula>$C$4</formula>
    </cfRule>
  </conditionalFormatting>
  <conditionalFormatting sqref="AU25">
    <cfRule type="cellIs" dxfId="18288" priority="1421" operator="lessThan">
      <formula>$C$4</formula>
    </cfRule>
  </conditionalFormatting>
  <conditionalFormatting sqref="AU26">
    <cfRule type="cellIs" dxfId="18287" priority="1422" operator="lessThan">
      <formula>$C$4</formula>
    </cfRule>
  </conditionalFormatting>
  <conditionalFormatting sqref="AU27">
    <cfRule type="cellIs" dxfId="18286" priority="1423" operator="lessThan">
      <formula>$C$4</formula>
    </cfRule>
  </conditionalFormatting>
  <conditionalFormatting sqref="AU28">
    <cfRule type="cellIs" dxfId="18285" priority="1424" operator="lessThan">
      <formula>$C$4</formula>
    </cfRule>
  </conditionalFormatting>
  <conditionalFormatting sqref="AU29">
    <cfRule type="cellIs" dxfId="18284" priority="1425" operator="lessThan">
      <formula>$C$4</formula>
    </cfRule>
  </conditionalFormatting>
  <conditionalFormatting sqref="AU30">
    <cfRule type="cellIs" dxfId="18283" priority="1426" operator="lessThan">
      <formula>$C$4</formula>
    </cfRule>
  </conditionalFormatting>
  <conditionalFormatting sqref="AU31">
    <cfRule type="cellIs" dxfId="18282" priority="1427" operator="lessThan">
      <formula>$C$4</formula>
    </cfRule>
  </conditionalFormatting>
  <conditionalFormatting sqref="AU32">
    <cfRule type="cellIs" dxfId="18281" priority="1428" operator="lessThan">
      <formula>$C$4</formula>
    </cfRule>
  </conditionalFormatting>
  <conditionalFormatting sqref="AU33">
    <cfRule type="cellIs" dxfId="18280" priority="1429" operator="lessThan">
      <formula>$C$4</formula>
    </cfRule>
  </conditionalFormatting>
  <conditionalFormatting sqref="AU34">
    <cfRule type="cellIs" dxfId="18279" priority="1430" operator="lessThan">
      <formula>$C$4</formula>
    </cfRule>
  </conditionalFormatting>
  <conditionalFormatting sqref="AU35">
    <cfRule type="cellIs" dxfId="18278" priority="1431" operator="lessThan">
      <formula>$C$4</formula>
    </cfRule>
  </conditionalFormatting>
  <conditionalFormatting sqref="AU36">
    <cfRule type="cellIs" dxfId="18277" priority="1432" operator="lessThan">
      <formula>$C$4</formula>
    </cfRule>
  </conditionalFormatting>
  <conditionalFormatting sqref="AU37">
    <cfRule type="cellIs" dxfId="18276" priority="1433" operator="lessThan">
      <formula>$C$4</formula>
    </cfRule>
  </conditionalFormatting>
  <conditionalFormatting sqref="AU38">
    <cfRule type="cellIs" dxfId="18275" priority="1434" operator="lessThan">
      <formula>$C$4</formula>
    </cfRule>
  </conditionalFormatting>
  <conditionalFormatting sqref="AU39">
    <cfRule type="cellIs" dxfId="18274" priority="1435" operator="lessThan">
      <formula>$C$4</formula>
    </cfRule>
  </conditionalFormatting>
  <conditionalFormatting sqref="AU40">
    <cfRule type="cellIs" dxfId="18273" priority="1436" operator="lessThan">
      <formula>$C$4</formula>
    </cfRule>
  </conditionalFormatting>
  <conditionalFormatting sqref="AU41">
    <cfRule type="cellIs" dxfId="18272" priority="1437" operator="lessThan">
      <formula>$C$4</formula>
    </cfRule>
  </conditionalFormatting>
  <conditionalFormatting sqref="AU42">
    <cfRule type="cellIs" dxfId="18271" priority="1438" operator="lessThan">
      <formula>$C$4</formula>
    </cfRule>
  </conditionalFormatting>
  <conditionalFormatting sqref="AU43">
    <cfRule type="cellIs" dxfId="18270" priority="1439" operator="lessThan">
      <formula>$C$4</formula>
    </cfRule>
  </conditionalFormatting>
  <conditionalFormatting sqref="AU44">
    <cfRule type="cellIs" dxfId="18269" priority="1440" operator="lessThan">
      <formula>$C$4</formula>
    </cfRule>
  </conditionalFormatting>
  <conditionalFormatting sqref="AU45">
    <cfRule type="cellIs" dxfId="18268" priority="1441" operator="lessThan">
      <formula>$C$4</formula>
    </cfRule>
  </conditionalFormatting>
  <conditionalFormatting sqref="AU46">
    <cfRule type="cellIs" dxfId="18267" priority="1442" operator="lessThan">
      <formula>$C$4</formula>
    </cfRule>
  </conditionalFormatting>
  <conditionalFormatting sqref="AU47">
    <cfRule type="cellIs" dxfId="18266" priority="1443" operator="lessThan">
      <formula>$C$4</formula>
    </cfRule>
  </conditionalFormatting>
  <conditionalFormatting sqref="AU48">
    <cfRule type="cellIs" dxfId="18265" priority="1444" operator="lessThan">
      <formula>$C$4</formula>
    </cfRule>
  </conditionalFormatting>
  <conditionalFormatting sqref="AU49">
    <cfRule type="cellIs" dxfId="18264" priority="1445" operator="lessThan">
      <formula>$C$4</formula>
    </cfRule>
  </conditionalFormatting>
  <conditionalFormatting sqref="AU50">
    <cfRule type="cellIs" dxfId="18263" priority="1446" operator="lessThan">
      <formula>$C$4</formula>
    </cfRule>
  </conditionalFormatting>
  <conditionalFormatting sqref="AU51">
    <cfRule type="cellIs" dxfId="18262" priority="1447" operator="lessThan">
      <formula>$C$4</formula>
    </cfRule>
  </conditionalFormatting>
  <conditionalFormatting sqref="AU52">
    <cfRule type="cellIs" dxfId="18261" priority="1448" operator="lessThan">
      <formula>$C$4</formula>
    </cfRule>
  </conditionalFormatting>
  <conditionalFormatting sqref="AU53">
    <cfRule type="cellIs" dxfId="18260" priority="1449" operator="lessThan">
      <formula>$C$4</formula>
    </cfRule>
  </conditionalFormatting>
  <conditionalFormatting sqref="AU54">
    <cfRule type="cellIs" dxfId="18259" priority="1450" operator="lessThan">
      <formula>$C$4</formula>
    </cfRule>
  </conditionalFormatting>
  <conditionalFormatting sqref="AU55">
    <cfRule type="cellIs" dxfId="18258" priority="1451" operator="lessThan">
      <formula>$C$4</formula>
    </cfRule>
  </conditionalFormatting>
  <conditionalFormatting sqref="AU56">
    <cfRule type="cellIs" dxfId="18257" priority="1452" operator="lessThan">
      <formula>$C$4</formula>
    </cfRule>
  </conditionalFormatting>
  <conditionalFormatting sqref="AU57">
    <cfRule type="cellIs" dxfId="18256" priority="1453" operator="lessThan">
      <formula>$C$4</formula>
    </cfRule>
  </conditionalFormatting>
  <conditionalFormatting sqref="AU58">
    <cfRule type="cellIs" dxfId="18255" priority="1454" operator="lessThan">
      <formula>$C$4</formula>
    </cfRule>
  </conditionalFormatting>
  <conditionalFormatting sqref="AU59">
    <cfRule type="cellIs" dxfId="18254" priority="1455" operator="lessThan">
      <formula>$C$4</formula>
    </cfRule>
  </conditionalFormatting>
  <conditionalFormatting sqref="AU60">
    <cfRule type="cellIs" dxfId="18253" priority="1456" operator="lessThan">
      <formula>$C$4</formula>
    </cfRule>
  </conditionalFormatting>
  <conditionalFormatting sqref="AV11">
    <cfRule type="cellIs" dxfId="18252" priority="1457" operator="lessThan">
      <formula>$C$4</formula>
    </cfRule>
  </conditionalFormatting>
  <conditionalFormatting sqref="AV12">
    <cfRule type="cellIs" dxfId="18251" priority="1458" operator="lessThan">
      <formula>$C$4</formula>
    </cfRule>
  </conditionalFormatting>
  <conditionalFormatting sqref="AV13">
    <cfRule type="cellIs" dxfId="18250" priority="1459" operator="lessThan">
      <formula>$C$4</formula>
    </cfRule>
  </conditionalFormatting>
  <conditionalFormatting sqref="AV14">
    <cfRule type="cellIs" dxfId="18249" priority="1460" operator="lessThan">
      <formula>$C$4</formula>
    </cfRule>
  </conditionalFormatting>
  <conditionalFormatting sqref="AV15">
    <cfRule type="cellIs" dxfId="18248" priority="1461" operator="lessThan">
      <formula>$C$4</formula>
    </cfRule>
  </conditionalFormatting>
  <conditionalFormatting sqref="AV16">
    <cfRule type="cellIs" dxfId="18247" priority="1462" operator="lessThan">
      <formula>$C$4</formula>
    </cfRule>
  </conditionalFormatting>
  <conditionalFormatting sqref="AV17">
    <cfRule type="cellIs" dxfId="18246" priority="1463" operator="lessThan">
      <formula>$C$4</formula>
    </cfRule>
  </conditionalFormatting>
  <conditionalFormatting sqref="AV18">
    <cfRule type="cellIs" dxfId="18245" priority="1464" operator="lessThan">
      <formula>$C$4</formula>
    </cfRule>
  </conditionalFormatting>
  <conditionalFormatting sqref="AV19">
    <cfRule type="cellIs" dxfId="18244" priority="1465" operator="lessThan">
      <formula>$C$4</formula>
    </cfRule>
  </conditionalFormatting>
  <conditionalFormatting sqref="AV20">
    <cfRule type="cellIs" dxfId="18243" priority="1466" operator="lessThan">
      <formula>$C$4</formula>
    </cfRule>
  </conditionalFormatting>
  <conditionalFormatting sqref="AV21">
    <cfRule type="cellIs" dxfId="18242" priority="1467" operator="lessThan">
      <formula>$C$4</formula>
    </cfRule>
  </conditionalFormatting>
  <conditionalFormatting sqref="AV22">
    <cfRule type="cellIs" dxfId="18241" priority="1468" operator="lessThan">
      <formula>$C$4</formula>
    </cfRule>
  </conditionalFormatting>
  <conditionalFormatting sqref="AV23">
    <cfRule type="cellIs" dxfId="18240" priority="1469" operator="lessThan">
      <formula>$C$4</formula>
    </cfRule>
  </conditionalFormatting>
  <conditionalFormatting sqref="AV24">
    <cfRule type="cellIs" dxfId="18239" priority="1470" operator="lessThan">
      <formula>$C$4</formula>
    </cfRule>
  </conditionalFormatting>
  <conditionalFormatting sqref="AV25">
    <cfRule type="cellIs" dxfId="18238" priority="1471" operator="lessThan">
      <formula>$C$4</formula>
    </cfRule>
  </conditionalFormatting>
  <conditionalFormatting sqref="AV26">
    <cfRule type="cellIs" dxfId="18237" priority="1472" operator="lessThan">
      <formula>$C$4</formula>
    </cfRule>
  </conditionalFormatting>
  <conditionalFormatting sqref="AV27">
    <cfRule type="cellIs" dxfId="18236" priority="1473" operator="lessThan">
      <formula>$C$4</formula>
    </cfRule>
  </conditionalFormatting>
  <conditionalFormatting sqref="AV28">
    <cfRule type="cellIs" dxfId="18235" priority="1474" operator="lessThan">
      <formula>$C$4</formula>
    </cfRule>
  </conditionalFormatting>
  <conditionalFormatting sqref="AV29">
    <cfRule type="cellIs" dxfId="18234" priority="1475" operator="lessThan">
      <formula>$C$4</formula>
    </cfRule>
  </conditionalFormatting>
  <conditionalFormatting sqref="AV30">
    <cfRule type="cellIs" dxfId="18233" priority="1476" operator="lessThan">
      <formula>$C$4</formula>
    </cfRule>
  </conditionalFormatting>
  <conditionalFormatting sqref="AV31">
    <cfRule type="cellIs" dxfId="18232" priority="1477" operator="lessThan">
      <formula>$C$4</formula>
    </cfRule>
  </conditionalFormatting>
  <conditionalFormatting sqref="AV32">
    <cfRule type="cellIs" dxfId="18231" priority="1478" operator="lessThan">
      <formula>$C$4</formula>
    </cfRule>
  </conditionalFormatting>
  <conditionalFormatting sqref="AV33">
    <cfRule type="cellIs" dxfId="18230" priority="1479" operator="lessThan">
      <formula>$C$4</formula>
    </cfRule>
  </conditionalFormatting>
  <conditionalFormatting sqref="AV34">
    <cfRule type="cellIs" dxfId="18229" priority="1480" operator="lessThan">
      <formula>$C$4</formula>
    </cfRule>
  </conditionalFormatting>
  <conditionalFormatting sqref="AV35">
    <cfRule type="cellIs" dxfId="18228" priority="1481" operator="lessThan">
      <formula>$C$4</formula>
    </cfRule>
  </conditionalFormatting>
  <conditionalFormatting sqref="AV36">
    <cfRule type="cellIs" dxfId="18227" priority="1482" operator="lessThan">
      <formula>$C$4</formula>
    </cfRule>
  </conditionalFormatting>
  <conditionalFormatting sqref="AV37">
    <cfRule type="cellIs" dxfId="18226" priority="1483" operator="lessThan">
      <formula>$C$4</formula>
    </cfRule>
  </conditionalFormatting>
  <conditionalFormatting sqref="AV38">
    <cfRule type="cellIs" dxfId="18225" priority="1484" operator="lessThan">
      <formula>$C$4</formula>
    </cfRule>
  </conditionalFormatting>
  <conditionalFormatting sqref="AV39">
    <cfRule type="cellIs" dxfId="18224" priority="1485" operator="lessThan">
      <formula>$C$4</formula>
    </cfRule>
  </conditionalFormatting>
  <conditionalFormatting sqref="AV40">
    <cfRule type="cellIs" dxfId="18223" priority="1486" operator="lessThan">
      <formula>$C$4</formula>
    </cfRule>
  </conditionalFormatting>
  <conditionalFormatting sqref="AV41">
    <cfRule type="cellIs" dxfId="18222" priority="1487" operator="lessThan">
      <formula>$C$4</formula>
    </cfRule>
  </conditionalFormatting>
  <conditionalFormatting sqref="AV42">
    <cfRule type="cellIs" dxfId="18221" priority="1488" operator="lessThan">
      <formula>$C$4</formula>
    </cfRule>
  </conditionalFormatting>
  <conditionalFormatting sqref="AV43">
    <cfRule type="cellIs" dxfId="18220" priority="1489" operator="lessThan">
      <formula>$C$4</formula>
    </cfRule>
  </conditionalFormatting>
  <conditionalFormatting sqref="AV44">
    <cfRule type="cellIs" dxfId="18219" priority="1490" operator="lessThan">
      <formula>$C$4</formula>
    </cfRule>
  </conditionalFormatting>
  <conditionalFormatting sqref="AV45">
    <cfRule type="cellIs" dxfId="18218" priority="1491" operator="lessThan">
      <formula>$C$4</formula>
    </cfRule>
  </conditionalFormatting>
  <conditionalFormatting sqref="AV46">
    <cfRule type="cellIs" dxfId="18217" priority="1492" operator="lessThan">
      <formula>$C$4</formula>
    </cfRule>
  </conditionalFormatting>
  <conditionalFormatting sqref="AV47">
    <cfRule type="cellIs" dxfId="18216" priority="1493" operator="lessThan">
      <formula>$C$4</formula>
    </cfRule>
  </conditionalFormatting>
  <conditionalFormatting sqref="AV48">
    <cfRule type="cellIs" dxfId="18215" priority="1494" operator="lessThan">
      <formula>$C$4</formula>
    </cfRule>
  </conditionalFormatting>
  <conditionalFormatting sqref="AV49">
    <cfRule type="cellIs" dxfId="18214" priority="1495" operator="lessThan">
      <formula>$C$4</formula>
    </cfRule>
  </conditionalFormatting>
  <conditionalFormatting sqref="AV50">
    <cfRule type="cellIs" dxfId="18213" priority="1496" operator="lessThan">
      <formula>$C$4</formula>
    </cfRule>
  </conditionalFormatting>
  <conditionalFormatting sqref="AV51">
    <cfRule type="cellIs" dxfId="18212" priority="1497" operator="lessThan">
      <formula>$C$4</formula>
    </cfRule>
  </conditionalFormatting>
  <conditionalFormatting sqref="AV52">
    <cfRule type="cellIs" dxfId="18211" priority="1498" operator="lessThan">
      <formula>$C$4</formula>
    </cfRule>
  </conditionalFormatting>
  <conditionalFormatting sqref="AV53">
    <cfRule type="cellIs" dxfId="18210" priority="1499" operator="lessThan">
      <formula>$C$4</formula>
    </cfRule>
  </conditionalFormatting>
  <conditionalFormatting sqref="AV54">
    <cfRule type="cellIs" dxfId="18209" priority="1500" operator="lessThan">
      <formula>$C$4</formula>
    </cfRule>
  </conditionalFormatting>
  <conditionalFormatting sqref="AV55">
    <cfRule type="cellIs" dxfId="18208" priority="1501" operator="lessThan">
      <formula>$C$4</formula>
    </cfRule>
  </conditionalFormatting>
  <conditionalFormatting sqref="AV56">
    <cfRule type="cellIs" dxfId="18207" priority="1502" operator="lessThan">
      <formula>$C$4</formula>
    </cfRule>
  </conditionalFormatting>
  <conditionalFormatting sqref="AV57">
    <cfRule type="cellIs" dxfId="18206" priority="1503" operator="lessThan">
      <formula>$C$4</formula>
    </cfRule>
  </conditionalFormatting>
  <conditionalFormatting sqref="AV58">
    <cfRule type="cellIs" dxfId="18205" priority="1504" operator="lessThan">
      <formula>$C$4</formula>
    </cfRule>
  </conditionalFormatting>
  <conditionalFormatting sqref="AV59">
    <cfRule type="cellIs" dxfId="18204" priority="1505" operator="lessThan">
      <formula>$C$4</formula>
    </cfRule>
  </conditionalFormatting>
  <conditionalFormatting sqref="AV60">
    <cfRule type="cellIs" dxfId="18203" priority="1506" operator="lessThan">
      <formula>$C$4</formula>
    </cfRule>
  </conditionalFormatting>
  <conditionalFormatting sqref="AW11">
    <cfRule type="cellIs" dxfId="18202" priority="1507" operator="lessThan">
      <formula>$C$4</formula>
    </cfRule>
  </conditionalFormatting>
  <conditionalFormatting sqref="AW12">
    <cfRule type="cellIs" dxfId="18201" priority="1508" operator="lessThan">
      <formula>$C$4</formula>
    </cfRule>
  </conditionalFormatting>
  <conditionalFormatting sqref="AW13">
    <cfRule type="cellIs" dxfId="18200" priority="1509" operator="lessThan">
      <formula>$C$4</formula>
    </cfRule>
  </conditionalFormatting>
  <conditionalFormatting sqref="AW14">
    <cfRule type="cellIs" dxfId="18199" priority="1510" operator="lessThan">
      <formula>$C$4</formula>
    </cfRule>
  </conditionalFormatting>
  <conditionalFormatting sqref="AW15">
    <cfRule type="cellIs" dxfId="18198" priority="1511" operator="lessThan">
      <formula>$C$4</formula>
    </cfRule>
  </conditionalFormatting>
  <conditionalFormatting sqref="AW16">
    <cfRule type="cellIs" dxfId="18197" priority="1512" operator="lessThan">
      <formula>$C$4</formula>
    </cfRule>
  </conditionalFormatting>
  <conditionalFormatting sqref="AW17">
    <cfRule type="cellIs" dxfId="18196" priority="1513" operator="lessThan">
      <formula>$C$4</formula>
    </cfRule>
  </conditionalFormatting>
  <conditionalFormatting sqref="AW18">
    <cfRule type="cellIs" dxfId="18195" priority="1514" operator="lessThan">
      <formula>$C$4</formula>
    </cfRule>
  </conditionalFormatting>
  <conditionalFormatting sqref="AW19">
    <cfRule type="cellIs" dxfId="18194" priority="1515" operator="lessThan">
      <formula>$C$4</formula>
    </cfRule>
  </conditionalFormatting>
  <conditionalFormatting sqref="AW20">
    <cfRule type="cellIs" dxfId="18193" priority="1516" operator="lessThan">
      <formula>$C$4</formula>
    </cfRule>
  </conditionalFormatting>
  <conditionalFormatting sqref="AW21">
    <cfRule type="cellIs" dxfId="18192" priority="1517" operator="lessThan">
      <formula>$C$4</formula>
    </cfRule>
  </conditionalFormatting>
  <conditionalFormatting sqref="AW22">
    <cfRule type="cellIs" dxfId="18191" priority="1518" operator="lessThan">
      <formula>$C$4</formula>
    </cfRule>
  </conditionalFormatting>
  <conditionalFormatting sqref="AW23">
    <cfRule type="cellIs" dxfId="18190" priority="1519" operator="lessThan">
      <formula>$C$4</formula>
    </cfRule>
  </conditionalFormatting>
  <conditionalFormatting sqref="AW24">
    <cfRule type="cellIs" dxfId="18189" priority="1520" operator="lessThan">
      <formula>$C$4</formula>
    </cfRule>
  </conditionalFormatting>
  <conditionalFormatting sqref="AW25">
    <cfRule type="cellIs" dxfId="18188" priority="1521" operator="lessThan">
      <formula>$C$4</formula>
    </cfRule>
  </conditionalFormatting>
  <conditionalFormatting sqref="AW26">
    <cfRule type="cellIs" dxfId="18187" priority="1522" operator="lessThan">
      <formula>$C$4</formula>
    </cfRule>
  </conditionalFormatting>
  <conditionalFormatting sqref="AW27">
    <cfRule type="cellIs" dxfId="18186" priority="1523" operator="lessThan">
      <formula>$C$4</formula>
    </cfRule>
  </conditionalFormatting>
  <conditionalFormatting sqref="AW28">
    <cfRule type="cellIs" dxfId="18185" priority="1524" operator="lessThan">
      <formula>$C$4</formula>
    </cfRule>
  </conditionalFormatting>
  <conditionalFormatting sqref="AW29">
    <cfRule type="cellIs" dxfId="18184" priority="1525" operator="lessThan">
      <formula>$C$4</formula>
    </cfRule>
  </conditionalFormatting>
  <conditionalFormatting sqref="AW30">
    <cfRule type="cellIs" dxfId="18183" priority="1526" operator="lessThan">
      <formula>$C$4</formula>
    </cfRule>
  </conditionalFormatting>
  <conditionalFormatting sqref="AW31">
    <cfRule type="cellIs" dxfId="18182" priority="1527" operator="lessThan">
      <formula>$C$4</formula>
    </cfRule>
  </conditionalFormatting>
  <conditionalFormatting sqref="AW32">
    <cfRule type="cellIs" dxfId="18181" priority="1528" operator="lessThan">
      <formula>$C$4</formula>
    </cfRule>
  </conditionalFormatting>
  <conditionalFormatting sqref="AW33">
    <cfRule type="cellIs" dxfId="18180" priority="1529" operator="lessThan">
      <formula>$C$4</formula>
    </cfRule>
  </conditionalFormatting>
  <conditionalFormatting sqref="AW34">
    <cfRule type="cellIs" dxfId="18179" priority="1530" operator="lessThan">
      <formula>$C$4</formula>
    </cfRule>
  </conditionalFormatting>
  <conditionalFormatting sqref="AW35">
    <cfRule type="cellIs" dxfId="18178" priority="1531" operator="lessThan">
      <formula>$C$4</formula>
    </cfRule>
  </conditionalFormatting>
  <conditionalFormatting sqref="AW36">
    <cfRule type="cellIs" dxfId="18177" priority="1532" operator="lessThan">
      <formula>$C$4</formula>
    </cfRule>
  </conditionalFormatting>
  <conditionalFormatting sqref="AW37">
    <cfRule type="cellIs" dxfId="18176" priority="1533" operator="lessThan">
      <formula>$C$4</formula>
    </cfRule>
  </conditionalFormatting>
  <conditionalFormatting sqref="AW38">
    <cfRule type="cellIs" dxfId="18175" priority="1534" operator="lessThan">
      <formula>$C$4</formula>
    </cfRule>
  </conditionalFormatting>
  <conditionalFormatting sqref="AW39">
    <cfRule type="cellIs" dxfId="18174" priority="1535" operator="lessThan">
      <formula>$C$4</formula>
    </cfRule>
  </conditionalFormatting>
  <conditionalFormatting sqref="AW40">
    <cfRule type="cellIs" dxfId="18173" priority="1536" operator="lessThan">
      <formula>$C$4</formula>
    </cfRule>
  </conditionalFormatting>
  <conditionalFormatting sqref="AW41">
    <cfRule type="cellIs" dxfId="18172" priority="1537" operator="lessThan">
      <formula>$C$4</formula>
    </cfRule>
  </conditionalFormatting>
  <conditionalFormatting sqref="AW42">
    <cfRule type="cellIs" dxfId="18171" priority="1538" operator="lessThan">
      <formula>$C$4</formula>
    </cfRule>
  </conditionalFormatting>
  <conditionalFormatting sqref="AW43">
    <cfRule type="cellIs" dxfId="18170" priority="1539" operator="lessThan">
      <formula>$C$4</formula>
    </cfRule>
  </conditionalFormatting>
  <conditionalFormatting sqref="AW44">
    <cfRule type="cellIs" dxfId="18169" priority="1540" operator="lessThan">
      <formula>$C$4</formula>
    </cfRule>
  </conditionalFormatting>
  <conditionalFormatting sqref="AW45">
    <cfRule type="cellIs" dxfId="18168" priority="1541" operator="lessThan">
      <formula>$C$4</formula>
    </cfRule>
  </conditionalFormatting>
  <conditionalFormatting sqref="AW46">
    <cfRule type="cellIs" dxfId="18167" priority="1542" operator="lessThan">
      <formula>$C$4</formula>
    </cfRule>
  </conditionalFormatting>
  <conditionalFormatting sqref="AW47">
    <cfRule type="cellIs" dxfId="18166" priority="1543" operator="lessThan">
      <formula>$C$4</formula>
    </cfRule>
  </conditionalFormatting>
  <conditionalFormatting sqref="AW48">
    <cfRule type="cellIs" dxfId="18165" priority="1544" operator="lessThan">
      <formula>$C$4</formula>
    </cfRule>
  </conditionalFormatting>
  <conditionalFormatting sqref="AW49">
    <cfRule type="cellIs" dxfId="18164" priority="1545" operator="lessThan">
      <formula>$C$4</formula>
    </cfRule>
  </conditionalFormatting>
  <conditionalFormatting sqref="AW50">
    <cfRule type="cellIs" dxfId="18163" priority="1546" operator="lessThan">
      <formula>$C$4</formula>
    </cfRule>
  </conditionalFormatting>
  <conditionalFormatting sqref="AW51">
    <cfRule type="cellIs" dxfId="18162" priority="1547" operator="lessThan">
      <formula>$C$4</formula>
    </cfRule>
  </conditionalFormatting>
  <conditionalFormatting sqref="AW52">
    <cfRule type="cellIs" dxfId="18161" priority="1548" operator="lessThan">
      <formula>$C$4</formula>
    </cfRule>
  </conditionalFormatting>
  <conditionalFormatting sqref="AW53">
    <cfRule type="cellIs" dxfId="18160" priority="1549" operator="lessThan">
      <formula>$C$4</formula>
    </cfRule>
  </conditionalFormatting>
  <conditionalFormatting sqref="AW54">
    <cfRule type="cellIs" dxfId="18159" priority="1550" operator="lessThan">
      <formula>$C$4</formula>
    </cfRule>
  </conditionalFormatting>
  <conditionalFormatting sqref="AW55">
    <cfRule type="cellIs" dxfId="18158" priority="1551" operator="lessThan">
      <formula>$C$4</formula>
    </cfRule>
  </conditionalFormatting>
  <conditionalFormatting sqref="AW56">
    <cfRule type="cellIs" dxfId="18157" priority="1552" operator="lessThan">
      <formula>$C$4</formula>
    </cfRule>
  </conditionalFormatting>
  <conditionalFormatting sqref="AW57">
    <cfRule type="cellIs" dxfId="18156" priority="1553" operator="lessThan">
      <formula>$C$4</formula>
    </cfRule>
  </conditionalFormatting>
  <conditionalFormatting sqref="AW58">
    <cfRule type="cellIs" dxfId="18155" priority="1554" operator="lessThan">
      <formula>$C$4</formula>
    </cfRule>
  </conditionalFormatting>
  <conditionalFormatting sqref="AW59">
    <cfRule type="cellIs" dxfId="18154" priority="1555" operator="lessThan">
      <formula>$C$4</formula>
    </cfRule>
  </conditionalFormatting>
  <conditionalFormatting sqref="AW60">
    <cfRule type="cellIs" dxfId="18153" priority="1556" operator="lessThan">
      <formula>$C$4</formula>
    </cfRule>
  </conditionalFormatting>
  <conditionalFormatting sqref="BR11">
    <cfRule type="cellIs" dxfId="18152" priority="1557" operator="lessThan">
      <formula>$C$4</formula>
    </cfRule>
  </conditionalFormatting>
  <conditionalFormatting sqref="BR12">
    <cfRule type="cellIs" dxfId="18151" priority="1558" operator="lessThan">
      <formula>$C$4</formula>
    </cfRule>
  </conditionalFormatting>
  <conditionalFormatting sqref="BR13">
    <cfRule type="cellIs" dxfId="18150" priority="1559" operator="lessThan">
      <formula>$C$4</formula>
    </cfRule>
  </conditionalFormatting>
  <conditionalFormatting sqref="BR14">
    <cfRule type="cellIs" dxfId="18149" priority="1560" operator="lessThan">
      <formula>$C$4</formula>
    </cfRule>
  </conditionalFormatting>
  <conditionalFormatting sqref="BR15">
    <cfRule type="cellIs" dxfId="18148" priority="1561" operator="lessThan">
      <formula>$C$4</formula>
    </cfRule>
  </conditionalFormatting>
  <conditionalFormatting sqref="BR16">
    <cfRule type="cellIs" dxfId="18147" priority="1562" operator="lessThan">
      <formula>$C$4</formula>
    </cfRule>
  </conditionalFormatting>
  <conditionalFormatting sqref="BR17">
    <cfRule type="cellIs" dxfId="18146" priority="1563" operator="lessThan">
      <formula>$C$4</formula>
    </cfRule>
  </conditionalFormatting>
  <conditionalFormatting sqref="BR18">
    <cfRule type="cellIs" dxfId="18145" priority="1564" operator="lessThan">
      <formula>$C$4</formula>
    </cfRule>
  </conditionalFormatting>
  <conditionalFormatting sqref="BR19">
    <cfRule type="cellIs" dxfId="18144" priority="1565" operator="lessThan">
      <formula>$C$4</formula>
    </cfRule>
  </conditionalFormatting>
  <conditionalFormatting sqref="BR20">
    <cfRule type="cellIs" dxfId="18143" priority="1566" operator="lessThan">
      <formula>$C$4</formula>
    </cfRule>
  </conditionalFormatting>
  <conditionalFormatting sqref="BR21">
    <cfRule type="cellIs" dxfId="18142" priority="1567" operator="lessThan">
      <formula>$C$4</formula>
    </cfRule>
  </conditionalFormatting>
  <conditionalFormatting sqref="BR22">
    <cfRule type="cellIs" dxfId="18141" priority="1568" operator="lessThan">
      <formula>$C$4</formula>
    </cfRule>
  </conditionalFormatting>
  <conditionalFormatting sqref="BR23">
    <cfRule type="cellIs" dxfId="18140" priority="1569" operator="lessThan">
      <formula>$C$4</formula>
    </cfRule>
  </conditionalFormatting>
  <conditionalFormatting sqref="BR24">
    <cfRule type="cellIs" dxfId="18139" priority="1570" operator="lessThan">
      <formula>$C$4</formula>
    </cfRule>
  </conditionalFormatting>
  <conditionalFormatting sqref="BR25">
    <cfRule type="cellIs" dxfId="18138" priority="1571" operator="lessThan">
      <formula>$C$4</formula>
    </cfRule>
  </conditionalFormatting>
  <conditionalFormatting sqref="BR26">
    <cfRule type="cellIs" dxfId="18137" priority="1572" operator="lessThan">
      <formula>$C$4</formula>
    </cfRule>
  </conditionalFormatting>
  <conditionalFormatting sqref="BR27">
    <cfRule type="cellIs" dxfId="18136" priority="1573" operator="lessThan">
      <formula>$C$4</formula>
    </cfRule>
  </conditionalFormatting>
  <conditionalFormatting sqref="BR28">
    <cfRule type="cellIs" dxfId="18135" priority="1574" operator="lessThan">
      <formula>$C$4</formula>
    </cfRule>
  </conditionalFormatting>
  <conditionalFormatting sqref="BR29">
    <cfRule type="cellIs" dxfId="18134" priority="1575" operator="lessThan">
      <formula>$C$4</formula>
    </cfRule>
  </conditionalFormatting>
  <conditionalFormatting sqref="BR30">
    <cfRule type="cellIs" dxfId="18133" priority="1576" operator="lessThan">
      <formula>$C$4</formula>
    </cfRule>
  </conditionalFormatting>
  <conditionalFormatting sqref="BR31">
    <cfRule type="cellIs" dxfId="18132" priority="1577" operator="lessThan">
      <formula>$C$4</formula>
    </cfRule>
  </conditionalFormatting>
  <conditionalFormatting sqref="BR32">
    <cfRule type="cellIs" dxfId="18131" priority="1578" operator="lessThan">
      <formula>$C$4</formula>
    </cfRule>
  </conditionalFormatting>
  <conditionalFormatting sqref="BR33">
    <cfRule type="cellIs" dxfId="18130" priority="1579" operator="lessThan">
      <formula>$C$4</formula>
    </cfRule>
  </conditionalFormatting>
  <conditionalFormatting sqref="BR34">
    <cfRule type="cellIs" dxfId="18129" priority="1580" operator="lessThan">
      <formula>$C$4</formula>
    </cfRule>
  </conditionalFormatting>
  <conditionalFormatting sqref="BR35">
    <cfRule type="cellIs" dxfId="18128" priority="1581" operator="lessThan">
      <formula>$C$4</formula>
    </cfRule>
  </conditionalFormatting>
  <conditionalFormatting sqref="BR36">
    <cfRule type="cellIs" dxfId="18127" priority="1582" operator="lessThan">
      <formula>$C$4</formula>
    </cfRule>
  </conditionalFormatting>
  <conditionalFormatting sqref="BR37">
    <cfRule type="cellIs" dxfId="18126" priority="1583" operator="lessThan">
      <formula>$C$4</formula>
    </cfRule>
  </conditionalFormatting>
  <conditionalFormatting sqref="BR38">
    <cfRule type="cellIs" dxfId="18125" priority="1584" operator="lessThan">
      <formula>$C$4</formula>
    </cfRule>
  </conditionalFormatting>
  <conditionalFormatting sqref="BR39">
    <cfRule type="cellIs" dxfId="18124" priority="1585" operator="lessThan">
      <formula>$C$4</formula>
    </cfRule>
  </conditionalFormatting>
  <conditionalFormatting sqref="BR40">
    <cfRule type="cellIs" dxfId="18123" priority="1586" operator="lessThan">
      <formula>$C$4</formula>
    </cfRule>
  </conditionalFormatting>
  <conditionalFormatting sqref="BR41">
    <cfRule type="cellIs" dxfId="18122" priority="1587" operator="lessThan">
      <formula>$C$4</formula>
    </cfRule>
  </conditionalFormatting>
  <conditionalFormatting sqref="BR42">
    <cfRule type="cellIs" dxfId="18121" priority="1588" operator="lessThan">
      <formula>$C$4</formula>
    </cfRule>
  </conditionalFormatting>
  <conditionalFormatting sqref="BR43">
    <cfRule type="cellIs" dxfId="18120" priority="1589" operator="lessThan">
      <formula>$C$4</formula>
    </cfRule>
  </conditionalFormatting>
  <conditionalFormatting sqref="BR44">
    <cfRule type="cellIs" dxfId="18119" priority="1590" operator="lessThan">
      <formula>$C$4</formula>
    </cfRule>
  </conditionalFormatting>
  <conditionalFormatting sqref="BR45">
    <cfRule type="cellIs" dxfId="18118" priority="1591" operator="lessThan">
      <formula>$C$4</formula>
    </cfRule>
  </conditionalFormatting>
  <conditionalFormatting sqref="BR46">
    <cfRule type="cellIs" dxfId="18117" priority="1592" operator="lessThan">
      <formula>$C$4</formula>
    </cfRule>
  </conditionalFormatting>
  <conditionalFormatting sqref="BR47">
    <cfRule type="cellIs" dxfId="18116" priority="1593" operator="lessThan">
      <formula>$C$4</formula>
    </cfRule>
  </conditionalFormatting>
  <conditionalFormatting sqref="BR48">
    <cfRule type="cellIs" dxfId="18115" priority="1594" operator="lessThan">
      <formula>$C$4</formula>
    </cfRule>
  </conditionalFormatting>
  <conditionalFormatting sqref="BR49">
    <cfRule type="cellIs" dxfId="18114" priority="1595" operator="lessThan">
      <formula>$C$4</formula>
    </cfRule>
  </conditionalFormatting>
  <conditionalFormatting sqref="BR50">
    <cfRule type="cellIs" dxfId="18113" priority="1596" operator="lessThan">
      <formula>$C$4</formula>
    </cfRule>
  </conditionalFormatting>
  <conditionalFormatting sqref="BR51">
    <cfRule type="cellIs" dxfId="18112" priority="1597" operator="lessThan">
      <formula>$C$4</formula>
    </cfRule>
  </conditionalFormatting>
  <conditionalFormatting sqref="BR52">
    <cfRule type="cellIs" dxfId="18111" priority="1598" operator="lessThan">
      <formula>$C$4</formula>
    </cfRule>
  </conditionalFormatting>
  <conditionalFormatting sqref="BR53">
    <cfRule type="cellIs" dxfId="18110" priority="1599" operator="lessThan">
      <formula>$C$4</formula>
    </cfRule>
  </conditionalFormatting>
  <conditionalFormatting sqref="BR54">
    <cfRule type="cellIs" dxfId="18109" priority="1600" operator="lessThan">
      <formula>$C$4</formula>
    </cfRule>
  </conditionalFormatting>
  <conditionalFormatting sqref="BR55">
    <cfRule type="cellIs" dxfId="18108" priority="1601" operator="lessThan">
      <formula>$C$4</formula>
    </cfRule>
  </conditionalFormatting>
  <conditionalFormatting sqref="BR56">
    <cfRule type="cellIs" dxfId="18107" priority="1602" operator="lessThan">
      <formula>$C$4</formula>
    </cfRule>
  </conditionalFormatting>
  <conditionalFormatting sqref="BR57">
    <cfRule type="cellIs" dxfId="18106" priority="1603" operator="lessThan">
      <formula>$C$4</formula>
    </cfRule>
  </conditionalFormatting>
  <conditionalFormatting sqref="BR58">
    <cfRule type="cellIs" dxfId="18105" priority="1604" operator="lessThan">
      <formula>$C$4</formula>
    </cfRule>
  </conditionalFormatting>
  <conditionalFormatting sqref="BR59">
    <cfRule type="cellIs" dxfId="18104" priority="1605" operator="lessThan">
      <formula>$C$4</formula>
    </cfRule>
  </conditionalFormatting>
  <conditionalFormatting sqref="BR60">
    <cfRule type="cellIs" dxfId="18103" priority="1606" operator="lessThan">
      <formula>$C$4</formula>
    </cfRule>
  </conditionalFormatting>
  <conditionalFormatting sqref="BS11">
    <cfRule type="cellIs" dxfId="18102" priority="1607" operator="lessThan">
      <formula>$C$4</formula>
    </cfRule>
  </conditionalFormatting>
  <conditionalFormatting sqref="BS12">
    <cfRule type="cellIs" dxfId="18101" priority="1608" operator="lessThan">
      <formula>$C$4</formula>
    </cfRule>
  </conditionalFormatting>
  <conditionalFormatting sqref="BS13">
    <cfRule type="cellIs" dxfId="18100" priority="1609" operator="lessThan">
      <formula>$C$4</formula>
    </cfRule>
  </conditionalFormatting>
  <conditionalFormatting sqref="BS14">
    <cfRule type="cellIs" dxfId="18099" priority="1610" operator="lessThan">
      <formula>$C$4</formula>
    </cfRule>
  </conditionalFormatting>
  <conditionalFormatting sqref="BS15">
    <cfRule type="cellIs" dxfId="18098" priority="1611" operator="lessThan">
      <formula>$C$4</formula>
    </cfRule>
  </conditionalFormatting>
  <conditionalFormatting sqref="BS16">
    <cfRule type="cellIs" dxfId="18097" priority="1612" operator="lessThan">
      <formula>$C$4</formula>
    </cfRule>
  </conditionalFormatting>
  <conditionalFormatting sqref="BS17">
    <cfRule type="cellIs" dxfId="18096" priority="1613" operator="lessThan">
      <formula>$C$4</formula>
    </cfRule>
  </conditionalFormatting>
  <conditionalFormatting sqref="BS18">
    <cfRule type="cellIs" dxfId="18095" priority="1614" operator="lessThan">
      <formula>$C$4</formula>
    </cfRule>
  </conditionalFormatting>
  <conditionalFormatting sqref="BS19">
    <cfRule type="cellIs" dxfId="18094" priority="1615" operator="lessThan">
      <formula>$C$4</formula>
    </cfRule>
  </conditionalFormatting>
  <conditionalFormatting sqref="BS20">
    <cfRule type="cellIs" dxfId="18093" priority="1616" operator="lessThan">
      <formula>$C$4</formula>
    </cfRule>
  </conditionalFormatting>
  <conditionalFormatting sqref="BS21">
    <cfRule type="cellIs" dxfId="18092" priority="1617" operator="lessThan">
      <formula>$C$4</formula>
    </cfRule>
  </conditionalFormatting>
  <conditionalFormatting sqref="BS22">
    <cfRule type="cellIs" dxfId="18091" priority="1618" operator="lessThan">
      <formula>$C$4</formula>
    </cfRule>
  </conditionalFormatting>
  <conditionalFormatting sqref="BS23">
    <cfRule type="cellIs" dxfId="18090" priority="1619" operator="lessThan">
      <formula>$C$4</formula>
    </cfRule>
  </conditionalFormatting>
  <conditionalFormatting sqref="BS24">
    <cfRule type="cellIs" dxfId="18089" priority="1620" operator="lessThan">
      <formula>$C$4</formula>
    </cfRule>
  </conditionalFormatting>
  <conditionalFormatting sqref="BS25">
    <cfRule type="cellIs" dxfId="18088" priority="1621" operator="lessThan">
      <formula>$C$4</formula>
    </cfRule>
  </conditionalFormatting>
  <conditionalFormatting sqref="BS26">
    <cfRule type="cellIs" dxfId="18087" priority="1622" operator="lessThan">
      <formula>$C$4</formula>
    </cfRule>
  </conditionalFormatting>
  <conditionalFormatting sqref="BS27">
    <cfRule type="cellIs" dxfId="18086" priority="1623" operator="lessThan">
      <formula>$C$4</formula>
    </cfRule>
  </conditionalFormatting>
  <conditionalFormatting sqref="BS28">
    <cfRule type="cellIs" dxfId="18085" priority="1624" operator="lessThan">
      <formula>$C$4</formula>
    </cfRule>
  </conditionalFormatting>
  <conditionalFormatting sqref="BS29">
    <cfRule type="cellIs" dxfId="18084" priority="1625" operator="lessThan">
      <formula>$C$4</formula>
    </cfRule>
  </conditionalFormatting>
  <conditionalFormatting sqref="BS30">
    <cfRule type="cellIs" dxfId="18083" priority="1626" operator="lessThan">
      <formula>$C$4</formula>
    </cfRule>
  </conditionalFormatting>
  <conditionalFormatting sqref="BS31">
    <cfRule type="cellIs" dxfId="18082" priority="1627" operator="lessThan">
      <formula>$C$4</formula>
    </cfRule>
  </conditionalFormatting>
  <conditionalFormatting sqref="BS32">
    <cfRule type="cellIs" dxfId="18081" priority="1628" operator="lessThan">
      <formula>$C$4</formula>
    </cfRule>
  </conditionalFormatting>
  <conditionalFormatting sqref="BS33">
    <cfRule type="cellIs" dxfId="18080" priority="1629" operator="lessThan">
      <formula>$C$4</formula>
    </cfRule>
  </conditionalFormatting>
  <conditionalFormatting sqref="BS34">
    <cfRule type="cellIs" dxfId="18079" priority="1630" operator="lessThan">
      <formula>$C$4</formula>
    </cfRule>
  </conditionalFormatting>
  <conditionalFormatting sqref="BS35">
    <cfRule type="cellIs" dxfId="18078" priority="1631" operator="lessThan">
      <formula>$C$4</formula>
    </cfRule>
  </conditionalFormatting>
  <conditionalFormatting sqref="BS36">
    <cfRule type="cellIs" dxfId="18077" priority="1632" operator="lessThan">
      <formula>$C$4</formula>
    </cfRule>
  </conditionalFormatting>
  <conditionalFormatting sqref="BS37">
    <cfRule type="cellIs" dxfId="18076" priority="1633" operator="lessThan">
      <formula>$C$4</formula>
    </cfRule>
  </conditionalFormatting>
  <conditionalFormatting sqref="BS38">
    <cfRule type="cellIs" dxfId="18075" priority="1634" operator="lessThan">
      <formula>$C$4</formula>
    </cfRule>
  </conditionalFormatting>
  <conditionalFormatting sqref="BS39">
    <cfRule type="cellIs" dxfId="18074" priority="1635" operator="lessThan">
      <formula>$C$4</formula>
    </cfRule>
  </conditionalFormatting>
  <conditionalFormatting sqref="BS40">
    <cfRule type="cellIs" dxfId="18073" priority="1636" operator="lessThan">
      <formula>$C$4</formula>
    </cfRule>
  </conditionalFormatting>
  <conditionalFormatting sqref="BS41">
    <cfRule type="cellIs" dxfId="18072" priority="1637" operator="lessThan">
      <formula>$C$4</formula>
    </cfRule>
  </conditionalFormatting>
  <conditionalFormatting sqref="BS42">
    <cfRule type="cellIs" dxfId="18071" priority="1638" operator="lessThan">
      <formula>$C$4</formula>
    </cfRule>
  </conditionalFormatting>
  <conditionalFormatting sqref="BS43">
    <cfRule type="cellIs" dxfId="18070" priority="1639" operator="lessThan">
      <formula>$C$4</formula>
    </cfRule>
  </conditionalFormatting>
  <conditionalFormatting sqref="BS44">
    <cfRule type="cellIs" dxfId="18069" priority="1640" operator="lessThan">
      <formula>$C$4</formula>
    </cfRule>
  </conditionalFormatting>
  <conditionalFormatting sqref="BS45">
    <cfRule type="cellIs" dxfId="18068" priority="1641" operator="lessThan">
      <formula>$C$4</formula>
    </cfRule>
  </conditionalFormatting>
  <conditionalFormatting sqref="BS46">
    <cfRule type="cellIs" dxfId="18067" priority="1642" operator="lessThan">
      <formula>$C$4</formula>
    </cfRule>
  </conditionalFormatting>
  <conditionalFormatting sqref="BS47">
    <cfRule type="cellIs" dxfId="18066" priority="1643" operator="lessThan">
      <formula>$C$4</formula>
    </cfRule>
  </conditionalFormatting>
  <conditionalFormatting sqref="BS48">
    <cfRule type="cellIs" dxfId="18065" priority="1644" operator="lessThan">
      <formula>$C$4</formula>
    </cfRule>
  </conditionalFormatting>
  <conditionalFormatting sqref="BS49">
    <cfRule type="cellIs" dxfId="18064" priority="1645" operator="lessThan">
      <formula>$C$4</formula>
    </cfRule>
  </conditionalFormatting>
  <conditionalFormatting sqref="BS50">
    <cfRule type="cellIs" dxfId="18063" priority="1646" operator="lessThan">
      <formula>$C$4</formula>
    </cfRule>
  </conditionalFormatting>
  <conditionalFormatting sqref="BS51">
    <cfRule type="cellIs" dxfId="18062" priority="1647" operator="lessThan">
      <formula>$C$4</formula>
    </cfRule>
  </conditionalFormatting>
  <conditionalFormatting sqref="BS52">
    <cfRule type="cellIs" dxfId="18061" priority="1648" operator="lessThan">
      <formula>$C$4</formula>
    </cfRule>
  </conditionalFormatting>
  <conditionalFormatting sqref="BS53">
    <cfRule type="cellIs" dxfId="18060" priority="1649" operator="lessThan">
      <formula>$C$4</formula>
    </cfRule>
  </conditionalFormatting>
  <conditionalFormatting sqref="BS54">
    <cfRule type="cellIs" dxfId="18059" priority="1650" operator="lessThan">
      <formula>$C$4</formula>
    </cfRule>
  </conditionalFormatting>
  <conditionalFormatting sqref="BS55">
    <cfRule type="cellIs" dxfId="18058" priority="1651" operator="lessThan">
      <formula>$C$4</formula>
    </cfRule>
  </conditionalFormatting>
  <conditionalFormatting sqref="BS56">
    <cfRule type="cellIs" dxfId="18057" priority="1652" operator="lessThan">
      <formula>$C$4</formula>
    </cfRule>
  </conditionalFormatting>
  <conditionalFormatting sqref="BS57">
    <cfRule type="cellIs" dxfId="18056" priority="1653" operator="lessThan">
      <formula>$C$4</formula>
    </cfRule>
  </conditionalFormatting>
  <conditionalFormatting sqref="BS58">
    <cfRule type="cellIs" dxfId="18055" priority="1654" operator="lessThan">
      <formula>$C$4</formula>
    </cfRule>
  </conditionalFormatting>
  <conditionalFormatting sqref="BS59">
    <cfRule type="cellIs" dxfId="18054" priority="1655" operator="lessThan">
      <formula>$C$4</formula>
    </cfRule>
  </conditionalFormatting>
  <conditionalFormatting sqref="BS60">
    <cfRule type="cellIs" dxfId="18053" priority="1656" operator="lessThan">
      <formula>$C$4</formula>
    </cfRule>
  </conditionalFormatting>
  <conditionalFormatting sqref="BT11">
    <cfRule type="cellIs" dxfId="18052" priority="1657" operator="lessThan">
      <formula>$C$4</formula>
    </cfRule>
  </conditionalFormatting>
  <conditionalFormatting sqref="BT12">
    <cfRule type="cellIs" dxfId="18051" priority="1658" operator="lessThan">
      <formula>$C$4</formula>
    </cfRule>
  </conditionalFormatting>
  <conditionalFormatting sqref="BT13">
    <cfRule type="cellIs" dxfId="18050" priority="1659" operator="lessThan">
      <formula>$C$4</formula>
    </cfRule>
  </conditionalFormatting>
  <conditionalFormatting sqref="BT14">
    <cfRule type="cellIs" dxfId="18049" priority="1660" operator="lessThan">
      <formula>$C$4</formula>
    </cfRule>
  </conditionalFormatting>
  <conditionalFormatting sqref="BT15">
    <cfRule type="cellIs" dxfId="18048" priority="1661" operator="lessThan">
      <formula>$C$4</formula>
    </cfRule>
  </conditionalFormatting>
  <conditionalFormatting sqref="BT16">
    <cfRule type="cellIs" dxfId="18047" priority="1662" operator="lessThan">
      <formula>$C$4</formula>
    </cfRule>
  </conditionalFormatting>
  <conditionalFormatting sqref="BT17">
    <cfRule type="cellIs" dxfId="18046" priority="1663" operator="lessThan">
      <formula>$C$4</formula>
    </cfRule>
  </conditionalFormatting>
  <conditionalFormatting sqref="BT18">
    <cfRule type="cellIs" dxfId="18045" priority="1664" operator="lessThan">
      <formula>$C$4</formula>
    </cfRule>
  </conditionalFormatting>
  <conditionalFormatting sqref="BT19">
    <cfRule type="cellIs" dxfId="18044" priority="1665" operator="lessThan">
      <formula>$C$4</formula>
    </cfRule>
  </conditionalFormatting>
  <conditionalFormatting sqref="BT20">
    <cfRule type="cellIs" dxfId="18043" priority="1666" operator="lessThan">
      <formula>$C$4</formula>
    </cfRule>
  </conditionalFormatting>
  <conditionalFormatting sqref="BT21">
    <cfRule type="cellIs" dxfId="18042" priority="1667" operator="lessThan">
      <formula>$C$4</formula>
    </cfRule>
  </conditionalFormatting>
  <conditionalFormatting sqref="BT22">
    <cfRule type="cellIs" dxfId="18041" priority="1668" operator="lessThan">
      <formula>$C$4</formula>
    </cfRule>
  </conditionalFormatting>
  <conditionalFormatting sqref="BT23">
    <cfRule type="cellIs" dxfId="18040" priority="1669" operator="lessThan">
      <formula>$C$4</formula>
    </cfRule>
  </conditionalFormatting>
  <conditionalFormatting sqref="BT24">
    <cfRule type="cellIs" dxfId="18039" priority="1670" operator="lessThan">
      <formula>$C$4</formula>
    </cfRule>
  </conditionalFormatting>
  <conditionalFormatting sqref="BT25">
    <cfRule type="cellIs" dxfId="18038" priority="1671" operator="lessThan">
      <formula>$C$4</formula>
    </cfRule>
  </conditionalFormatting>
  <conditionalFormatting sqref="BT26">
    <cfRule type="cellIs" dxfId="18037" priority="1672" operator="lessThan">
      <formula>$C$4</formula>
    </cfRule>
  </conditionalFormatting>
  <conditionalFormatting sqref="BT27">
    <cfRule type="cellIs" dxfId="18036" priority="1673" operator="lessThan">
      <formula>$C$4</formula>
    </cfRule>
  </conditionalFormatting>
  <conditionalFormatting sqref="BT28">
    <cfRule type="cellIs" dxfId="18035" priority="1674" operator="lessThan">
      <formula>$C$4</formula>
    </cfRule>
  </conditionalFormatting>
  <conditionalFormatting sqref="BT29">
    <cfRule type="cellIs" dxfId="18034" priority="1675" operator="lessThan">
      <formula>$C$4</formula>
    </cfRule>
  </conditionalFormatting>
  <conditionalFormatting sqref="BT30">
    <cfRule type="cellIs" dxfId="18033" priority="1676" operator="lessThan">
      <formula>$C$4</formula>
    </cfRule>
  </conditionalFormatting>
  <conditionalFormatting sqref="BT31">
    <cfRule type="cellIs" dxfId="18032" priority="1677" operator="lessThan">
      <formula>$C$4</formula>
    </cfRule>
  </conditionalFormatting>
  <conditionalFormatting sqref="BT32">
    <cfRule type="cellIs" dxfId="18031" priority="1678" operator="lessThan">
      <formula>$C$4</formula>
    </cfRule>
  </conditionalFormatting>
  <conditionalFormatting sqref="BT33">
    <cfRule type="cellIs" dxfId="18030" priority="1679" operator="lessThan">
      <formula>$C$4</formula>
    </cfRule>
  </conditionalFormatting>
  <conditionalFormatting sqref="BT34">
    <cfRule type="cellIs" dxfId="18029" priority="1680" operator="lessThan">
      <formula>$C$4</formula>
    </cfRule>
  </conditionalFormatting>
  <conditionalFormatting sqref="BT35">
    <cfRule type="cellIs" dxfId="18028" priority="1681" operator="lessThan">
      <formula>$C$4</formula>
    </cfRule>
  </conditionalFormatting>
  <conditionalFormatting sqref="BT36">
    <cfRule type="cellIs" dxfId="18027" priority="1682" operator="lessThan">
      <formula>$C$4</formula>
    </cfRule>
  </conditionalFormatting>
  <conditionalFormatting sqref="BT37">
    <cfRule type="cellIs" dxfId="18026" priority="1683" operator="lessThan">
      <formula>$C$4</formula>
    </cfRule>
  </conditionalFormatting>
  <conditionalFormatting sqref="BT38">
    <cfRule type="cellIs" dxfId="18025" priority="1684" operator="lessThan">
      <formula>$C$4</formula>
    </cfRule>
  </conditionalFormatting>
  <conditionalFormatting sqref="BT39">
    <cfRule type="cellIs" dxfId="18024" priority="1685" operator="lessThan">
      <formula>$C$4</formula>
    </cfRule>
  </conditionalFormatting>
  <conditionalFormatting sqref="BT40">
    <cfRule type="cellIs" dxfId="18023" priority="1686" operator="lessThan">
      <formula>$C$4</formula>
    </cfRule>
  </conditionalFormatting>
  <conditionalFormatting sqref="BT41">
    <cfRule type="cellIs" dxfId="18022" priority="1687" operator="lessThan">
      <formula>$C$4</formula>
    </cfRule>
  </conditionalFormatting>
  <conditionalFormatting sqref="BT42">
    <cfRule type="cellIs" dxfId="18021" priority="1688" operator="lessThan">
      <formula>$C$4</formula>
    </cfRule>
  </conditionalFormatting>
  <conditionalFormatting sqref="BT43">
    <cfRule type="cellIs" dxfId="18020" priority="1689" operator="lessThan">
      <formula>$C$4</formula>
    </cfRule>
  </conditionalFormatting>
  <conditionalFormatting sqref="BT44">
    <cfRule type="cellIs" dxfId="18019" priority="1690" operator="lessThan">
      <formula>$C$4</formula>
    </cfRule>
  </conditionalFormatting>
  <conditionalFormatting sqref="BT45">
    <cfRule type="cellIs" dxfId="18018" priority="1691" operator="lessThan">
      <formula>$C$4</formula>
    </cfRule>
  </conditionalFormatting>
  <conditionalFormatting sqref="BT46">
    <cfRule type="cellIs" dxfId="18017" priority="1692" operator="lessThan">
      <formula>$C$4</formula>
    </cfRule>
  </conditionalFormatting>
  <conditionalFormatting sqref="BT47">
    <cfRule type="cellIs" dxfId="18016" priority="1693" operator="lessThan">
      <formula>$C$4</formula>
    </cfRule>
  </conditionalFormatting>
  <conditionalFormatting sqref="BT48">
    <cfRule type="cellIs" dxfId="18015" priority="1694" operator="lessThan">
      <formula>$C$4</formula>
    </cfRule>
  </conditionalFormatting>
  <conditionalFormatting sqref="BT49">
    <cfRule type="cellIs" dxfId="18014" priority="1695" operator="lessThan">
      <formula>$C$4</formula>
    </cfRule>
  </conditionalFormatting>
  <conditionalFormatting sqref="BT50">
    <cfRule type="cellIs" dxfId="18013" priority="1696" operator="lessThan">
      <formula>$C$4</formula>
    </cfRule>
  </conditionalFormatting>
  <conditionalFormatting sqref="BT51">
    <cfRule type="cellIs" dxfId="18012" priority="1697" operator="lessThan">
      <formula>$C$4</formula>
    </cfRule>
  </conditionalFormatting>
  <conditionalFormatting sqref="BT52">
    <cfRule type="cellIs" dxfId="18011" priority="1698" operator="lessThan">
      <formula>$C$4</formula>
    </cfRule>
  </conditionalFormatting>
  <conditionalFormatting sqref="BT53">
    <cfRule type="cellIs" dxfId="18010" priority="1699" operator="lessThan">
      <formula>$C$4</formula>
    </cfRule>
  </conditionalFormatting>
  <conditionalFormatting sqref="BT54">
    <cfRule type="cellIs" dxfId="18009" priority="1700" operator="lessThan">
      <formula>$C$4</formula>
    </cfRule>
  </conditionalFormatting>
  <conditionalFormatting sqref="BT55">
    <cfRule type="cellIs" dxfId="18008" priority="1701" operator="lessThan">
      <formula>$C$4</formula>
    </cfRule>
  </conditionalFormatting>
  <conditionalFormatting sqref="BT56">
    <cfRule type="cellIs" dxfId="18007" priority="1702" operator="lessThan">
      <formula>$C$4</formula>
    </cfRule>
  </conditionalFormatting>
  <conditionalFormatting sqref="BT57">
    <cfRule type="cellIs" dxfId="18006" priority="1703" operator="lessThan">
      <formula>$C$4</formula>
    </cfRule>
  </conditionalFormatting>
  <conditionalFormatting sqref="BT58">
    <cfRule type="cellIs" dxfId="18005" priority="1704" operator="lessThan">
      <formula>$C$4</formula>
    </cfRule>
  </conditionalFormatting>
  <conditionalFormatting sqref="BT59">
    <cfRule type="cellIs" dxfId="18004" priority="1705" operator="lessThan">
      <formula>$C$4</formula>
    </cfRule>
  </conditionalFormatting>
  <conditionalFormatting sqref="BT60">
    <cfRule type="cellIs" dxfId="18003" priority="1706" operator="lessThan">
      <formula>$C$4</formula>
    </cfRule>
  </conditionalFormatting>
  <conditionalFormatting sqref="BU11:BU46">
    <cfRule type="cellIs" dxfId="18002" priority="1707" operator="lessThan">
      <formula>$C$4</formula>
    </cfRule>
  </conditionalFormatting>
  <conditionalFormatting sqref="BU47">
    <cfRule type="cellIs" dxfId="18001" priority="1743" operator="lessThan">
      <formula>$C$4</formula>
    </cfRule>
  </conditionalFormatting>
  <conditionalFormatting sqref="BU48">
    <cfRule type="cellIs" dxfId="18000" priority="1744" operator="lessThan">
      <formula>$C$4</formula>
    </cfRule>
  </conditionalFormatting>
  <conditionalFormatting sqref="BU49">
    <cfRule type="cellIs" dxfId="17999" priority="1745" operator="lessThan">
      <formula>$C$4</formula>
    </cfRule>
  </conditionalFormatting>
  <conditionalFormatting sqref="BU50">
    <cfRule type="cellIs" dxfId="17998" priority="1746" operator="lessThan">
      <formula>$C$4</formula>
    </cfRule>
  </conditionalFormatting>
  <conditionalFormatting sqref="BU51">
    <cfRule type="cellIs" dxfId="17997" priority="1747" operator="lessThan">
      <formula>$C$4</formula>
    </cfRule>
  </conditionalFormatting>
  <conditionalFormatting sqref="BU52">
    <cfRule type="cellIs" dxfId="17996" priority="1748" operator="lessThan">
      <formula>$C$4</formula>
    </cfRule>
  </conditionalFormatting>
  <conditionalFormatting sqref="BU53">
    <cfRule type="cellIs" dxfId="17995" priority="1749" operator="lessThan">
      <formula>$C$4</formula>
    </cfRule>
  </conditionalFormatting>
  <conditionalFormatting sqref="BU54">
    <cfRule type="cellIs" dxfId="17994" priority="1750" operator="lessThan">
      <formula>$C$4</formula>
    </cfRule>
  </conditionalFormatting>
  <conditionalFormatting sqref="BU55">
    <cfRule type="cellIs" dxfId="17993" priority="1751" operator="lessThan">
      <formula>$C$4</formula>
    </cfRule>
  </conditionalFormatting>
  <conditionalFormatting sqref="BU56">
    <cfRule type="cellIs" dxfId="17992" priority="1752" operator="lessThan">
      <formula>$C$4</formula>
    </cfRule>
  </conditionalFormatting>
  <conditionalFormatting sqref="BU57">
    <cfRule type="cellIs" dxfId="17991" priority="1753" operator="lessThan">
      <formula>$C$4</formula>
    </cfRule>
  </conditionalFormatting>
  <conditionalFormatting sqref="BU58">
    <cfRule type="cellIs" dxfId="17990" priority="1754" operator="lessThan">
      <formula>$C$4</formula>
    </cfRule>
  </conditionalFormatting>
  <conditionalFormatting sqref="BU59">
    <cfRule type="cellIs" dxfId="17989" priority="1755" operator="lessThan">
      <formula>$C$4</formula>
    </cfRule>
  </conditionalFormatting>
  <conditionalFormatting sqref="BU60">
    <cfRule type="cellIs" dxfId="17988" priority="1756" operator="lessThan">
      <formula>$C$4</formula>
    </cfRule>
  </conditionalFormatting>
  <conditionalFormatting sqref="BV11">
    <cfRule type="cellIs" dxfId="17987" priority="1757" operator="lessThan">
      <formula>$C$4</formula>
    </cfRule>
  </conditionalFormatting>
  <conditionalFormatting sqref="BV12">
    <cfRule type="cellIs" dxfId="17986" priority="1758" operator="lessThan">
      <formula>$C$4</formula>
    </cfRule>
  </conditionalFormatting>
  <conditionalFormatting sqref="BV13">
    <cfRule type="cellIs" dxfId="17985" priority="1759" operator="lessThan">
      <formula>$C$4</formula>
    </cfRule>
  </conditionalFormatting>
  <conditionalFormatting sqref="BV14">
    <cfRule type="cellIs" dxfId="17984" priority="1760" operator="lessThan">
      <formula>$C$4</formula>
    </cfRule>
  </conditionalFormatting>
  <conditionalFormatting sqref="BV15">
    <cfRule type="cellIs" dxfId="17983" priority="1761" operator="lessThan">
      <formula>$C$4</formula>
    </cfRule>
  </conditionalFormatting>
  <conditionalFormatting sqref="BV16">
    <cfRule type="cellIs" dxfId="17982" priority="1762" operator="lessThan">
      <formula>$C$4</formula>
    </cfRule>
  </conditionalFormatting>
  <conditionalFormatting sqref="BV17">
    <cfRule type="cellIs" dxfId="17981" priority="1763" operator="lessThan">
      <formula>$C$4</formula>
    </cfRule>
  </conditionalFormatting>
  <conditionalFormatting sqref="BV18">
    <cfRule type="cellIs" dxfId="17980" priority="1764" operator="lessThan">
      <formula>$C$4</formula>
    </cfRule>
  </conditionalFormatting>
  <conditionalFormatting sqref="BV19">
    <cfRule type="cellIs" dxfId="17979" priority="1765" operator="lessThan">
      <formula>$C$4</formula>
    </cfRule>
  </conditionalFormatting>
  <conditionalFormatting sqref="BV20">
    <cfRule type="cellIs" dxfId="17978" priority="1766" operator="lessThan">
      <formula>$C$4</formula>
    </cfRule>
  </conditionalFormatting>
  <conditionalFormatting sqref="BV21">
    <cfRule type="cellIs" dxfId="17977" priority="1767" operator="lessThan">
      <formula>$C$4</formula>
    </cfRule>
  </conditionalFormatting>
  <conditionalFormatting sqref="BV22">
    <cfRule type="cellIs" dxfId="17976" priority="1768" operator="lessThan">
      <formula>$C$4</formula>
    </cfRule>
  </conditionalFormatting>
  <conditionalFormatting sqref="BV23">
    <cfRule type="cellIs" dxfId="17975" priority="1769" operator="lessThan">
      <formula>$C$4</formula>
    </cfRule>
  </conditionalFormatting>
  <conditionalFormatting sqref="BV24">
    <cfRule type="cellIs" dxfId="17974" priority="1770" operator="lessThan">
      <formula>$C$4</formula>
    </cfRule>
  </conditionalFormatting>
  <conditionalFormatting sqref="BV25">
    <cfRule type="cellIs" dxfId="17973" priority="1771" operator="lessThan">
      <formula>$C$4</formula>
    </cfRule>
  </conditionalFormatting>
  <conditionalFormatting sqref="BV26">
    <cfRule type="cellIs" dxfId="17972" priority="1772" operator="lessThan">
      <formula>$C$4</formula>
    </cfRule>
  </conditionalFormatting>
  <conditionalFormatting sqref="BV27">
    <cfRule type="cellIs" dxfId="17971" priority="1773" operator="lessThan">
      <formula>$C$4</formula>
    </cfRule>
  </conditionalFormatting>
  <conditionalFormatting sqref="BV28">
    <cfRule type="cellIs" dxfId="17970" priority="1774" operator="lessThan">
      <formula>$C$4</formula>
    </cfRule>
  </conditionalFormatting>
  <conditionalFormatting sqref="BV29">
    <cfRule type="cellIs" dxfId="17969" priority="1775" operator="lessThan">
      <formula>$C$4</formula>
    </cfRule>
  </conditionalFormatting>
  <conditionalFormatting sqref="BV30">
    <cfRule type="cellIs" dxfId="17968" priority="1776" operator="lessThan">
      <formula>$C$4</formula>
    </cfRule>
  </conditionalFormatting>
  <conditionalFormatting sqref="BV31">
    <cfRule type="cellIs" dxfId="17967" priority="1777" operator="lessThan">
      <formula>$C$4</formula>
    </cfRule>
  </conditionalFormatting>
  <conditionalFormatting sqref="BV32">
    <cfRule type="cellIs" dxfId="17966" priority="1778" operator="lessThan">
      <formula>$C$4</formula>
    </cfRule>
  </conditionalFormatting>
  <conditionalFormatting sqref="BV33">
    <cfRule type="cellIs" dxfId="17965" priority="1779" operator="lessThan">
      <formula>$C$4</formula>
    </cfRule>
  </conditionalFormatting>
  <conditionalFormatting sqref="BV34">
    <cfRule type="cellIs" dxfId="17964" priority="1780" operator="lessThan">
      <formula>$C$4</formula>
    </cfRule>
  </conditionalFormatting>
  <conditionalFormatting sqref="BV35">
    <cfRule type="cellIs" dxfId="17963" priority="1781" operator="lessThan">
      <formula>$C$4</formula>
    </cfRule>
  </conditionalFormatting>
  <conditionalFormatting sqref="BV36">
    <cfRule type="cellIs" dxfId="17962" priority="1782" operator="lessThan">
      <formula>$C$4</formula>
    </cfRule>
  </conditionalFormatting>
  <conditionalFormatting sqref="BV37">
    <cfRule type="cellIs" dxfId="17961" priority="1783" operator="lessThan">
      <formula>$C$4</formula>
    </cfRule>
  </conditionalFormatting>
  <conditionalFormatting sqref="BV38">
    <cfRule type="cellIs" dxfId="17960" priority="1784" operator="lessThan">
      <formula>$C$4</formula>
    </cfRule>
  </conditionalFormatting>
  <conditionalFormatting sqref="BV39">
    <cfRule type="cellIs" dxfId="17959" priority="1785" operator="lessThan">
      <formula>$C$4</formula>
    </cfRule>
  </conditionalFormatting>
  <conditionalFormatting sqref="BV40">
    <cfRule type="cellIs" dxfId="17958" priority="1786" operator="lessThan">
      <formula>$C$4</formula>
    </cfRule>
  </conditionalFormatting>
  <conditionalFormatting sqref="BV41">
    <cfRule type="cellIs" dxfId="17957" priority="1787" operator="lessThan">
      <formula>$C$4</formula>
    </cfRule>
  </conditionalFormatting>
  <conditionalFormatting sqref="BV42">
    <cfRule type="cellIs" dxfId="17956" priority="1788" operator="lessThan">
      <formula>$C$4</formula>
    </cfRule>
  </conditionalFormatting>
  <conditionalFormatting sqref="BV43">
    <cfRule type="cellIs" dxfId="17955" priority="1789" operator="lessThan">
      <formula>$C$4</formula>
    </cfRule>
  </conditionalFormatting>
  <conditionalFormatting sqref="BV44">
    <cfRule type="cellIs" dxfId="17954" priority="1790" operator="lessThan">
      <formula>$C$4</formula>
    </cfRule>
  </conditionalFormatting>
  <conditionalFormatting sqref="BV45">
    <cfRule type="cellIs" dxfId="17953" priority="1791" operator="lessThan">
      <formula>$C$4</formula>
    </cfRule>
  </conditionalFormatting>
  <conditionalFormatting sqref="BV46">
    <cfRule type="cellIs" dxfId="17952" priority="1792" operator="lessThan">
      <formula>$C$4</formula>
    </cfRule>
  </conditionalFormatting>
  <conditionalFormatting sqref="BV47">
    <cfRule type="cellIs" dxfId="17951" priority="1793" operator="lessThan">
      <formula>$C$4</formula>
    </cfRule>
  </conditionalFormatting>
  <conditionalFormatting sqref="BV48">
    <cfRule type="cellIs" dxfId="17950" priority="1794" operator="lessThan">
      <formula>$C$4</formula>
    </cfRule>
  </conditionalFormatting>
  <conditionalFormatting sqref="BV49">
    <cfRule type="cellIs" dxfId="17949" priority="1795" operator="lessThan">
      <formula>$C$4</formula>
    </cfRule>
  </conditionalFormatting>
  <conditionalFormatting sqref="BV50">
    <cfRule type="cellIs" dxfId="17948" priority="1796" operator="lessThan">
      <formula>$C$4</formula>
    </cfRule>
  </conditionalFormatting>
  <conditionalFormatting sqref="BV51">
    <cfRule type="cellIs" dxfId="17947" priority="1797" operator="lessThan">
      <formula>$C$4</formula>
    </cfRule>
  </conditionalFormatting>
  <conditionalFormatting sqref="BV52">
    <cfRule type="cellIs" dxfId="17946" priority="1798" operator="lessThan">
      <formula>$C$4</formula>
    </cfRule>
  </conditionalFormatting>
  <conditionalFormatting sqref="BV53">
    <cfRule type="cellIs" dxfId="17945" priority="1799" operator="lessThan">
      <formula>$C$4</formula>
    </cfRule>
  </conditionalFormatting>
  <conditionalFormatting sqref="BV54">
    <cfRule type="cellIs" dxfId="17944" priority="1800" operator="lessThan">
      <formula>$C$4</formula>
    </cfRule>
  </conditionalFormatting>
  <conditionalFormatting sqref="BV55">
    <cfRule type="cellIs" dxfId="17943" priority="1801" operator="lessThan">
      <formula>$C$4</formula>
    </cfRule>
  </conditionalFormatting>
  <conditionalFormatting sqref="BV56">
    <cfRule type="cellIs" dxfId="17942" priority="1802" operator="lessThan">
      <formula>$C$4</formula>
    </cfRule>
  </conditionalFormatting>
  <conditionalFormatting sqref="BV57">
    <cfRule type="cellIs" dxfId="17941" priority="1803" operator="lessThan">
      <formula>$C$4</formula>
    </cfRule>
  </conditionalFormatting>
  <conditionalFormatting sqref="BV58">
    <cfRule type="cellIs" dxfId="17940" priority="1804" operator="lessThan">
      <formula>$C$4</formula>
    </cfRule>
  </conditionalFormatting>
  <conditionalFormatting sqref="BV59">
    <cfRule type="cellIs" dxfId="17939" priority="1805" operator="lessThan">
      <formula>$C$4</formula>
    </cfRule>
  </conditionalFormatting>
  <conditionalFormatting sqref="BV60">
    <cfRule type="cellIs" dxfId="17938" priority="1806" operator="lessThan">
      <formula>$C$4</formula>
    </cfRule>
  </conditionalFormatting>
  <conditionalFormatting sqref="BW11">
    <cfRule type="cellIs" dxfId="17937" priority="1807" operator="lessThan">
      <formula>$C$4</formula>
    </cfRule>
  </conditionalFormatting>
  <conditionalFormatting sqref="BW12">
    <cfRule type="cellIs" dxfId="17936" priority="1808" operator="lessThan">
      <formula>$C$4</formula>
    </cfRule>
  </conditionalFormatting>
  <conditionalFormatting sqref="BW13">
    <cfRule type="cellIs" dxfId="17935" priority="1809" operator="lessThan">
      <formula>$C$4</formula>
    </cfRule>
  </conditionalFormatting>
  <conditionalFormatting sqref="BW14">
    <cfRule type="cellIs" dxfId="17934" priority="1810" operator="lessThan">
      <formula>$C$4</formula>
    </cfRule>
  </conditionalFormatting>
  <conditionalFormatting sqref="BW15">
    <cfRule type="cellIs" dxfId="17933" priority="1811" operator="lessThan">
      <formula>$C$4</formula>
    </cfRule>
  </conditionalFormatting>
  <conditionalFormatting sqref="BW16">
    <cfRule type="cellIs" dxfId="17932" priority="1812" operator="lessThan">
      <formula>$C$4</formula>
    </cfRule>
  </conditionalFormatting>
  <conditionalFormatting sqref="BW17">
    <cfRule type="cellIs" dxfId="17931" priority="1813" operator="lessThan">
      <formula>$C$4</formula>
    </cfRule>
  </conditionalFormatting>
  <conditionalFormatting sqref="BW18">
    <cfRule type="cellIs" dxfId="17930" priority="1814" operator="lessThan">
      <formula>$C$4</formula>
    </cfRule>
  </conditionalFormatting>
  <conditionalFormatting sqref="BW19">
    <cfRule type="cellIs" dxfId="17929" priority="1815" operator="lessThan">
      <formula>$C$4</formula>
    </cfRule>
  </conditionalFormatting>
  <conditionalFormatting sqref="BW20">
    <cfRule type="cellIs" dxfId="17928" priority="1816" operator="lessThan">
      <formula>$C$4</formula>
    </cfRule>
  </conditionalFormatting>
  <conditionalFormatting sqref="BW21">
    <cfRule type="cellIs" dxfId="17927" priority="1817" operator="lessThan">
      <formula>$C$4</formula>
    </cfRule>
  </conditionalFormatting>
  <conditionalFormatting sqref="BW22">
    <cfRule type="cellIs" dxfId="17926" priority="1818" operator="lessThan">
      <formula>$C$4</formula>
    </cfRule>
  </conditionalFormatting>
  <conditionalFormatting sqref="BW23">
    <cfRule type="cellIs" dxfId="17925" priority="1819" operator="lessThan">
      <formula>$C$4</formula>
    </cfRule>
  </conditionalFormatting>
  <conditionalFormatting sqref="BW24">
    <cfRule type="cellIs" dxfId="17924" priority="1820" operator="lessThan">
      <formula>$C$4</formula>
    </cfRule>
  </conditionalFormatting>
  <conditionalFormatting sqref="BW25">
    <cfRule type="cellIs" dxfId="17923" priority="1821" operator="lessThan">
      <formula>$C$4</formula>
    </cfRule>
  </conditionalFormatting>
  <conditionalFormatting sqref="BW26">
    <cfRule type="cellIs" dxfId="17922" priority="1822" operator="lessThan">
      <formula>$C$4</formula>
    </cfRule>
  </conditionalFormatting>
  <conditionalFormatting sqref="BW27">
    <cfRule type="cellIs" dxfId="17921" priority="1823" operator="lessThan">
      <formula>$C$4</formula>
    </cfRule>
  </conditionalFormatting>
  <conditionalFormatting sqref="BW28">
    <cfRule type="cellIs" dxfId="17920" priority="1824" operator="lessThan">
      <formula>$C$4</formula>
    </cfRule>
  </conditionalFormatting>
  <conditionalFormatting sqref="BW29">
    <cfRule type="cellIs" dxfId="17919" priority="1825" operator="lessThan">
      <formula>$C$4</formula>
    </cfRule>
  </conditionalFormatting>
  <conditionalFormatting sqref="BW30">
    <cfRule type="cellIs" dxfId="17918" priority="1826" operator="lessThan">
      <formula>$C$4</formula>
    </cfRule>
  </conditionalFormatting>
  <conditionalFormatting sqref="BW31">
    <cfRule type="cellIs" dxfId="17917" priority="1827" operator="lessThan">
      <formula>$C$4</formula>
    </cfRule>
  </conditionalFormatting>
  <conditionalFormatting sqref="BW32">
    <cfRule type="cellIs" dxfId="17916" priority="1828" operator="lessThan">
      <formula>$C$4</formula>
    </cfRule>
  </conditionalFormatting>
  <conditionalFormatting sqref="BW33">
    <cfRule type="cellIs" dxfId="17915" priority="1829" operator="lessThan">
      <formula>$C$4</formula>
    </cfRule>
  </conditionalFormatting>
  <conditionalFormatting sqref="BW34">
    <cfRule type="cellIs" dxfId="17914" priority="1830" operator="lessThan">
      <formula>$C$4</formula>
    </cfRule>
  </conditionalFormatting>
  <conditionalFormatting sqref="BW35">
    <cfRule type="cellIs" dxfId="17913" priority="1831" operator="lessThan">
      <formula>$C$4</formula>
    </cfRule>
  </conditionalFormatting>
  <conditionalFormatting sqref="BW36">
    <cfRule type="cellIs" dxfId="17912" priority="1832" operator="lessThan">
      <formula>$C$4</formula>
    </cfRule>
  </conditionalFormatting>
  <conditionalFormatting sqref="BW37">
    <cfRule type="cellIs" dxfId="17911" priority="1833" operator="lessThan">
      <formula>$C$4</formula>
    </cfRule>
  </conditionalFormatting>
  <conditionalFormatting sqref="BW38">
    <cfRule type="cellIs" dxfId="17910" priority="1834" operator="lessThan">
      <formula>$C$4</formula>
    </cfRule>
  </conditionalFormatting>
  <conditionalFormatting sqref="BW39">
    <cfRule type="cellIs" dxfId="17909" priority="1835" operator="lessThan">
      <formula>$C$4</formula>
    </cfRule>
  </conditionalFormatting>
  <conditionalFormatting sqref="BW40">
    <cfRule type="cellIs" dxfId="17908" priority="1836" operator="lessThan">
      <formula>$C$4</formula>
    </cfRule>
  </conditionalFormatting>
  <conditionalFormatting sqref="BW41">
    <cfRule type="cellIs" dxfId="17907" priority="1837" operator="lessThan">
      <formula>$C$4</formula>
    </cfRule>
  </conditionalFormatting>
  <conditionalFormatting sqref="BW42">
    <cfRule type="cellIs" dxfId="17906" priority="1838" operator="lessThan">
      <formula>$C$4</formula>
    </cfRule>
  </conditionalFormatting>
  <conditionalFormatting sqref="BW43">
    <cfRule type="cellIs" dxfId="17905" priority="1839" operator="lessThan">
      <formula>$C$4</formula>
    </cfRule>
  </conditionalFormatting>
  <conditionalFormatting sqref="BW44">
    <cfRule type="cellIs" dxfId="17904" priority="1840" operator="lessThan">
      <formula>$C$4</formula>
    </cfRule>
  </conditionalFormatting>
  <conditionalFormatting sqref="BW45">
    <cfRule type="cellIs" dxfId="17903" priority="1841" operator="lessThan">
      <formula>$C$4</formula>
    </cfRule>
  </conditionalFormatting>
  <conditionalFormatting sqref="BW46">
    <cfRule type="cellIs" dxfId="17902" priority="1842" operator="lessThan">
      <formula>$C$4</formula>
    </cfRule>
  </conditionalFormatting>
  <conditionalFormatting sqref="BW47">
    <cfRule type="cellIs" dxfId="17901" priority="1843" operator="lessThan">
      <formula>$C$4</formula>
    </cfRule>
  </conditionalFormatting>
  <conditionalFormatting sqref="BW48">
    <cfRule type="cellIs" dxfId="17900" priority="1844" operator="lessThan">
      <formula>$C$4</formula>
    </cfRule>
  </conditionalFormatting>
  <conditionalFormatting sqref="BW49">
    <cfRule type="cellIs" dxfId="17899" priority="1845" operator="lessThan">
      <formula>$C$4</formula>
    </cfRule>
  </conditionalFormatting>
  <conditionalFormatting sqref="BW50">
    <cfRule type="cellIs" dxfId="17898" priority="1846" operator="lessThan">
      <formula>$C$4</formula>
    </cfRule>
  </conditionalFormatting>
  <conditionalFormatting sqref="BW51">
    <cfRule type="cellIs" dxfId="17897" priority="1847" operator="lessThan">
      <formula>$C$4</formula>
    </cfRule>
  </conditionalFormatting>
  <conditionalFormatting sqref="BW52">
    <cfRule type="cellIs" dxfId="17896" priority="1848" operator="lessThan">
      <formula>$C$4</formula>
    </cfRule>
  </conditionalFormatting>
  <conditionalFormatting sqref="BW53">
    <cfRule type="cellIs" dxfId="17895" priority="1849" operator="lessThan">
      <formula>$C$4</formula>
    </cfRule>
  </conditionalFormatting>
  <conditionalFormatting sqref="BW54">
    <cfRule type="cellIs" dxfId="17894" priority="1850" operator="lessThan">
      <formula>$C$4</formula>
    </cfRule>
  </conditionalFormatting>
  <conditionalFormatting sqref="BW55">
    <cfRule type="cellIs" dxfId="17893" priority="1851" operator="lessThan">
      <formula>$C$4</formula>
    </cfRule>
  </conditionalFormatting>
  <conditionalFormatting sqref="BW56">
    <cfRule type="cellIs" dxfId="17892" priority="1852" operator="lessThan">
      <formula>$C$4</formula>
    </cfRule>
  </conditionalFormatting>
  <conditionalFormatting sqref="BW57">
    <cfRule type="cellIs" dxfId="17891" priority="1853" operator="lessThan">
      <formula>$C$4</formula>
    </cfRule>
  </conditionalFormatting>
  <conditionalFormatting sqref="BW58">
    <cfRule type="cellIs" dxfId="17890" priority="1854" operator="lessThan">
      <formula>$C$4</formula>
    </cfRule>
  </conditionalFormatting>
  <conditionalFormatting sqref="BW59">
    <cfRule type="cellIs" dxfId="17889" priority="1855" operator="lessThan">
      <formula>$C$4</formula>
    </cfRule>
  </conditionalFormatting>
  <conditionalFormatting sqref="BW60">
    <cfRule type="cellIs" dxfId="17888" priority="1856" operator="lessThan">
      <formula>$C$4</formula>
    </cfRule>
  </conditionalFormatting>
  <conditionalFormatting sqref="BX11">
    <cfRule type="cellIs" dxfId="17887" priority="1857" operator="lessThan">
      <formula>$C$4</formula>
    </cfRule>
  </conditionalFormatting>
  <conditionalFormatting sqref="BX12">
    <cfRule type="cellIs" dxfId="17886" priority="1858" operator="lessThan">
      <formula>$C$4</formula>
    </cfRule>
  </conditionalFormatting>
  <conditionalFormatting sqref="BX13">
    <cfRule type="cellIs" dxfId="17885" priority="1859" operator="lessThan">
      <formula>$C$4</formula>
    </cfRule>
  </conditionalFormatting>
  <conditionalFormatting sqref="BX14">
    <cfRule type="cellIs" dxfId="17884" priority="1860" operator="lessThan">
      <formula>$C$4</formula>
    </cfRule>
  </conditionalFormatting>
  <conditionalFormatting sqref="BX15">
    <cfRule type="cellIs" dxfId="17883" priority="1861" operator="lessThan">
      <formula>$C$4</formula>
    </cfRule>
  </conditionalFormatting>
  <conditionalFormatting sqref="BX16">
    <cfRule type="cellIs" dxfId="17882" priority="1862" operator="lessThan">
      <formula>$C$4</formula>
    </cfRule>
  </conditionalFormatting>
  <conditionalFormatting sqref="BX17">
    <cfRule type="cellIs" dxfId="17881" priority="1863" operator="lessThan">
      <formula>$C$4</formula>
    </cfRule>
  </conditionalFormatting>
  <conditionalFormatting sqref="BX18">
    <cfRule type="cellIs" dxfId="17880" priority="1864" operator="lessThan">
      <formula>$C$4</formula>
    </cfRule>
  </conditionalFormatting>
  <conditionalFormatting sqref="BX19">
    <cfRule type="cellIs" dxfId="17879" priority="1865" operator="lessThan">
      <formula>$C$4</formula>
    </cfRule>
  </conditionalFormatting>
  <conditionalFormatting sqref="BX20">
    <cfRule type="cellIs" dxfId="17878" priority="1866" operator="lessThan">
      <formula>$C$4</formula>
    </cfRule>
  </conditionalFormatting>
  <conditionalFormatting sqref="BX21">
    <cfRule type="cellIs" dxfId="17877" priority="1867" operator="lessThan">
      <formula>$C$4</formula>
    </cfRule>
  </conditionalFormatting>
  <conditionalFormatting sqref="BX22">
    <cfRule type="cellIs" dxfId="17876" priority="1868" operator="lessThan">
      <formula>$C$4</formula>
    </cfRule>
  </conditionalFormatting>
  <conditionalFormatting sqref="BX23">
    <cfRule type="cellIs" dxfId="17875" priority="1869" operator="lessThan">
      <formula>$C$4</formula>
    </cfRule>
  </conditionalFormatting>
  <conditionalFormatting sqref="BX24">
    <cfRule type="cellIs" dxfId="17874" priority="1870" operator="lessThan">
      <formula>$C$4</formula>
    </cfRule>
  </conditionalFormatting>
  <conditionalFormatting sqref="BX25">
    <cfRule type="cellIs" dxfId="17873" priority="1871" operator="lessThan">
      <formula>$C$4</formula>
    </cfRule>
  </conditionalFormatting>
  <conditionalFormatting sqref="BX26">
    <cfRule type="cellIs" dxfId="17872" priority="1872" operator="lessThan">
      <formula>$C$4</formula>
    </cfRule>
  </conditionalFormatting>
  <conditionalFormatting sqref="BX27">
    <cfRule type="cellIs" dxfId="17871" priority="1873" operator="lessThan">
      <formula>$C$4</formula>
    </cfRule>
  </conditionalFormatting>
  <conditionalFormatting sqref="BX28">
    <cfRule type="cellIs" dxfId="17870" priority="1874" operator="lessThan">
      <formula>$C$4</formula>
    </cfRule>
  </conditionalFormatting>
  <conditionalFormatting sqref="BX29">
    <cfRule type="cellIs" dxfId="17869" priority="1875" operator="lessThan">
      <formula>$C$4</formula>
    </cfRule>
  </conditionalFormatting>
  <conditionalFormatting sqref="BX30">
    <cfRule type="cellIs" dxfId="17868" priority="1876" operator="lessThan">
      <formula>$C$4</formula>
    </cfRule>
  </conditionalFormatting>
  <conditionalFormatting sqref="BX31">
    <cfRule type="cellIs" dxfId="17867" priority="1877" operator="lessThan">
      <formula>$C$4</formula>
    </cfRule>
  </conditionalFormatting>
  <conditionalFormatting sqref="BX32">
    <cfRule type="cellIs" dxfId="17866" priority="1878" operator="lessThan">
      <formula>$C$4</formula>
    </cfRule>
  </conditionalFormatting>
  <conditionalFormatting sqref="BX33">
    <cfRule type="cellIs" dxfId="17865" priority="1879" operator="lessThan">
      <formula>$C$4</formula>
    </cfRule>
  </conditionalFormatting>
  <conditionalFormatting sqref="BX34">
    <cfRule type="cellIs" dxfId="17864" priority="1880" operator="lessThan">
      <formula>$C$4</formula>
    </cfRule>
  </conditionalFormatting>
  <conditionalFormatting sqref="BX35">
    <cfRule type="cellIs" dxfId="17863" priority="1881" operator="lessThan">
      <formula>$C$4</formula>
    </cfRule>
  </conditionalFormatting>
  <conditionalFormatting sqref="BX36">
    <cfRule type="cellIs" dxfId="17862" priority="1882" operator="lessThan">
      <formula>$C$4</formula>
    </cfRule>
  </conditionalFormatting>
  <conditionalFormatting sqref="BX37">
    <cfRule type="cellIs" dxfId="17861" priority="1883" operator="lessThan">
      <formula>$C$4</formula>
    </cfRule>
  </conditionalFormatting>
  <conditionalFormatting sqref="BX38">
    <cfRule type="cellIs" dxfId="17860" priority="1884" operator="lessThan">
      <formula>$C$4</formula>
    </cfRule>
  </conditionalFormatting>
  <conditionalFormatting sqref="BX39">
    <cfRule type="cellIs" dxfId="17859" priority="1885" operator="lessThan">
      <formula>$C$4</formula>
    </cfRule>
  </conditionalFormatting>
  <conditionalFormatting sqref="BX40">
    <cfRule type="cellIs" dxfId="17858" priority="1886" operator="lessThan">
      <formula>$C$4</formula>
    </cfRule>
  </conditionalFormatting>
  <conditionalFormatting sqref="BX41">
    <cfRule type="cellIs" dxfId="17857" priority="1887" operator="lessThan">
      <formula>$C$4</formula>
    </cfRule>
  </conditionalFormatting>
  <conditionalFormatting sqref="BX42">
    <cfRule type="cellIs" dxfId="17856" priority="1888" operator="lessThan">
      <formula>$C$4</formula>
    </cfRule>
  </conditionalFormatting>
  <conditionalFormatting sqref="BX43">
    <cfRule type="cellIs" dxfId="17855" priority="1889" operator="lessThan">
      <formula>$C$4</formula>
    </cfRule>
  </conditionalFormatting>
  <conditionalFormatting sqref="BX44">
    <cfRule type="cellIs" dxfId="17854" priority="1890" operator="lessThan">
      <formula>$C$4</formula>
    </cfRule>
  </conditionalFormatting>
  <conditionalFormatting sqref="BX45">
    <cfRule type="cellIs" dxfId="17853" priority="1891" operator="lessThan">
      <formula>$C$4</formula>
    </cfRule>
  </conditionalFormatting>
  <conditionalFormatting sqref="BX46">
    <cfRule type="cellIs" dxfId="17852" priority="1892" operator="lessThan">
      <formula>$C$4</formula>
    </cfRule>
  </conditionalFormatting>
  <conditionalFormatting sqref="BX47">
    <cfRule type="cellIs" dxfId="17851" priority="1893" operator="lessThan">
      <formula>$C$4</formula>
    </cfRule>
  </conditionalFormatting>
  <conditionalFormatting sqref="BX48">
    <cfRule type="cellIs" dxfId="17850" priority="1894" operator="lessThan">
      <formula>$C$4</formula>
    </cfRule>
  </conditionalFormatting>
  <conditionalFormatting sqref="BX49">
    <cfRule type="cellIs" dxfId="17849" priority="1895" operator="lessThan">
      <formula>$C$4</formula>
    </cfRule>
  </conditionalFormatting>
  <conditionalFormatting sqref="BX50">
    <cfRule type="cellIs" dxfId="17848" priority="1896" operator="lessThan">
      <formula>$C$4</formula>
    </cfRule>
  </conditionalFormatting>
  <conditionalFormatting sqref="BX51">
    <cfRule type="cellIs" dxfId="17847" priority="1897" operator="lessThan">
      <formula>$C$4</formula>
    </cfRule>
  </conditionalFormatting>
  <conditionalFormatting sqref="BX52">
    <cfRule type="cellIs" dxfId="17846" priority="1898" operator="lessThan">
      <formula>$C$4</formula>
    </cfRule>
  </conditionalFormatting>
  <conditionalFormatting sqref="BX53">
    <cfRule type="cellIs" dxfId="17845" priority="1899" operator="lessThan">
      <formula>$C$4</formula>
    </cfRule>
  </conditionalFormatting>
  <conditionalFormatting sqref="BX54">
    <cfRule type="cellIs" dxfId="17844" priority="1900" operator="lessThan">
      <formula>$C$4</formula>
    </cfRule>
  </conditionalFormatting>
  <conditionalFormatting sqref="BX55">
    <cfRule type="cellIs" dxfId="17843" priority="1901" operator="lessThan">
      <formula>$C$4</formula>
    </cfRule>
  </conditionalFormatting>
  <conditionalFormatting sqref="BX56">
    <cfRule type="cellIs" dxfId="17842" priority="1902" operator="lessThan">
      <formula>$C$4</formula>
    </cfRule>
  </conditionalFormatting>
  <conditionalFormatting sqref="BX57">
    <cfRule type="cellIs" dxfId="17841" priority="1903" operator="lessThan">
      <formula>$C$4</formula>
    </cfRule>
  </conditionalFormatting>
  <conditionalFormatting sqref="BX58">
    <cfRule type="cellIs" dxfId="17840" priority="1904" operator="lessThan">
      <formula>$C$4</formula>
    </cfRule>
  </conditionalFormatting>
  <conditionalFormatting sqref="BX59">
    <cfRule type="cellIs" dxfId="17839" priority="1905" operator="lessThan">
      <formula>$C$4</formula>
    </cfRule>
  </conditionalFormatting>
  <conditionalFormatting sqref="BX60">
    <cfRule type="cellIs" dxfId="17838" priority="1906" operator="lessThan">
      <formula>$C$4</formula>
    </cfRule>
  </conditionalFormatting>
  <conditionalFormatting sqref="BY11">
    <cfRule type="cellIs" dxfId="17837" priority="1907" operator="lessThan">
      <formula>$C$4</formula>
    </cfRule>
  </conditionalFormatting>
  <conditionalFormatting sqref="BY12">
    <cfRule type="cellIs" dxfId="17836" priority="1908" operator="lessThan">
      <formula>$C$4</formula>
    </cfRule>
  </conditionalFormatting>
  <conditionalFormatting sqref="BY13">
    <cfRule type="cellIs" dxfId="17835" priority="1909" operator="lessThan">
      <formula>$C$4</formula>
    </cfRule>
  </conditionalFormatting>
  <conditionalFormatting sqref="BY14">
    <cfRule type="cellIs" dxfId="17834" priority="1910" operator="lessThan">
      <formula>$C$4</formula>
    </cfRule>
  </conditionalFormatting>
  <conditionalFormatting sqref="BY15">
    <cfRule type="cellIs" dxfId="17833" priority="1911" operator="lessThan">
      <formula>$C$4</formula>
    </cfRule>
  </conditionalFormatting>
  <conditionalFormatting sqref="BY16">
    <cfRule type="cellIs" dxfId="17832" priority="1912" operator="lessThan">
      <formula>$C$4</formula>
    </cfRule>
  </conditionalFormatting>
  <conditionalFormatting sqref="BY17">
    <cfRule type="cellIs" dxfId="17831" priority="1913" operator="lessThan">
      <formula>$C$4</formula>
    </cfRule>
  </conditionalFormatting>
  <conditionalFormatting sqref="BY18">
    <cfRule type="cellIs" dxfId="17830" priority="1914" operator="lessThan">
      <formula>$C$4</formula>
    </cfRule>
  </conditionalFormatting>
  <conditionalFormatting sqref="BY19">
    <cfRule type="cellIs" dxfId="17829" priority="1915" operator="lessThan">
      <formula>$C$4</formula>
    </cfRule>
  </conditionalFormatting>
  <conditionalFormatting sqref="BY20">
    <cfRule type="cellIs" dxfId="17828" priority="1916" operator="lessThan">
      <formula>$C$4</formula>
    </cfRule>
  </conditionalFormatting>
  <conditionalFormatting sqref="BY21">
    <cfRule type="cellIs" dxfId="17827" priority="1917" operator="lessThan">
      <formula>$C$4</formula>
    </cfRule>
  </conditionalFormatting>
  <conditionalFormatting sqref="BY22">
    <cfRule type="cellIs" dxfId="17826" priority="1918" operator="lessThan">
      <formula>$C$4</formula>
    </cfRule>
  </conditionalFormatting>
  <conditionalFormatting sqref="BY23">
    <cfRule type="cellIs" dxfId="17825" priority="1919" operator="lessThan">
      <formula>$C$4</formula>
    </cfRule>
  </conditionalFormatting>
  <conditionalFormatting sqref="BY24">
    <cfRule type="cellIs" dxfId="17824" priority="1920" operator="lessThan">
      <formula>$C$4</formula>
    </cfRule>
  </conditionalFormatting>
  <conditionalFormatting sqref="BY25">
    <cfRule type="cellIs" dxfId="17823" priority="1921" operator="lessThan">
      <formula>$C$4</formula>
    </cfRule>
  </conditionalFormatting>
  <conditionalFormatting sqref="BY26">
    <cfRule type="cellIs" dxfId="17822" priority="1922" operator="lessThan">
      <formula>$C$4</formula>
    </cfRule>
  </conditionalFormatting>
  <conditionalFormatting sqref="BY27">
    <cfRule type="cellIs" dxfId="17821" priority="1923" operator="lessThan">
      <formula>$C$4</formula>
    </cfRule>
  </conditionalFormatting>
  <conditionalFormatting sqref="BY28">
    <cfRule type="cellIs" dxfId="17820" priority="1924" operator="lessThan">
      <formula>$C$4</formula>
    </cfRule>
  </conditionalFormatting>
  <conditionalFormatting sqref="BY29">
    <cfRule type="cellIs" dxfId="17819" priority="1925" operator="lessThan">
      <formula>$C$4</formula>
    </cfRule>
  </conditionalFormatting>
  <conditionalFormatting sqref="BY30">
    <cfRule type="cellIs" dxfId="17818" priority="1926" operator="lessThan">
      <formula>$C$4</formula>
    </cfRule>
  </conditionalFormatting>
  <conditionalFormatting sqref="BY31">
    <cfRule type="cellIs" dxfId="17817" priority="1927" operator="lessThan">
      <formula>$C$4</formula>
    </cfRule>
  </conditionalFormatting>
  <conditionalFormatting sqref="BY32">
    <cfRule type="cellIs" dxfId="17816" priority="1928" operator="lessThan">
      <formula>$C$4</formula>
    </cfRule>
  </conditionalFormatting>
  <conditionalFormatting sqref="BY33">
    <cfRule type="cellIs" dxfId="17815" priority="1929" operator="lessThan">
      <formula>$C$4</formula>
    </cfRule>
  </conditionalFormatting>
  <conditionalFormatting sqref="BY34">
    <cfRule type="cellIs" dxfId="17814" priority="1930" operator="lessThan">
      <formula>$C$4</formula>
    </cfRule>
  </conditionalFormatting>
  <conditionalFormatting sqref="BY35">
    <cfRule type="cellIs" dxfId="17813" priority="1931" operator="lessThan">
      <formula>$C$4</formula>
    </cfRule>
  </conditionalFormatting>
  <conditionalFormatting sqref="BY36">
    <cfRule type="cellIs" dxfId="17812" priority="1932" operator="lessThan">
      <formula>$C$4</formula>
    </cfRule>
  </conditionalFormatting>
  <conditionalFormatting sqref="BY37">
    <cfRule type="cellIs" dxfId="17811" priority="1933" operator="lessThan">
      <formula>$C$4</formula>
    </cfRule>
  </conditionalFormatting>
  <conditionalFormatting sqref="BY38">
    <cfRule type="cellIs" dxfId="17810" priority="1934" operator="lessThan">
      <formula>$C$4</formula>
    </cfRule>
  </conditionalFormatting>
  <conditionalFormatting sqref="BY39">
    <cfRule type="cellIs" dxfId="17809" priority="1935" operator="lessThan">
      <formula>$C$4</formula>
    </cfRule>
  </conditionalFormatting>
  <conditionalFormatting sqref="BY40">
    <cfRule type="cellIs" dxfId="17808" priority="1936" operator="lessThan">
      <formula>$C$4</formula>
    </cfRule>
  </conditionalFormatting>
  <conditionalFormatting sqref="BY41">
    <cfRule type="cellIs" dxfId="17807" priority="1937" operator="lessThan">
      <formula>$C$4</formula>
    </cfRule>
  </conditionalFormatting>
  <conditionalFormatting sqref="BY42">
    <cfRule type="cellIs" dxfId="17806" priority="1938" operator="lessThan">
      <formula>$C$4</formula>
    </cfRule>
  </conditionalFormatting>
  <conditionalFormatting sqref="BY43">
    <cfRule type="cellIs" dxfId="17805" priority="1939" operator="lessThan">
      <formula>$C$4</formula>
    </cfRule>
  </conditionalFormatting>
  <conditionalFormatting sqref="BY44">
    <cfRule type="cellIs" dxfId="17804" priority="1940" operator="lessThan">
      <formula>$C$4</formula>
    </cfRule>
  </conditionalFormatting>
  <conditionalFormatting sqref="BY45">
    <cfRule type="cellIs" dxfId="17803" priority="1941" operator="lessThan">
      <formula>$C$4</formula>
    </cfRule>
  </conditionalFormatting>
  <conditionalFormatting sqref="BY46">
    <cfRule type="cellIs" dxfId="17802" priority="1942" operator="lessThan">
      <formula>$C$4</formula>
    </cfRule>
  </conditionalFormatting>
  <conditionalFormatting sqref="BY47">
    <cfRule type="cellIs" dxfId="17801" priority="1943" operator="lessThan">
      <formula>$C$4</formula>
    </cfRule>
  </conditionalFormatting>
  <conditionalFormatting sqref="BY48">
    <cfRule type="cellIs" dxfId="17800" priority="1944" operator="lessThan">
      <formula>$C$4</formula>
    </cfRule>
  </conditionalFormatting>
  <conditionalFormatting sqref="BY49">
    <cfRule type="cellIs" dxfId="17799" priority="1945" operator="lessThan">
      <formula>$C$4</formula>
    </cfRule>
  </conditionalFormatting>
  <conditionalFormatting sqref="BY50">
    <cfRule type="cellIs" dxfId="17798" priority="1946" operator="lessThan">
      <formula>$C$4</formula>
    </cfRule>
  </conditionalFormatting>
  <conditionalFormatting sqref="BY51">
    <cfRule type="cellIs" dxfId="17797" priority="1947" operator="lessThan">
      <formula>$C$4</formula>
    </cfRule>
  </conditionalFormatting>
  <conditionalFormatting sqref="BY52">
    <cfRule type="cellIs" dxfId="17796" priority="1948" operator="lessThan">
      <formula>$C$4</formula>
    </cfRule>
  </conditionalFormatting>
  <conditionalFormatting sqref="BY53">
    <cfRule type="cellIs" dxfId="17795" priority="1949" operator="lessThan">
      <formula>$C$4</formula>
    </cfRule>
  </conditionalFormatting>
  <conditionalFormatting sqref="BY54">
    <cfRule type="cellIs" dxfId="17794" priority="1950" operator="lessThan">
      <formula>$C$4</formula>
    </cfRule>
  </conditionalFormatting>
  <conditionalFormatting sqref="BY55">
    <cfRule type="cellIs" dxfId="17793" priority="1951" operator="lessThan">
      <formula>$C$4</formula>
    </cfRule>
  </conditionalFormatting>
  <conditionalFormatting sqref="BY56">
    <cfRule type="cellIs" dxfId="17792" priority="1952" operator="lessThan">
      <formula>$C$4</formula>
    </cfRule>
  </conditionalFormatting>
  <conditionalFormatting sqref="BY57">
    <cfRule type="cellIs" dxfId="17791" priority="1953" operator="lessThan">
      <formula>$C$4</formula>
    </cfRule>
  </conditionalFormatting>
  <conditionalFormatting sqref="BY58">
    <cfRule type="cellIs" dxfId="17790" priority="1954" operator="lessThan">
      <formula>$C$4</formula>
    </cfRule>
  </conditionalFormatting>
  <conditionalFormatting sqref="BY59">
    <cfRule type="cellIs" dxfId="17789" priority="1955" operator="lessThan">
      <formula>$C$4</formula>
    </cfRule>
  </conditionalFormatting>
  <conditionalFormatting sqref="BY60">
    <cfRule type="cellIs" dxfId="17788" priority="1956" operator="lessThan">
      <formula>$C$4</formula>
    </cfRule>
  </conditionalFormatting>
  <conditionalFormatting sqref="BZ11">
    <cfRule type="cellIs" dxfId="17787" priority="1957" operator="lessThan">
      <formula>$C$4</formula>
    </cfRule>
  </conditionalFormatting>
  <conditionalFormatting sqref="BZ12">
    <cfRule type="cellIs" dxfId="17786" priority="1958" operator="lessThan">
      <formula>$C$4</formula>
    </cfRule>
  </conditionalFormatting>
  <conditionalFormatting sqref="BZ13">
    <cfRule type="cellIs" dxfId="17785" priority="1959" operator="lessThan">
      <formula>$C$4</formula>
    </cfRule>
  </conditionalFormatting>
  <conditionalFormatting sqref="BZ14">
    <cfRule type="cellIs" dxfId="17784" priority="1960" operator="lessThan">
      <formula>$C$4</formula>
    </cfRule>
  </conditionalFormatting>
  <conditionalFormatting sqref="BZ15">
    <cfRule type="cellIs" dxfId="17783" priority="1961" operator="lessThan">
      <formula>$C$4</formula>
    </cfRule>
  </conditionalFormatting>
  <conditionalFormatting sqref="BZ16">
    <cfRule type="cellIs" dxfId="17782" priority="1962" operator="lessThan">
      <formula>$C$4</formula>
    </cfRule>
  </conditionalFormatting>
  <conditionalFormatting sqref="BZ17">
    <cfRule type="cellIs" dxfId="17781" priority="1963" operator="lessThan">
      <formula>$C$4</formula>
    </cfRule>
  </conditionalFormatting>
  <conditionalFormatting sqref="BZ18">
    <cfRule type="cellIs" dxfId="17780" priority="1964" operator="lessThan">
      <formula>$C$4</formula>
    </cfRule>
  </conditionalFormatting>
  <conditionalFormatting sqref="BZ19">
    <cfRule type="cellIs" dxfId="17779" priority="1965" operator="lessThan">
      <formula>$C$4</formula>
    </cfRule>
  </conditionalFormatting>
  <conditionalFormatting sqref="BZ20">
    <cfRule type="cellIs" dxfId="17778" priority="1966" operator="lessThan">
      <formula>$C$4</formula>
    </cfRule>
  </conditionalFormatting>
  <conditionalFormatting sqref="BZ21">
    <cfRule type="cellIs" dxfId="17777" priority="1967" operator="lessThan">
      <formula>$C$4</formula>
    </cfRule>
  </conditionalFormatting>
  <conditionalFormatting sqref="BZ22">
    <cfRule type="cellIs" dxfId="17776" priority="1968" operator="lessThan">
      <formula>$C$4</formula>
    </cfRule>
  </conditionalFormatting>
  <conditionalFormatting sqref="BZ23">
    <cfRule type="cellIs" dxfId="17775" priority="1969" operator="lessThan">
      <formula>$C$4</formula>
    </cfRule>
  </conditionalFormatting>
  <conditionalFormatting sqref="BZ24">
    <cfRule type="cellIs" dxfId="17774" priority="1970" operator="lessThan">
      <formula>$C$4</formula>
    </cfRule>
  </conditionalFormatting>
  <conditionalFormatting sqref="BZ25">
    <cfRule type="cellIs" dxfId="17773" priority="1971" operator="lessThan">
      <formula>$C$4</formula>
    </cfRule>
  </conditionalFormatting>
  <conditionalFormatting sqref="BZ26">
    <cfRule type="cellIs" dxfId="17772" priority="1972" operator="lessThan">
      <formula>$C$4</formula>
    </cfRule>
  </conditionalFormatting>
  <conditionalFormatting sqref="BZ27">
    <cfRule type="cellIs" dxfId="17771" priority="1973" operator="lessThan">
      <formula>$C$4</formula>
    </cfRule>
  </conditionalFormatting>
  <conditionalFormatting sqref="BZ28">
    <cfRule type="cellIs" dxfId="17770" priority="1974" operator="lessThan">
      <formula>$C$4</formula>
    </cfRule>
  </conditionalFormatting>
  <conditionalFormatting sqref="BZ29">
    <cfRule type="cellIs" dxfId="17769" priority="1975" operator="lessThan">
      <formula>$C$4</formula>
    </cfRule>
  </conditionalFormatting>
  <conditionalFormatting sqref="BZ30">
    <cfRule type="cellIs" dxfId="17768" priority="1976" operator="lessThan">
      <formula>$C$4</formula>
    </cfRule>
  </conditionalFormatting>
  <conditionalFormatting sqref="BZ31">
    <cfRule type="cellIs" dxfId="17767" priority="1977" operator="lessThan">
      <formula>$C$4</formula>
    </cfRule>
  </conditionalFormatting>
  <conditionalFormatting sqref="BZ32">
    <cfRule type="cellIs" dxfId="17766" priority="1978" operator="lessThan">
      <formula>$C$4</formula>
    </cfRule>
  </conditionalFormatting>
  <conditionalFormatting sqref="BZ33">
    <cfRule type="cellIs" dxfId="17765" priority="1979" operator="lessThan">
      <formula>$C$4</formula>
    </cfRule>
  </conditionalFormatting>
  <conditionalFormatting sqref="BZ34">
    <cfRule type="cellIs" dxfId="17764" priority="1980" operator="lessThan">
      <formula>$C$4</formula>
    </cfRule>
  </conditionalFormatting>
  <conditionalFormatting sqref="BZ35">
    <cfRule type="cellIs" dxfId="17763" priority="1981" operator="lessThan">
      <formula>$C$4</formula>
    </cfRule>
  </conditionalFormatting>
  <conditionalFormatting sqref="BZ36">
    <cfRule type="cellIs" dxfId="17762" priority="1982" operator="lessThan">
      <formula>$C$4</formula>
    </cfRule>
  </conditionalFormatting>
  <conditionalFormatting sqref="BZ37">
    <cfRule type="cellIs" dxfId="17761" priority="1983" operator="lessThan">
      <formula>$C$4</formula>
    </cfRule>
  </conditionalFormatting>
  <conditionalFormatting sqref="BZ38">
    <cfRule type="cellIs" dxfId="17760" priority="1984" operator="lessThan">
      <formula>$C$4</formula>
    </cfRule>
  </conditionalFormatting>
  <conditionalFormatting sqref="BZ39">
    <cfRule type="cellIs" dxfId="17759" priority="1985" operator="lessThan">
      <formula>$C$4</formula>
    </cfRule>
  </conditionalFormatting>
  <conditionalFormatting sqref="BZ40">
    <cfRule type="cellIs" dxfId="17758" priority="1986" operator="lessThan">
      <formula>$C$4</formula>
    </cfRule>
  </conditionalFormatting>
  <conditionalFormatting sqref="BZ41">
    <cfRule type="cellIs" dxfId="17757" priority="1987" operator="lessThan">
      <formula>$C$4</formula>
    </cfRule>
  </conditionalFormatting>
  <conditionalFormatting sqref="BZ42">
    <cfRule type="cellIs" dxfId="17756" priority="1988" operator="lessThan">
      <formula>$C$4</formula>
    </cfRule>
  </conditionalFormatting>
  <conditionalFormatting sqref="BZ43">
    <cfRule type="cellIs" dxfId="17755" priority="1989" operator="lessThan">
      <formula>$C$4</formula>
    </cfRule>
  </conditionalFormatting>
  <conditionalFormatting sqref="BZ44">
    <cfRule type="cellIs" dxfId="17754" priority="1990" operator="lessThan">
      <formula>$C$4</formula>
    </cfRule>
  </conditionalFormatting>
  <conditionalFormatting sqref="BZ45">
    <cfRule type="cellIs" dxfId="17753" priority="1991" operator="lessThan">
      <formula>$C$4</formula>
    </cfRule>
  </conditionalFormatting>
  <conditionalFormatting sqref="BZ46">
    <cfRule type="cellIs" dxfId="17752" priority="1992" operator="lessThan">
      <formula>$C$4</formula>
    </cfRule>
  </conditionalFormatting>
  <conditionalFormatting sqref="BZ47">
    <cfRule type="cellIs" dxfId="17751" priority="1993" operator="lessThan">
      <formula>$C$4</formula>
    </cfRule>
  </conditionalFormatting>
  <conditionalFormatting sqref="BZ48">
    <cfRule type="cellIs" dxfId="17750" priority="1994" operator="lessThan">
      <formula>$C$4</formula>
    </cfRule>
  </conditionalFormatting>
  <conditionalFormatting sqref="BZ49">
    <cfRule type="cellIs" dxfId="17749" priority="1995" operator="lessThan">
      <formula>$C$4</formula>
    </cfRule>
  </conditionalFormatting>
  <conditionalFormatting sqref="BZ50">
    <cfRule type="cellIs" dxfId="17748" priority="1996" operator="lessThan">
      <formula>$C$4</formula>
    </cfRule>
  </conditionalFormatting>
  <conditionalFormatting sqref="BZ51">
    <cfRule type="cellIs" dxfId="17747" priority="1997" operator="lessThan">
      <formula>$C$4</formula>
    </cfRule>
  </conditionalFormatting>
  <conditionalFormatting sqref="BZ52">
    <cfRule type="cellIs" dxfId="17746" priority="1998" operator="lessThan">
      <formula>$C$4</formula>
    </cfRule>
  </conditionalFormatting>
  <conditionalFormatting sqref="BZ53">
    <cfRule type="cellIs" dxfId="17745" priority="1999" operator="lessThan">
      <formula>$C$4</formula>
    </cfRule>
  </conditionalFormatting>
  <conditionalFormatting sqref="BZ54">
    <cfRule type="cellIs" dxfId="17744" priority="2000" operator="lessThan">
      <formula>$C$4</formula>
    </cfRule>
  </conditionalFormatting>
  <conditionalFormatting sqref="BZ55">
    <cfRule type="cellIs" dxfId="17743" priority="2001" operator="lessThan">
      <formula>$C$4</formula>
    </cfRule>
  </conditionalFormatting>
  <conditionalFormatting sqref="BZ56">
    <cfRule type="cellIs" dxfId="17742" priority="2002" operator="lessThan">
      <formula>$C$4</formula>
    </cfRule>
  </conditionalFormatting>
  <conditionalFormatting sqref="BZ57">
    <cfRule type="cellIs" dxfId="17741" priority="2003" operator="lessThan">
      <formula>$C$4</formula>
    </cfRule>
  </conditionalFormatting>
  <conditionalFormatting sqref="BZ58">
    <cfRule type="cellIs" dxfId="17740" priority="2004" operator="lessThan">
      <formula>$C$4</formula>
    </cfRule>
  </conditionalFormatting>
  <conditionalFormatting sqref="BZ59">
    <cfRule type="cellIs" dxfId="17739" priority="2005" operator="lessThan">
      <formula>$C$4</formula>
    </cfRule>
  </conditionalFormatting>
  <conditionalFormatting sqref="BZ60">
    <cfRule type="cellIs" dxfId="17738" priority="2006" operator="lessThan">
      <formula>$C$4</formula>
    </cfRule>
  </conditionalFormatting>
  <conditionalFormatting sqref="CA11">
    <cfRule type="cellIs" dxfId="17737" priority="2007" operator="lessThan">
      <formula>$C$4</formula>
    </cfRule>
  </conditionalFormatting>
  <conditionalFormatting sqref="CA12">
    <cfRule type="cellIs" dxfId="17736" priority="2008" operator="lessThan">
      <formula>$C$4</formula>
    </cfRule>
  </conditionalFormatting>
  <conditionalFormatting sqref="CA13">
    <cfRule type="cellIs" dxfId="17735" priority="2009" operator="lessThan">
      <formula>$C$4</formula>
    </cfRule>
  </conditionalFormatting>
  <conditionalFormatting sqref="CA14">
    <cfRule type="cellIs" dxfId="17734" priority="2010" operator="lessThan">
      <formula>$C$4</formula>
    </cfRule>
  </conditionalFormatting>
  <conditionalFormatting sqref="CA15">
    <cfRule type="cellIs" dxfId="17733" priority="2011" operator="lessThan">
      <formula>$C$4</formula>
    </cfRule>
  </conditionalFormatting>
  <conditionalFormatting sqref="CA16">
    <cfRule type="cellIs" dxfId="17732" priority="2012" operator="lessThan">
      <formula>$C$4</formula>
    </cfRule>
  </conditionalFormatting>
  <conditionalFormatting sqref="CA17">
    <cfRule type="cellIs" dxfId="17731" priority="2013" operator="lessThan">
      <formula>$C$4</formula>
    </cfRule>
  </conditionalFormatting>
  <conditionalFormatting sqref="CA18">
    <cfRule type="cellIs" dxfId="17730" priority="2014" operator="lessThan">
      <formula>$C$4</formula>
    </cfRule>
  </conditionalFormatting>
  <conditionalFormatting sqref="CA19">
    <cfRule type="cellIs" dxfId="17729" priority="2015" operator="lessThan">
      <formula>$C$4</formula>
    </cfRule>
  </conditionalFormatting>
  <conditionalFormatting sqref="CA20">
    <cfRule type="cellIs" dxfId="17728" priority="2016" operator="lessThan">
      <formula>$C$4</formula>
    </cfRule>
  </conditionalFormatting>
  <conditionalFormatting sqref="CA21">
    <cfRule type="cellIs" dxfId="17727" priority="2017" operator="lessThan">
      <formula>$C$4</formula>
    </cfRule>
  </conditionalFormatting>
  <conditionalFormatting sqref="CA22">
    <cfRule type="cellIs" dxfId="17726" priority="2018" operator="lessThan">
      <formula>$C$4</formula>
    </cfRule>
  </conditionalFormatting>
  <conditionalFormatting sqref="CA23">
    <cfRule type="cellIs" dxfId="17725" priority="2019" operator="lessThan">
      <formula>$C$4</formula>
    </cfRule>
  </conditionalFormatting>
  <conditionalFormatting sqref="CA24">
    <cfRule type="cellIs" dxfId="17724" priority="2020" operator="lessThan">
      <formula>$C$4</formula>
    </cfRule>
  </conditionalFormatting>
  <conditionalFormatting sqref="CA25">
    <cfRule type="cellIs" dxfId="17723" priority="2021" operator="lessThan">
      <formula>$C$4</formula>
    </cfRule>
  </conditionalFormatting>
  <conditionalFormatting sqref="CA26">
    <cfRule type="cellIs" dxfId="17722" priority="2022" operator="lessThan">
      <formula>$C$4</formula>
    </cfRule>
  </conditionalFormatting>
  <conditionalFormatting sqref="CA27">
    <cfRule type="cellIs" dxfId="17721" priority="2023" operator="lessThan">
      <formula>$C$4</formula>
    </cfRule>
  </conditionalFormatting>
  <conditionalFormatting sqref="CA28">
    <cfRule type="cellIs" dxfId="17720" priority="2024" operator="lessThan">
      <formula>$C$4</formula>
    </cfRule>
  </conditionalFormatting>
  <conditionalFormatting sqref="CA29">
    <cfRule type="cellIs" dxfId="17719" priority="2025" operator="lessThan">
      <formula>$C$4</formula>
    </cfRule>
  </conditionalFormatting>
  <conditionalFormatting sqref="CA30">
    <cfRule type="cellIs" dxfId="17718" priority="2026" operator="lessThan">
      <formula>$C$4</formula>
    </cfRule>
  </conditionalFormatting>
  <conditionalFormatting sqref="CA31">
    <cfRule type="cellIs" dxfId="17717" priority="2027" operator="lessThan">
      <formula>$C$4</formula>
    </cfRule>
  </conditionalFormatting>
  <conditionalFormatting sqref="CA32">
    <cfRule type="cellIs" dxfId="17716" priority="2028" operator="lessThan">
      <formula>$C$4</formula>
    </cfRule>
  </conditionalFormatting>
  <conditionalFormatting sqref="CA33">
    <cfRule type="cellIs" dxfId="17715" priority="2029" operator="lessThan">
      <formula>$C$4</formula>
    </cfRule>
  </conditionalFormatting>
  <conditionalFormatting sqref="CA34">
    <cfRule type="cellIs" dxfId="17714" priority="2030" operator="lessThan">
      <formula>$C$4</formula>
    </cfRule>
  </conditionalFormatting>
  <conditionalFormatting sqref="CA35">
    <cfRule type="cellIs" dxfId="17713" priority="2031" operator="lessThan">
      <formula>$C$4</formula>
    </cfRule>
  </conditionalFormatting>
  <conditionalFormatting sqref="CA36">
    <cfRule type="cellIs" dxfId="17712" priority="2032" operator="lessThan">
      <formula>$C$4</formula>
    </cfRule>
  </conditionalFormatting>
  <conditionalFormatting sqref="CA37">
    <cfRule type="cellIs" dxfId="17711" priority="2033" operator="lessThan">
      <formula>$C$4</formula>
    </cfRule>
  </conditionalFormatting>
  <conditionalFormatting sqref="CA38">
    <cfRule type="cellIs" dxfId="17710" priority="2034" operator="lessThan">
      <formula>$C$4</formula>
    </cfRule>
  </conditionalFormatting>
  <conditionalFormatting sqref="CA39">
    <cfRule type="cellIs" dxfId="17709" priority="2035" operator="lessThan">
      <formula>$C$4</formula>
    </cfRule>
  </conditionalFormatting>
  <conditionalFormatting sqref="CA40">
    <cfRule type="cellIs" dxfId="17708" priority="2036" operator="lessThan">
      <formula>$C$4</formula>
    </cfRule>
  </conditionalFormatting>
  <conditionalFormatting sqref="CA41">
    <cfRule type="cellIs" dxfId="17707" priority="2037" operator="lessThan">
      <formula>$C$4</formula>
    </cfRule>
  </conditionalFormatting>
  <conditionalFormatting sqref="CA42">
    <cfRule type="cellIs" dxfId="17706" priority="2038" operator="lessThan">
      <formula>$C$4</formula>
    </cfRule>
  </conditionalFormatting>
  <conditionalFormatting sqref="CA43">
    <cfRule type="cellIs" dxfId="17705" priority="2039" operator="lessThan">
      <formula>$C$4</formula>
    </cfRule>
  </conditionalFormatting>
  <conditionalFormatting sqref="CA44">
    <cfRule type="cellIs" dxfId="17704" priority="2040" operator="lessThan">
      <formula>$C$4</formula>
    </cfRule>
  </conditionalFormatting>
  <conditionalFormatting sqref="CA45">
    <cfRule type="cellIs" dxfId="17703" priority="2041" operator="lessThan">
      <formula>$C$4</formula>
    </cfRule>
  </conditionalFormatting>
  <conditionalFormatting sqref="CA46">
    <cfRule type="cellIs" dxfId="17702" priority="2042" operator="lessThan">
      <formula>$C$4</formula>
    </cfRule>
  </conditionalFormatting>
  <conditionalFormatting sqref="CA47">
    <cfRule type="cellIs" dxfId="17701" priority="2043" operator="lessThan">
      <formula>$C$4</formula>
    </cfRule>
  </conditionalFormatting>
  <conditionalFormatting sqref="CA48">
    <cfRule type="cellIs" dxfId="17700" priority="2044" operator="lessThan">
      <formula>$C$4</formula>
    </cfRule>
  </conditionalFormatting>
  <conditionalFormatting sqref="CA49">
    <cfRule type="cellIs" dxfId="17699" priority="2045" operator="lessThan">
      <formula>$C$4</formula>
    </cfRule>
  </conditionalFormatting>
  <conditionalFormatting sqref="CA50">
    <cfRule type="cellIs" dxfId="17698" priority="2046" operator="lessThan">
      <formula>$C$4</formula>
    </cfRule>
  </conditionalFormatting>
  <conditionalFormatting sqref="CA51">
    <cfRule type="cellIs" dxfId="17697" priority="2047" operator="lessThan">
      <formula>$C$4</formula>
    </cfRule>
  </conditionalFormatting>
  <conditionalFormatting sqref="CA52">
    <cfRule type="cellIs" dxfId="17696" priority="2048" operator="lessThan">
      <formula>$C$4</formula>
    </cfRule>
  </conditionalFormatting>
  <conditionalFormatting sqref="CA53">
    <cfRule type="cellIs" dxfId="17695" priority="2049" operator="lessThan">
      <formula>$C$4</formula>
    </cfRule>
  </conditionalFormatting>
  <conditionalFormatting sqref="CA54">
    <cfRule type="cellIs" dxfId="17694" priority="2050" operator="lessThan">
      <formula>$C$4</formula>
    </cfRule>
  </conditionalFormatting>
  <conditionalFormatting sqref="CA55">
    <cfRule type="cellIs" dxfId="17693" priority="2051" operator="lessThan">
      <formula>$C$4</formula>
    </cfRule>
  </conditionalFormatting>
  <conditionalFormatting sqref="CA56">
    <cfRule type="cellIs" dxfId="17692" priority="2052" operator="lessThan">
      <formula>$C$4</formula>
    </cfRule>
  </conditionalFormatting>
  <conditionalFormatting sqref="CA57">
    <cfRule type="cellIs" dxfId="17691" priority="2053" operator="lessThan">
      <formula>$C$4</formula>
    </cfRule>
  </conditionalFormatting>
  <conditionalFormatting sqref="CA58">
    <cfRule type="cellIs" dxfId="17690" priority="2054" operator="lessThan">
      <formula>$C$4</formula>
    </cfRule>
  </conditionalFormatting>
  <conditionalFormatting sqref="CA59">
    <cfRule type="cellIs" dxfId="17689" priority="2055" operator="lessThan">
      <formula>$C$4</formula>
    </cfRule>
  </conditionalFormatting>
  <conditionalFormatting sqref="CA60">
    <cfRule type="cellIs" dxfId="17688" priority="2056" operator="lessThan">
      <formula>$C$4</formula>
    </cfRule>
  </conditionalFormatting>
  <conditionalFormatting sqref="CB11">
    <cfRule type="cellIs" dxfId="17687" priority="2057" operator="lessThan">
      <formula>$C$4</formula>
    </cfRule>
  </conditionalFormatting>
  <conditionalFormatting sqref="CB12">
    <cfRule type="cellIs" dxfId="17686" priority="2058" operator="lessThan">
      <formula>$C$4</formula>
    </cfRule>
  </conditionalFormatting>
  <conditionalFormatting sqref="CB13">
    <cfRule type="cellIs" dxfId="17685" priority="2059" operator="lessThan">
      <formula>$C$4</formula>
    </cfRule>
  </conditionalFormatting>
  <conditionalFormatting sqref="CB14">
    <cfRule type="cellIs" dxfId="17684" priority="2060" operator="lessThan">
      <formula>$C$4</formula>
    </cfRule>
  </conditionalFormatting>
  <conditionalFormatting sqref="CB15">
    <cfRule type="cellIs" dxfId="17683" priority="2061" operator="lessThan">
      <formula>$C$4</formula>
    </cfRule>
  </conditionalFormatting>
  <conditionalFormatting sqref="CB16">
    <cfRule type="cellIs" dxfId="17682" priority="2062" operator="lessThan">
      <formula>$C$4</formula>
    </cfRule>
  </conditionalFormatting>
  <conditionalFormatting sqref="CB17">
    <cfRule type="cellIs" dxfId="17681" priority="2063" operator="lessThan">
      <formula>$C$4</formula>
    </cfRule>
  </conditionalFormatting>
  <conditionalFormatting sqref="CB18">
    <cfRule type="cellIs" dxfId="17680" priority="2064" operator="lessThan">
      <formula>$C$4</formula>
    </cfRule>
  </conditionalFormatting>
  <conditionalFormatting sqref="CB19">
    <cfRule type="cellIs" dxfId="17679" priority="2065" operator="lessThan">
      <formula>$C$4</formula>
    </cfRule>
  </conditionalFormatting>
  <conditionalFormatting sqref="CB20">
    <cfRule type="cellIs" dxfId="17678" priority="2066" operator="lessThan">
      <formula>$C$4</formula>
    </cfRule>
  </conditionalFormatting>
  <conditionalFormatting sqref="CB21">
    <cfRule type="cellIs" dxfId="17677" priority="2067" operator="lessThan">
      <formula>$C$4</formula>
    </cfRule>
  </conditionalFormatting>
  <conditionalFormatting sqref="CB22">
    <cfRule type="cellIs" dxfId="17676" priority="2068" operator="lessThan">
      <formula>$C$4</formula>
    </cfRule>
  </conditionalFormatting>
  <conditionalFormatting sqref="CB23">
    <cfRule type="cellIs" dxfId="17675" priority="2069" operator="lessThan">
      <formula>$C$4</formula>
    </cfRule>
  </conditionalFormatting>
  <conditionalFormatting sqref="CB24">
    <cfRule type="cellIs" dxfId="17674" priority="2070" operator="lessThan">
      <formula>$C$4</formula>
    </cfRule>
  </conditionalFormatting>
  <conditionalFormatting sqref="CB25">
    <cfRule type="cellIs" dxfId="17673" priority="2071" operator="lessThan">
      <formula>$C$4</formula>
    </cfRule>
  </conditionalFormatting>
  <conditionalFormatting sqref="CB26">
    <cfRule type="cellIs" dxfId="17672" priority="2072" operator="lessThan">
      <formula>$C$4</formula>
    </cfRule>
  </conditionalFormatting>
  <conditionalFormatting sqref="CB27">
    <cfRule type="cellIs" dxfId="17671" priority="2073" operator="lessThan">
      <formula>$C$4</formula>
    </cfRule>
  </conditionalFormatting>
  <conditionalFormatting sqref="CB28">
    <cfRule type="cellIs" dxfId="17670" priority="2074" operator="lessThan">
      <formula>$C$4</formula>
    </cfRule>
  </conditionalFormatting>
  <conditionalFormatting sqref="CB29">
    <cfRule type="cellIs" dxfId="17669" priority="2075" operator="lessThan">
      <formula>$C$4</formula>
    </cfRule>
  </conditionalFormatting>
  <conditionalFormatting sqref="CB30">
    <cfRule type="cellIs" dxfId="17668" priority="2076" operator="lessThan">
      <formula>$C$4</formula>
    </cfRule>
  </conditionalFormatting>
  <conditionalFormatting sqref="CB31">
    <cfRule type="cellIs" dxfId="17667" priority="2077" operator="lessThan">
      <formula>$C$4</formula>
    </cfRule>
  </conditionalFormatting>
  <conditionalFormatting sqref="CB32">
    <cfRule type="cellIs" dxfId="17666" priority="2078" operator="lessThan">
      <formula>$C$4</formula>
    </cfRule>
  </conditionalFormatting>
  <conditionalFormatting sqref="CB33">
    <cfRule type="cellIs" dxfId="17665" priority="2079" operator="lessThan">
      <formula>$C$4</formula>
    </cfRule>
  </conditionalFormatting>
  <conditionalFormatting sqref="CB34">
    <cfRule type="cellIs" dxfId="17664" priority="2080" operator="lessThan">
      <formula>$C$4</formula>
    </cfRule>
  </conditionalFormatting>
  <conditionalFormatting sqref="CB35">
    <cfRule type="cellIs" dxfId="17663" priority="2081" operator="lessThan">
      <formula>$C$4</formula>
    </cfRule>
  </conditionalFormatting>
  <conditionalFormatting sqref="CB36">
    <cfRule type="cellIs" dxfId="17662" priority="2082" operator="lessThan">
      <formula>$C$4</formula>
    </cfRule>
  </conditionalFormatting>
  <conditionalFormatting sqref="CB37">
    <cfRule type="cellIs" dxfId="17661" priority="2083" operator="lessThan">
      <formula>$C$4</formula>
    </cfRule>
  </conditionalFormatting>
  <conditionalFormatting sqref="CB38">
    <cfRule type="cellIs" dxfId="17660" priority="2084" operator="lessThan">
      <formula>$C$4</formula>
    </cfRule>
  </conditionalFormatting>
  <conditionalFormatting sqref="CB39">
    <cfRule type="cellIs" dxfId="17659" priority="2085" operator="lessThan">
      <formula>$C$4</formula>
    </cfRule>
  </conditionalFormatting>
  <conditionalFormatting sqref="CB40">
    <cfRule type="cellIs" dxfId="17658" priority="2086" operator="lessThan">
      <formula>$C$4</formula>
    </cfRule>
  </conditionalFormatting>
  <conditionalFormatting sqref="CB41">
    <cfRule type="cellIs" dxfId="17657" priority="2087" operator="lessThan">
      <formula>$C$4</formula>
    </cfRule>
  </conditionalFormatting>
  <conditionalFormatting sqref="CB42">
    <cfRule type="cellIs" dxfId="17656" priority="2088" operator="lessThan">
      <formula>$C$4</formula>
    </cfRule>
  </conditionalFormatting>
  <conditionalFormatting sqref="CB43">
    <cfRule type="cellIs" dxfId="17655" priority="2089" operator="lessThan">
      <formula>$C$4</formula>
    </cfRule>
  </conditionalFormatting>
  <conditionalFormatting sqref="CB44">
    <cfRule type="cellIs" dxfId="17654" priority="2090" operator="lessThan">
      <formula>$C$4</formula>
    </cfRule>
  </conditionalFormatting>
  <conditionalFormatting sqref="CB45">
    <cfRule type="cellIs" dxfId="17653" priority="2091" operator="lessThan">
      <formula>$C$4</formula>
    </cfRule>
  </conditionalFormatting>
  <conditionalFormatting sqref="CB46">
    <cfRule type="cellIs" dxfId="17652" priority="2092" operator="lessThan">
      <formula>$C$4</formula>
    </cfRule>
  </conditionalFormatting>
  <conditionalFormatting sqref="CB47">
    <cfRule type="cellIs" dxfId="17651" priority="2093" operator="lessThan">
      <formula>$C$4</formula>
    </cfRule>
  </conditionalFormatting>
  <conditionalFormatting sqref="CB48">
    <cfRule type="cellIs" dxfId="17650" priority="2094" operator="lessThan">
      <formula>$C$4</formula>
    </cfRule>
  </conditionalFormatting>
  <conditionalFormatting sqref="CB49">
    <cfRule type="cellIs" dxfId="17649" priority="2095" operator="lessThan">
      <formula>$C$4</formula>
    </cfRule>
  </conditionalFormatting>
  <conditionalFormatting sqref="CB50">
    <cfRule type="cellIs" dxfId="17648" priority="2096" operator="lessThan">
      <formula>$C$4</formula>
    </cfRule>
  </conditionalFormatting>
  <conditionalFormatting sqref="CB51">
    <cfRule type="cellIs" dxfId="17647" priority="2097" operator="lessThan">
      <formula>$C$4</formula>
    </cfRule>
  </conditionalFormatting>
  <conditionalFormatting sqref="CB52">
    <cfRule type="cellIs" dxfId="17646" priority="2098" operator="lessThan">
      <formula>$C$4</formula>
    </cfRule>
  </conditionalFormatting>
  <conditionalFormatting sqref="CB53">
    <cfRule type="cellIs" dxfId="17645" priority="2099" operator="lessThan">
      <formula>$C$4</formula>
    </cfRule>
  </conditionalFormatting>
  <conditionalFormatting sqref="CB54">
    <cfRule type="cellIs" dxfId="17644" priority="2100" operator="lessThan">
      <formula>$C$4</formula>
    </cfRule>
  </conditionalFormatting>
  <conditionalFormatting sqref="CB55">
    <cfRule type="cellIs" dxfId="17643" priority="2101" operator="lessThan">
      <formula>$C$4</formula>
    </cfRule>
  </conditionalFormatting>
  <conditionalFormatting sqref="CB56">
    <cfRule type="cellIs" dxfId="17642" priority="2102" operator="lessThan">
      <formula>$C$4</formula>
    </cfRule>
  </conditionalFormatting>
  <conditionalFormatting sqref="CB57">
    <cfRule type="cellIs" dxfId="17641" priority="2103" operator="lessThan">
      <formula>$C$4</formula>
    </cfRule>
  </conditionalFormatting>
  <conditionalFormatting sqref="CB58">
    <cfRule type="cellIs" dxfId="17640" priority="2104" operator="lessThan">
      <formula>$C$4</formula>
    </cfRule>
  </conditionalFormatting>
  <conditionalFormatting sqref="CB59">
    <cfRule type="cellIs" dxfId="17639" priority="2105" operator="lessThan">
      <formula>$C$4</formula>
    </cfRule>
  </conditionalFormatting>
  <conditionalFormatting sqref="CB60">
    <cfRule type="cellIs" dxfId="17638" priority="2106" operator="lessThan">
      <formula>$C$4</formula>
    </cfRule>
  </conditionalFormatting>
  <conditionalFormatting sqref="CC11">
    <cfRule type="cellIs" dxfId="17637" priority="2107" operator="lessThan">
      <formula>$C$4</formula>
    </cfRule>
  </conditionalFormatting>
  <conditionalFormatting sqref="CC12">
    <cfRule type="cellIs" dxfId="17636" priority="2108" operator="lessThan">
      <formula>$C$4</formula>
    </cfRule>
  </conditionalFormatting>
  <conditionalFormatting sqref="CC13">
    <cfRule type="cellIs" dxfId="17635" priority="2109" operator="lessThan">
      <formula>$C$4</formula>
    </cfRule>
  </conditionalFormatting>
  <conditionalFormatting sqref="CC14">
    <cfRule type="cellIs" dxfId="17634" priority="2110" operator="lessThan">
      <formula>$C$4</formula>
    </cfRule>
  </conditionalFormatting>
  <conditionalFormatting sqref="CC15">
    <cfRule type="cellIs" dxfId="17633" priority="2111" operator="lessThan">
      <formula>$C$4</formula>
    </cfRule>
  </conditionalFormatting>
  <conditionalFormatting sqref="CC16">
    <cfRule type="cellIs" dxfId="17632" priority="2112" operator="lessThan">
      <formula>$C$4</formula>
    </cfRule>
  </conditionalFormatting>
  <conditionalFormatting sqref="CC17">
    <cfRule type="cellIs" dxfId="17631" priority="2113" operator="lessThan">
      <formula>$C$4</formula>
    </cfRule>
  </conditionalFormatting>
  <conditionalFormatting sqref="CC18">
    <cfRule type="cellIs" dxfId="17630" priority="2114" operator="lessThan">
      <formula>$C$4</formula>
    </cfRule>
  </conditionalFormatting>
  <conditionalFormatting sqref="CC19">
    <cfRule type="cellIs" dxfId="17629" priority="2115" operator="lessThan">
      <formula>$C$4</formula>
    </cfRule>
  </conditionalFormatting>
  <conditionalFormatting sqref="CC20">
    <cfRule type="cellIs" dxfId="17628" priority="2116" operator="lessThan">
      <formula>$C$4</formula>
    </cfRule>
  </conditionalFormatting>
  <conditionalFormatting sqref="CC21">
    <cfRule type="cellIs" dxfId="17627" priority="2117" operator="lessThan">
      <formula>$C$4</formula>
    </cfRule>
  </conditionalFormatting>
  <conditionalFormatting sqref="CC22">
    <cfRule type="cellIs" dxfId="17626" priority="2118" operator="lessThan">
      <formula>$C$4</formula>
    </cfRule>
  </conditionalFormatting>
  <conditionalFormatting sqref="CC23">
    <cfRule type="cellIs" dxfId="17625" priority="2119" operator="lessThan">
      <formula>$C$4</formula>
    </cfRule>
  </conditionalFormatting>
  <conditionalFormatting sqref="CC24">
    <cfRule type="cellIs" dxfId="17624" priority="2120" operator="lessThan">
      <formula>$C$4</formula>
    </cfRule>
  </conditionalFormatting>
  <conditionalFormatting sqref="CC25">
    <cfRule type="cellIs" dxfId="17623" priority="2121" operator="lessThan">
      <formula>$C$4</formula>
    </cfRule>
  </conditionalFormatting>
  <conditionalFormatting sqref="CC26">
    <cfRule type="cellIs" dxfId="17622" priority="2122" operator="lessThan">
      <formula>$C$4</formula>
    </cfRule>
  </conditionalFormatting>
  <conditionalFormatting sqref="CC27">
    <cfRule type="cellIs" dxfId="17621" priority="2123" operator="lessThan">
      <formula>$C$4</formula>
    </cfRule>
  </conditionalFormatting>
  <conditionalFormatting sqref="CC28">
    <cfRule type="cellIs" dxfId="17620" priority="2124" operator="lessThan">
      <formula>$C$4</formula>
    </cfRule>
  </conditionalFormatting>
  <conditionalFormatting sqref="CC29">
    <cfRule type="cellIs" dxfId="17619" priority="2125" operator="lessThan">
      <formula>$C$4</formula>
    </cfRule>
  </conditionalFormatting>
  <conditionalFormatting sqref="CC30">
    <cfRule type="cellIs" dxfId="17618" priority="2126" operator="lessThan">
      <formula>$C$4</formula>
    </cfRule>
  </conditionalFormatting>
  <conditionalFormatting sqref="CC31">
    <cfRule type="cellIs" dxfId="17617" priority="2127" operator="lessThan">
      <formula>$C$4</formula>
    </cfRule>
  </conditionalFormatting>
  <conditionalFormatting sqref="CC32">
    <cfRule type="cellIs" dxfId="17616" priority="2128" operator="lessThan">
      <formula>$C$4</formula>
    </cfRule>
  </conditionalFormatting>
  <conditionalFormatting sqref="CC33">
    <cfRule type="cellIs" dxfId="17615" priority="2129" operator="lessThan">
      <formula>$C$4</formula>
    </cfRule>
  </conditionalFormatting>
  <conditionalFormatting sqref="CC34">
    <cfRule type="cellIs" dxfId="17614" priority="2130" operator="lessThan">
      <formula>$C$4</formula>
    </cfRule>
  </conditionalFormatting>
  <conditionalFormatting sqref="CC35">
    <cfRule type="cellIs" dxfId="17613" priority="2131" operator="lessThan">
      <formula>$C$4</formula>
    </cfRule>
  </conditionalFormatting>
  <conditionalFormatting sqref="CC36">
    <cfRule type="cellIs" dxfId="17612" priority="2132" operator="lessThan">
      <formula>$C$4</formula>
    </cfRule>
  </conditionalFormatting>
  <conditionalFormatting sqref="CC37">
    <cfRule type="cellIs" dxfId="17611" priority="2133" operator="lessThan">
      <formula>$C$4</formula>
    </cfRule>
  </conditionalFormatting>
  <conditionalFormatting sqref="CC38">
    <cfRule type="cellIs" dxfId="17610" priority="2134" operator="lessThan">
      <formula>$C$4</formula>
    </cfRule>
  </conditionalFormatting>
  <conditionalFormatting sqref="CC39">
    <cfRule type="cellIs" dxfId="17609" priority="2135" operator="lessThan">
      <formula>$C$4</formula>
    </cfRule>
  </conditionalFormatting>
  <conditionalFormatting sqref="CC40">
    <cfRule type="cellIs" dxfId="17608" priority="2136" operator="lessThan">
      <formula>$C$4</formula>
    </cfRule>
  </conditionalFormatting>
  <conditionalFormatting sqref="CC41">
    <cfRule type="cellIs" dxfId="17607" priority="2137" operator="lessThan">
      <formula>$C$4</formula>
    </cfRule>
  </conditionalFormatting>
  <conditionalFormatting sqref="CC42">
    <cfRule type="cellIs" dxfId="17606" priority="2138" operator="lessThan">
      <formula>$C$4</formula>
    </cfRule>
  </conditionalFormatting>
  <conditionalFormatting sqref="CC43">
    <cfRule type="cellIs" dxfId="17605" priority="2139" operator="lessThan">
      <formula>$C$4</formula>
    </cfRule>
  </conditionalFormatting>
  <conditionalFormatting sqref="CC44">
    <cfRule type="cellIs" dxfId="17604" priority="2140" operator="lessThan">
      <formula>$C$4</formula>
    </cfRule>
  </conditionalFormatting>
  <conditionalFormatting sqref="CC45">
    <cfRule type="cellIs" dxfId="17603" priority="2141" operator="lessThan">
      <formula>$C$4</formula>
    </cfRule>
  </conditionalFormatting>
  <conditionalFormatting sqref="CC46">
    <cfRule type="cellIs" dxfId="17602" priority="2142" operator="lessThan">
      <formula>$C$4</formula>
    </cfRule>
  </conditionalFormatting>
  <conditionalFormatting sqref="CC47">
    <cfRule type="cellIs" dxfId="17601" priority="2143" operator="lessThan">
      <formula>$C$4</formula>
    </cfRule>
  </conditionalFormatting>
  <conditionalFormatting sqref="CC48">
    <cfRule type="cellIs" dxfId="17600" priority="2144" operator="lessThan">
      <formula>$C$4</formula>
    </cfRule>
  </conditionalFormatting>
  <conditionalFormatting sqref="CC49">
    <cfRule type="cellIs" dxfId="17599" priority="2145" operator="lessThan">
      <formula>$C$4</formula>
    </cfRule>
  </conditionalFormatting>
  <conditionalFormatting sqref="CC50">
    <cfRule type="cellIs" dxfId="17598" priority="2146" operator="lessThan">
      <formula>$C$4</formula>
    </cfRule>
  </conditionalFormatting>
  <conditionalFormatting sqref="CC51">
    <cfRule type="cellIs" dxfId="17597" priority="2147" operator="lessThan">
      <formula>$C$4</formula>
    </cfRule>
  </conditionalFormatting>
  <conditionalFormatting sqref="CC52">
    <cfRule type="cellIs" dxfId="17596" priority="2148" operator="lessThan">
      <formula>$C$4</formula>
    </cfRule>
  </conditionalFormatting>
  <conditionalFormatting sqref="CC53">
    <cfRule type="cellIs" dxfId="17595" priority="2149" operator="lessThan">
      <formula>$C$4</formula>
    </cfRule>
  </conditionalFormatting>
  <conditionalFormatting sqref="CC54">
    <cfRule type="cellIs" dxfId="17594" priority="2150" operator="lessThan">
      <formula>$C$4</formula>
    </cfRule>
  </conditionalFormatting>
  <conditionalFormatting sqref="CC55">
    <cfRule type="cellIs" dxfId="17593" priority="2151" operator="lessThan">
      <formula>$C$4</formula>
    </cfRule>
  </conditionalFormatting>
  <conditionalFormatting sqref="CC56">
    <cfRule type="cellIs" dxfId="17592" priority="2152" operator="lessThan">
      <formula>$C$4</formula>
    </cfRule>
  </conditionalFormatting>
  <conditionalFormatting sqref="CC57">
    <cfRule type="cellIs" dxfId="17591" priority="2153" operator="lessThan">
      <formula>$C$4</formula>
    </cfRule>
  </conditionalFormatting>
  <conditionalFormatting sqref="CC58">
    <cfRule type="cellIs" dxfId="17590" priority="2154" operator="lessThan">
      <formula>$C$4</formula>
    </cfRule>
  </conditionalFormatting>
  <conditionalFormatting sqref="CC59">
    <cfRule type="cellIs" dxfId="17589" priority="2155" operator="lessThan">
      <formula>$C$4</formula>
    </cfRule>
  </conditionalFormatting>
  <conditionalFormatting sqref="CC60">
    <cfRule type="cellIs" dxfId="17588" priority="2156" operator="lessThan">
      <formula>$C$4</formula>
    </cfRule>
  </conditionalFormatting>
  <conditionalFormatting sqref="CD11">
    <cfRule type="cellIs" dxfId="17587" priority="2157" operator="lessThan">
      <formula>$C$4</formula>
    </cfRule>
  </conditionalFormatting>
  <conditionalFormatting sqref="CD12">
    <cfRule type="cellIs" dxfId="17586" priority="2158" operator="lessThan">
      <formula>$C$4</formula>
    </cfRule>
  </conditionalFormatting>
  <conditionalFormatting sqref="CD13">
    <cfRule type="cellIs" dxfId="17585" priority="2159" operator="lessThan">
      <formula>$C$4</formula>
    </cfRule>
  </conditionalFormatting>
  <conditionalFormatting sqref="CD14">
    <cfRule type="cellIs" dxfId="17584" priority="2160" operator="lessThan">
      <formula>$C$4</formula>
    </cfRule>
  </conditionalFormatting>
  <conditionalFormatting sqref="CD15">
    <cfRule type="cellIs" dxfId="17583" priority="2161" operator="lessThan">
      <formula>$C$4</formula>
    </cfRule>
  </conditionalFormatting>
  <conditionalFormatting sqref="CD16">
    <cfRule type="cellIs" dxfId="17582" priority="2162" operator="lessThan">
      <formula>$C$4</formula>
    </cfRule>
  </conditionalFormatting>
  <conditionalFormatting sqref="CD17">
    <cfRule type="cellIs" dxfId="17581" priority="2163" operator="lessThan">
      <formula>$C$4</formula>
    </cfRule>
  </conditionalFormatting>
  <conditionalFormatting sqref="CD18">
    <cfRule type="cellIs" dxfId="17580" priority="2164" operator="lessThan">
      <formula>$C$4</formula>
    </cfRule>
  </conditionalFormatting>
  <conditionalFormatting sqref="CD19">
    <cfRule type="cellIs" dxfId="17579" priority="2165" operator="lessThan">
      <formula>$C$4</formula>
    </cfRule>
  </conditionalFormatting>
  <conditionalFormatting sqref="CD20">
    <cfRule type="cellIs" dxfId="17578" priority="2166" operator="lessThan">
      <formula>$C$4</formula>
    </cfRule>
  </conditionalFormatting>
  <conditionalFormatting sqref="CD21">
    <cfRule type="cellIs" dxfId="17577" priority="2167" operator="lessThan">
      <formula>$C$4</formula>
    </cfRule>
  </conditionalFormatting>
  <conditionalFormatting sqref="CD22">
    <cfRule type="cellIs" dxfId="17576" priority="2168" operator="lessThan">
      <formula>$C$4</formula>
    </cfRule>
  </conditionalFormatting>
  <conditionalFormatting sqref="CD23">
    <cfRule type="cellIs" dxfId="17575" priority="2169" operator="lessThan">
      <formula>$C$4</formula>
    </cfRule>
  </conditionalFormatting>
  <conditionalFormatting sqref="CD24">
    <cfRule type="cellIs" dxfId="17574" priority="2170" operator="lessThan">
      <formula>$C$4</formula>
    </cfRule>
  </conditionalFormatting>
  <conditionalFormatting sqref="CD25">
    <cfRule type="cellIs" dxfId="17573" priority="2171" operator="lessThan">
      <formula>$C$4</formula>
    </cfRule>
  </conditionalFormatting>
  <conditionalFormatting sqref="CD26">
    <cfRule type="cellIs" dxfId="17572" priority="2172" operator="lessThan">
      <formula>$C$4</formula>
    </cfRule>
  </conditionalFormatting>
  <conditionalFormatting sqref="CD27">
    <cfRule type="cellIs" dxfId="17571" priority="2173" operator="lessThan">
      <formula>$C$4</formula>
    </cfRule>
  </conditionalFormatting>
  <conditionalFormatting sqref="CD28">
    <cfRule type="cellIs" dxfId="17570" priority="2174" operator="lessThan">
      <formula>$C$4</formula>
    </cfRule>
  </conditionalFormatting>
  <conditionalFormatting sqref="CD29">
    <cfRule type="cellIs" dxfId="17569" priority="2175" operator="lessThan">
      <formula>$C$4</formula>
    </cfRule>
  </conditionalFormatting>
  <conditionalFormatting sqref="CD30">
    <cfRule type="cellIs" dxfId="17568" priority="2176" operator="lessThan">
      <formula>$C$4</formula>
    </cfRule>
  </conditionalFormatting>
  <conditionalFormatting sqref="CD31">
    <cfRule type="cellIs" dxfId="17567" priority="2177" operator="lessThan">
      <formula>$C$4</formula>
    </cfRule>
  </conditionalFormatting>
  <conditionalFormatting sqref="CD32">
    <cfRule type="cellIs" dxfId="17566" priority="2178" operator="lessThan">
      <formula>$C$4</formula>
    </cfRule>
  </conditionalFormatting>
  <conditionalFormatting sqref="CD33">
    <cfRule type="cellIs" dxfId="17565" priority="2179" operator="lessThan">
      <formula>$C$4</formula>
    </cfRule>
  </conditionalFormatting>
  <conditionalFormatting sqref="CD34">
    <cfRule type="cellIs" dxfId="17564" priority="2180" operator="lessThan">
      <formula>$C$4</formula>
    </cfRule>
  </conditionalFormatting>
  <conditionalFormatting sqref="CD35">
    <cfRule type="cellIs" dxfId="17563" priority="2181" operator="lessThan">
      <formula>$C$4</formula>
    </cfRule>
  </conditionalFormatting>
  <conditionalFormatting sqref="CD36">
    <cfRule type="cellIs" dxfId="17562" priority="2182" operator="lessThan">
      <formula>$C$4</formula>
    </cfRule>
  </conditionalFormatting>
  <conditionalFormatting sqref="CD37">
    <cfRule type="cellIs" dxfId="17561" priority="2183" operator="lessThan">
      <formula>$C$4</formula>
    </cfRule>
  </conditionalFormatting>
  <conditionalFormatting sqref="CD38">
    <cfRule type="cellIs" dxfId="17560" priority="2184" operator="lessThan">
      <formula>$C$4</formula>
    </cfRule>
  </conditionalFormatting>
  <conditionalFormatting sqref="CD39">
    <cfRule type="cellIs" dxfId="17559" priority="2185" operator="lessThan">
      <formula>$C$4</formula>
    </cfRule>
  </conditionalFormatting>
  <conditionalFormatting sqref="CD40">
    <cfRule type="cellIs" dxfId="17558" priority="2186" operator="lessThan">
      <formula>$C$4</formula>
    </cfRule>
  </conditionalFormatting>
  <conditionalFormatting sqref="CD41">
    <cfRule type="cellIs" dxfId="17557" priority="2187" operator="lessThan">
      <formula>$C$4</formula>
    </cfRule>
  </conditionalFormatting>
  <conditionalFormatting sqref="CD42">
    <cfRule type="cellIs" dxfId="17556" priority="2188" operator="lessThan">
      <formula>$C$4</formula>
    </cfRule>
  </conditionalFormatting>
  <conditionalFormatting sqref="CD43">
    <cfRule type="cellIs" dxfId="17555" priority="2189" operator="lessThan">
      <formula>$C$4</formula>
    </cfRule>
  </conditionalFormatting>
  <conditionalFormatting sqref="CD44">
    <cfRule type="cellIs" dxfId="17554" priority="2190" operator="lessThan">
      <formula>$C$4</formula>
    </cfRule>
  </conditionalFormatting>
  <conditionalFormatting sqref="CD45">
    <cfRule type="cellIs" dxfId="17553" priority="2191" operator="lessThan">
      <formula>$C$4</formula>
    </cfRule>
  </conditionalFormatting>
  <conditionalFormatting sqref="CD46">
    <cfRule type="cellIs" dxfId="17552" priority="2192" operator="lessThan">
      <formula>$C$4</formula>
    </cfRule>
  </conditionalFormatting>
  <conditionalFormatting sqref="CD47">
    <cfRule type="cellIs" dxfId="17551" priority="2193" operator="lessThan">
      <formula>$C$4</formula>
    </cfRule>
  </conditionalFormatting>
  <conditionalFormatting sqref="CD48">
    <cfRule type="cellIs" dxfId="17550" priority="2194" operator="lessThan">
      <formula>$C$4</formula>
    </cfRule>
  </conditionalFormatting>
  <conditionalFormatting sqref="CD49">
    <cfRule type="cellIs" dxfId="17549" priority="2195" operator="lessThan">
      <formula>$C$4</formula>
    </cfRule>
  </conditionalFormatting>
  <conditionalFormatting sqref="CD50">
    <cfRule type="cellIs" dxfId="17548" priority="2196" operator="lessThan">
      <formula>$C$4</formula>
    </cfRule>
  </conditionalFormatting>
  <conditionalFormatting sqref="CD51">
    <cfRule type="cellIs" dxfId="17547" priority="2197" operator="lessThan">
      <formula>$C$4</formula>
    </cfRule>
  </conditionalFormatting>
  <conditionalFormatting sqref="CD52">
    <cfRule type="cellIs" dxfId="17546" priority="2198" operator="lessThan">
      <formula>$C$4</formula>
    </cfRule>
  </conditionalFormatting>
  <conditionalFormatting sqref="CD53">
    <cfRule type="cellIs" dxfId="17545" priority="2199" operator="lessThan">
      <formula>$C$4</formula>
    </cfRule>
  </conditionalFormatting>
  <conditionalFormatting sqref="CD54">
    <cfRule type="cellIs" dxfId="17544" priority="2200" operator="lessThan">
      <formula>$C$4</formula>
    </cfRule>
  </conditionalFormatting>
  <conditionalFormatting sqref="CD55">
    <cfRule type="cellIs" dxfId="17543" priority="2201" operator="lessThan">
      <formula>$C$4</formula>
    </cfRule>
  </conditionalFormatting>
  <conditionalFormatting sqref="CD56">
    <cfRule type="cellIs" dxfId="17542" priority="2202" operator="lessThan">
      <formula>$C$4</formula>
    </cfRule>
  </conditionalFormatting>
  <conditionalFormatting sqref="CD57">
    <cfRule type="cellIs" dxfId="17541" priority="2203" operator="lessThan">
      <formula>$C$4</formula>
    </cfRule>
  </conditionalFormatting>
  <conditionalFormatting sqref="CD58">
    <cfRule type="cellIs" dxfId="17540" priority="2204" operator="lessThan">
      <formula>$C$4</formula>
    </cfRule>
  </conditionalFormatting>
  <conditionalFormatting sqref="CD59">
    <cfRule type="cellIs" dxfId="17539" priority="2205" operator="lessThan">
      <formula>$C$4</formula>
    </cfRule>
  </conditionalFormatting>
  <conditionalFormatting sqref="CD60">
    <cfRule type="cellIs" dxfId="17538" priority="2206" operator="lessThan">
      <formula>$C$4</formula>
    </cfRule>
  </conditionalFormatting>
  <conditionalFormatting sqref="CE11">
    <cfRule type="cellIs" dxfId="17537" priority="2207" operator="lessThan">
      <formula>$C$4</formula>
    </cfRule>
  </conditionalFormatting>
  <conditionalFormatting sqref="CE12">
    <cfRule type="cellIs" dxfId="17536" priority="2208" operator="lessThan">
      <formula>$C$4</formula>
    </cfRule>
  </conditionalFormatting>
  <conditionalFormatting sqref="CE13">
    <cfRule type="cellIs" dxfId="17535" priority="2209" operator="lessThan">
      <formula>$C$4</formula>
    </cfRule>
  </conditionalFormatting>
  <conditionalFormatting sqref="CE14">
    <cfRule type="cellIs" dxfId="17534" priority="2210" operator="lessThan">
      <formula>$C$4</formula>
    </cfRule>
  </conditionalFormatting>
  <conditionalFormatting sqref="CE15">
    <cfRule type="cellIs" dxfId="17533" priority="2211" operator="lessThan">
      <formula>$C$4</formula>
    </cfRule>
  </conditionalFormatting>
  <conditionalFormatting sqref="CE16">
    <cfRule type="cellIs" dxfId="17532" priority="2212" operator="lessThan">
      <formula>$C$4</formula>
    </cfRule>
  </conditionalFormatting>
  <conditionalFormatting sqref="CE17">
    <cfRule type="cellIs" dxfId="17531" priority="2213" operator="lessThan">
      <formula>$C$4</formula>
    </cfRule>
  </conditionalFormatting>
  <conditionalFormatting sqref="CE18">
    <cfRule type="cellIs" dxfId="17530" priority="2214" operator="lessThan">
      <formula>$C$4</formula>
    </cfRule>
  </conditionalFormatting>
  <conditionalFormatting sqref="CE19">
    <cfRule type="cellIs" dxfId="17529" priority="2215" operator="lessThan">
      <formula>$C$4</formula>
    </cfRule>
  </conditionalFormatting>
  <conditionalFormatting sqref="CE20">
    <cfRule type="cellIs" dxfId="17528" priority="2216" operator="lessThan">
      <formula>$C$4</formula>
    </cfRule>
  </conditionalFormatting>
  <conditionalFormatting sqref="CE21">
    <cfRule type="cellIs" dxfId="17527" priority="2217" operator="lessThan">
      <formula>$C$4</formula>
    </cfRule>
  </conditionalFormatting>
  <conditionalFormatting sqref="CE22">
    <cfRule type="cellIs" dxfId="17526" priority="2218" operator="lessThan">
      <formula>$C$4</formula>
    </cfRule>
  </conditionalFormatting>
  <conditionalFormatting sqref="CE23">
    <cfRule type="cellIs" dxfId="17525" priority="2219" operator="lessThan">
      <formula>$C$4</formula>
    </cfRule>
  </conditionalFormatting>
  <conditionalFormatting sqref="CE24">
    <cfRule type="cellIs" dxfId="17524" priority="2220" operator="lessThan">
      <formula>$C$4</formula>
    </cfRule>
  </conditionalFormatting>
  <conditionalFormatting sqref="CE25">
    <cfRule type="cellIs" dxfId="17523" priority="2221" operator="lessThan">
      <formula>$C$4</formula>
    </cfRule>
  </conditionalFormatting>
  <conditionalFormatting sqref="CE26">
    <cfRule type="cellIs" dxfId="17522" priority="2222" operator="lessThan">
      <formula>$C$4</formula>
    </cfRule>
  </conditionalFormatting>
  <conditionalFormatting sqref="CE27">
    <cfRule type="cellIs" dxfId="17521" priority="2223" operator="lessThan">
      <formula>$C$4</formula>
    </cfRule>
  </conditionalFormatting>
  <conditionalFormatting sqref="CE28">
    <cfRule type="cellIs" dxfId="17520" priority="2224" operator="lessThan">
      <formula>$C$4</formula>
    </cfRule>
  </conditionalFormatting>
  <conditionalFormatting sqref="CE29">
    <cfRule type="cellIs" dxfId="17519" priority="2225" operator="lessThan">
      <formula>$C$4</formula>
    </cfRule>
  </conditionalFormatting>
  <conditionalFormatting sqref="CE30">
    <cfRule type="cellIs" dxfId="17518" priority="2226" operator="lessThan">
      <formula>$C$4</formula>
    </cfRule>
  </conditionalFormatting>
  <conditionalFormatting sqref="CE31">
    <cfRule type="cellIs" dxfId="17517" priority="2227" operator="lessThan">
      <formula>$C$4</formula>
    </cfRule>
  </conditionalFormatting>
  <conditionalFormatting sqref="CE32">
    <cfRule type="cellIs" dxfId="17516" priority="2228" operator="lessThan">
      <formula>$C$4</formula>
    </cfRule>
  </conditionalFormatting>
  <conditionalFormatting sqref="CE33">
    <cfRule type="cellIs" dxfId="17515" priority="2229" operator="lessThan">
      <formula>$C$4</formula>
    </cfRule>
  </conditionalFormatting>
  <conditionalFormatting sqref="CE34">
    <cfRule type="cellIs" dxfId="17514" priority="2230" operator="lessThan">
      <formula>$C$4</formula>
    </cfRule>
  </conditionalFormatting>
  <conditionalFormatting sqref="CE35">
    <cfRule type="cellIs" dxfId="17513" priority="2231" operator="lessThan">
      <formula>$C$4</formula>
    </cfRule>
  </conditionalFormatting>
  <conditionalFormatting sqref="CE36">
    <cfRule type="cellIs" dxfId="17512" priority="2232" operator="lessThan">
      <formula>$C$4</formula>
    </cfRule>
  </conditionalFormatting>
  <conditionalFormatting sqref="CE37">
    <cfRule type="cellIs" dxfId="17511" priority="2233" operator="lessThan">
      <formula>$C$4</formula>
    </cfRule>
  </conditionalFormatting>
  <conditionalFormatting sqref="CE38">
    <cfRule type="cellIs" dxfId="17510" priority="2234" operator="lessThan">
      <formula>$C$4</formula>
    </cfRule>
  </conditionalFormatting>
  <conditionalFormatting sqref="CE39">
    <cfRule type="cellIs" dxfId="17509" priority="2235" operator="lessThan">
      <formula>$C$4</formula>
    </cfRule>
  </conditionalFormatting>
  <conditionalFormatting sqref="CE40">
    <cfRule type="cellIs" dxfId="17508" priority="2236" operator="lessThan">
      <formula>$C$4</formula>
    </cfRule>
  </conditionalFormatting>
  <conditionalFormatting sqref="CE41">
    <cfRule type="cellIs" dxfId="17507" priority="2237" operator="lessThan">
      <formula>$C$4</formula>
    </cfRule>
  </conditionalFormatting>
  <conditionalFormatting sqref="CE42">
    <cfRule type="cellIs" dxfId="17506" priority="2238" operator="lessThan">
      <formula>$C$4</formula>
    </cfRule>
  </conditionalFormatting>
  <conditionalFormatting sqref="CE43">
    <cfRule type="cellIs" dxfId="17505" priority="2239" operator="lessThan">
      <formula>$C$4</formula>
    </cfRule>
  </conditionalFormatting>
  <conditionalFormatting sqref="CE44">
    <cfRule type="cellIs" dxfId="17504" priority="2240" operator="lessThan">
      <formula>$C$4</formula>
    </cfRule>
  </conditionalFormatting>
  <conditionalFormatting sqref="CE45">
    <cfRule type="cellIs" dxfId="17503" priority="2241" operator="lessThan">
      <formula>$C$4</formula>
    </cfRule>
  </conditionalFormatting>
  <conditionalFormatting sqref="CE46">
    <cfRule type="cellIs" dxfId="17502" priority="2242" operator="lessThan">
      <formula>$C$4</formula>
    </cfRule>
  </conditionalFormatting>
  <conditionalFormatting sqref="CE47">
    <cfRule type="cellIs" dxfId="17501" priority="2243" operator="lessThan">
      <formula>$C$4</formula>
    </cfRule>
  </conditionalFormatting>
  <conditionalFormatting sqref="CE48">
    <cfRule type="cellIs" dxfId="17500" priority="2244" operator="lessThan">
      <formula>$C$4</formula>
    </cfRule>
  </conditionalFormatting>
  <conditionalFormatting sqref="CE49">
    <cfRule type="cellIs" dxfId="17499" priority="2245" operator="lessThan">
      <formula>$C$4</formula>
    </cfRule>
  </conditionalFormatting>
  <conditionalFormatting sqref="CE50">
    <cfRule type="cellIs" dxfId="17498" priority="2246" operator="lessThan">
      <formula>$C$4</formula>
    </cfRule>
  </conditionalFormatting>
  <conditionalFormatting sqref="CE51">
    <cfRule type="cellIs" dxfId="17497" priority="2247" operator="lessThan">
      <formula>$C$4</formula>
    </cfRule>
  </conditionalFormatting>
  <conditionalFormatting sqref="CE52">
    <cfRule type="cellIs" dxfId="17496" priority="2248" operator="lessThan">
      <formula>$C$4</formula>
    </cfRule>
  </conditionalFormatting>
  <conditionalFormatting sqref="CE53">
    <cfRule type="cellIs" dxfId="17495" priority="2249" operator="lessThan">
      <formula>$C$4</formula>
    </cfRule>
  </conditionalFormatting>
  <conditionalFormatting sqref="CE54">
    <cfRule type="cellIs" dxfId="17494" priority="2250" operator="lessThan">
      <formula>$C$4</formula>
    </cfRule>
  </conditionalFormatting>
  <conditionalFormatting sqref="CE55">
    <cfRule type="cellIs" dxfId="17493" priority="2251" operator="lessThan">
      <formula>$C$4</formula>
    </cfRule>
  </conditionalFormatting>
  <conditionalFormatting sqref="CE56">
    <cfRule type="cellIs" dxfId="17492" priority="2252" operator="lessThan">
      <formula>$C$4</formula>
    </cfRule>
  </conditionalFormatting>
  <conditionalFormatting sqref="CE57">
    <cfRule type="cellIs" dxfId="17491" priority="2253" operator="lessThan">
      <formula>$C$4</formula>
    </cfRule>
  </conditionalFormatting>
  <conditionalFormatting sqref="CE58">
    <cfRule type="cellIs" dxfId="17490" priority="2254" operator="lessThan">
      <formula>$C$4</formula>
    </cfRule>
  </conditionalFormatting>
  <conditionalFormatting sqref="CE59">
    <cfRule type="cellIs" dxfId="17489" priority="2255" operator="lessThan">
      <formula>$C$4</formula>
    </cfRule>
  </conditionalFormatting>
  <conditionalFormatting sqref="CE60">
    <cfRule type="cellIs" dxfId="17488" priority="2256" operator="lessThan">
      <formula>$C$4</formula>
    </cfRule>
  </conditionalFormatting>
  <conditionalFormatting sqref="CF11">
    <cfRule type="cellIs" dxfId="17487" priority="2257" operator="lessThan">
      <formula>$C$4</formula>
    </cfRule>
  </conditionalFormatting>
  <conditionalFormatting sqref="CF12">
    <cfRule type="cellIs" dxfId="17486" priority="2258" operator="lessThan">
      <formula>$C$4</formula>
    </cfRule>
  </conditionalFormatting>
  <conditionalFormatting sqref="CF13">
    <cfRule type="cellIs" dxfId="17485" priority="2259" operator="lessThan">
      <formula>$C$4</formula>
    </cfRule>
  </conditionalFormatting>
  <conditionalFormatting sqref="CF14">
    <cfRule type="cellIs" dxfId="17484" priority="2260" operator="lessThan">
      <formula>$C$4</formula>
    </cfRule>
  </conditionalFormatting>
  <conditionalFormatting sqref="CF15">
    <cfRule type="cellIs" dxfId="17483" priority="2261" operator="lessThan">
      <formula>$C$4</formula>
    </cfRule>
  </conditionalFormatting>
  <conditionalFormatting sqref="CF16">
    <cfRule type="cellIs" dxfId="17482" priority="2262" operator="lessThan">
      <formula>$C$4</formula>
    </cfRule>
  </conditionalFormatting>
  <conditionalFormatting sqref="CF17">
    <cfRule type="cellIs" dxfId="17481" priority="2263" operator="lessThan">
      <formula>$C$4</formula>
    </cfRule>
  </conditionalFormatting>
  <conditionalFormatting sqref="CF18">
    <cfRule type="cellIs" dxfId="17480" priority="2264" operator="lessThan">
      <formula>$C$4</formula>
    </cfRule>
  </conditionalFormatting>
  <conditionalFormatting sqref="CF19">
    <cfRule type="cellIs" dxfId="17479" priority="2265" operator="lessThan">
      <formula>$C$4</formula>
    </cfRule>
  </conditionalFormatting>
  <conditionalFormatting sqref="CF20">
    <cfRule type="cellIs" dxfId="17478" priority="2266" operator="lessThan">
      <formula>$C$4</formula>
    </cfRule>
  </conditionalFormatting>
  <conditionalFormatting sqref="CF21">
    <cfRule type="cellIs" dxfId="17477" priority="2267" operator="lessThan">
      <formula>$C$4</formula>
    </cfRule>
  </conditionalFormatting>
  <conditionalFormatting sqref="CF22">
    <cfRule type="cellIs" dxfId="17476" priority="2268" operator="lessThan">
      <formula>$C$4</formula>
    </cfRule>
  </conditionalFormatting>
  <conditionalFormatting sqref="CF23">
    <cfRule type="cellIs" dxfId="17475" priority="2269" operator="lessThan">
      <formula>$C$4</formula>
    </cfRule>
  </conditionalFormatting>
  <conditionalFormatting sqref="CF24">
    <cfRule type="cellIs" dxfId="17474" priority="2270" operator="lessThan">
      <formula>$C$4</formula>
    </cfRule>
  </conditionalFormatting>
  <conditionalFormatting sqref="CF25">
    <cfRule type="cellIs" dxfId="17473" priority="2271" operator="lessThan">
      <formula>$C$4</formula>
    </cfRule>
  </conditionalFormatting>
  <conditionalFormatting sqref="CF26">
    <cfRule type="cellIs" dxfId="17472" priority="2272" operator="lessThan">
      <formula>$C$4</formula>
    </cfRule>
  </conditionalFormatting>
  <conditionalFormatting sqref="CF27">
    <cfRule type="cellIs" dxfId="17471" priority="2273" operator="lessThan">
      <formula>$C$4</formula>
    </cfRule>
  </conditionalFormatting>
  <conditionalFormatting sqref="CF28">
    <cfRule type="cellIs" dxfId="17470" priority="2274" operator="lessThan">
      <formula>$C$4</formula>
    </cfRule>
  </conditionalFormatting>
  <conditionalFormatting sqref="CF29">
    <cfRule type="cellIs" dxfId="17469" priority="2275" operator="lessThan">
      <formula>$C$4</formula>
    </cfRule>
  </conditionalFormatting>
  <conditionalFormatting sqref="CF30">
    <cfRule type="cellIs" dxfId="17468" priority="2276" operator="lessThan">
      <formula>$C$4</formula>
    </cfRule>
  </conditionalFormatting>
  <conditionalFormatting sqref="CF31">
    <cfRule type="cellIs" dxfId="17467" priority="2277" operator="lessThan">
      <formula>$C$4</formula>
    </cfRule>
  </conditionalFormatting>
  <conditionalFormatting sqref="CF32">
    <cfRule type="cellIs" dxfId="17466" priority="2278" operator="lessThan">
      <formula>$C$4</formula>
    </cfRule>
  </conditionalFormatting>
  <conditionalFormatting sqref="CF33">
    <cfRule type="cellIs" dxfId="17465" priority="2279" operator="lessThan">
      <formula>$C$4</formula>
    </cfRule>
  </conditionalFormatting>
  <conditionalFormatting sqref="CF34">
    <cfRule type="cellIs" dxfId="17464" priority="2280" operator="lessThan">
      <formula>$C$4</formula>
    </cfRule>
  </conditionalFormatting>
  <conditionalFormatting sqref="CF35">
    <cfRule type="cellIs" dxfId="17463" priority="2281" operator="lessThan">
      <formula>$C$4</formula>
    </cfRule>
  </conditionalFormatting>
  <conditionalFormatting sqref="CF36">
    <cfRule type="cellIs" dxfId="17462" priority="2282" operator="lessThan">
      <formula>$C$4</formula>
    </cfRule>
  </conditionalFormatting>
  <conditionalFormatting sqref="CF37">
    <cfRule type="cellIs" dxfId="17461" priority="2283" operator="lessThan">
      <formula>$C$4</formula>
    </cfRule>
  </conditionalFormatting>
  <conditionalFormatting sqref="CF38">
    <cfRule type="cellIs" dxfId="17460" priority="2284" operator="lessThan">
      <formula>$C$4</formula>
    </cfRule>
  </conditionalFormatting>
  <conditionalFormatting sqref="CF39">
    <cfRule type="cellIs" dxfId="17459" priority="2285" operator="lessThan">
      <formula>$C$4</formula>
    </cfRule>
  </conditionalFormatting>
  <conditionalFormatting sqref="CF40">
    <cfRule type="cellIs" dxfId="17458" priority="2286" operator="lessThan">
      <formula>$C$4</formula>
    </cfRule>
  </conditionalFormatting>
  <conditionalFormatting sqref="CF41">
    <cfRule type="cellIs" dxfId="17457" priority="2287" operator="lessThan">
      <formula>$C$4</formula>
    </cfRule>
  </conditionalFormatting>
  <conditionalFormatting sqref="CF42">
    <cfRule type="cellIs" dxfId="17456" priority="2288" operator="lessThan">
      <formula>$C$4</formula>
    </cfRule>
  </conditionalFormatting>
  <conditionalFormatting sqref="CF43">
    <cfRule type="cellIs" dxfId="17455" priority="2289" operator="lessThan">
      <formula>$C$4</formula>
    </cfRule>
  </conditionalFormatting>
  <conditionalFormatting sqref="CF44">
    <cfRule type="cellIs" dxfId="17454" priority="2290" operator="lessThan">
      <formula>$C$4</formula>
    </cfRule>
  </conditionalFormatting>
  <conditionalFormatting sqref="CF45">
    <cfRule type="cellIs" dxfId="17453" priority="2291" operator="lessThan">
      <formula>$C$4</formula>
    </cfRule>
  </conditionalFormatting>
  <conditionalFormatting sqref="CF46">
    <cfRule type="cellIs" dxfId="17452" priority="2292" operator="lessThan">
      <formula>$C$4</formula>
    </cfRule>
  </conditionalFormatting>
  <conditionalFormatting sqref="CF47">
    <cfRule type="cellIs" dxfId="17451" priority="2293" operator="lessThan">
      <formula>$C$4</formula>
    </cfRule>
  </conditionalFormatting>
  <conditionalFormatting sqref="CF48">
    <cfRule type="cellIs" dxfId="17450" priority="2294" operator="lessThan">
      <formula>$C$4</formula>
    </cfRule>
  </conditionalFormatting>
  <conditionalFormatting sqref="CF49">
    <cfRule type="cellIs" dxfId="17449" priority="2295" operator="lessThan">
      <formula>$C$4</formula>
    </cfRule>
  </conditionalFormatting>
  <conditionalFormatting sqref="CF50">
    <cfRule type="cellIs" dxfId="17448" priority="2296" operator="lessThan">
      <formula>$C$4</formula>
    </cfRule>
  </conditionalFormatting>
  <conditionalFormatting sqref="CF51">
    <cfRule type="cellIs" dxfId="17447" priority="2297" operator="lessThan">
      <formula>$C$4</formula>
    </cfRule>
  </conditionalFormatting>
  <conditionalFormatting sqref="CF52">
    <cfRule type="cellIs" dxfId="17446" priority="2298" operator="lessThan">
      <formula>$C$4</formula>
    </cfRule>
  </conditionalFormatting>
  <conditionalFormatting sqref="CF53">
    <cfRule type="cellIs" dxfId="17445" priority="2299" operator="lessThan">
      <formula>$C$4</formula>
    </cfRule>
  </conditionalFormatting>
  <conditionalFormatting sqref="CF54">
    <cfRule type="cellIs" dxfId="17444" priority="2300" operator="lessThan">
      <formula>$C$4</formula>
    </cfRule>
  </conditionalFormatting>
  <conditionalFormatting sqref="CF55">
    <cfRule type="cellIs" dxfId="17443" priority="2301" operator="lessThan">
      <formula>$C$4</formula>
    </cfRule>
  </conditionalFormatting>
  <conditionalFormatting sqref="CF56">
    <cfRule type="cellIs" dxfId="17442" priority="2302" operator="lessThan">
      <formula>$C$4</formula>
    </cfRule>
  </conditionalFormatting>
  <conditionalFormatting sqref="CF57">
    <cfRule type="cellIs" dxfId="17441" priority="2303" operator="lessThan">
      <formula>$C$4</formula>
    </cfRule>
  </conditionalFormatting>
  <conditionalFormatting sqref="CF58">
    <cfRule type="cellIs" dxfId="17440" priority="2304" operator="lessThan">
      <formula>$C$4</formula>
    </cfRule>
  </conditionalFormatting>
  <conditionalFormatting sqref="CF59">
    <cfRule type="cellIs" dxfId="17439" priority="2305" operator="lessThan">
      <formula>$C$4</formula>
    </cfRule>
  </conditionalFormatting>
  <conditionalFormatting sqref="CF60">
    <cfRule type="cellIs" dxfId="17438" priority="2306" operator="lessThan">
      <formula>$C$4</formula>
    </cfRule>
  </conditionalFormatting>
  <conditionalFormatting sqref="CG11">
    <cfRule type="cellIs" dxfId="17437" priority="2307" operator="lessThan">
      <formula>$C$4</formula>
    </cfRule>
  </conditionalFormatting>
  <conditionalFormatting sqref="CG12">
    <cfRule type="cellIs" dxfId="17436" priority="2308" operator="lessThan">
      <formula>$C$4</formula>
    </cfRule>
  </conditionalFormatting>
  <conditionalFormatting sqref="CG13">
    <cfRule type="cellIs" dxfId="17435" priority="2309" operator="lessThan">
      <formula>$C$4</formula>
    </cfRule>
  </conditionalFormatting>
  <conditionalFormatting sqref="CG14">
    <cfRule type="cellIs" dxfId="17434" priority="2310" operator="lessThan">
      <formula>$C$4</formula>
    </cfRule>
  </conditionalFormatting>
  <conditionalFormatting sqref="CG15">
    <cfRule type="cellIs" dxfId="17433" priority="2311" operator="lessThan">
      <formula>$C$4</formula>
    </cfRule>
  </conditionalFormatting>
  <conditionalFormatting sqref="CG16">
    <cfRule type="cellIs" dxfId="17432" priority="2312" operator="lessThan">
      <formula>$C$4</formula>
    </cfRule>
  </conditionalFormatting>
  <conditionalFormatting sqref="CG17">
    <cfRule type="cellIs" dxfId="17431" priority="2313" operator="lessThan">
      <formula>$C$4</formula>
    </cfRule>
  </conditionalFormatting>
  <conditionalFormatting sqref="CG18">
    <cfRule type="cellIs" dxfId="17430" priority="2314" operator="lessThan">
      <formula>$C$4</formula>
    </cfRule>
  </conditionalFormatting>
  <conditionalFormatting sqref="CG19">
    <cfRule type="cellIs" dxfId="17429" priority="2315" operator="lessThan">
      <formula>$C$4</formula>
    </cfRule>
  </conditionalFormatting>
  <conditionalFormatting sqref="CG20">
    <cfRule type="cellIs" dxfId="17428" priority="2316" operator="lessThan">
      <formula>$C$4</formula>
    </cfRule>
  </conditionalFormatting>
  <conditionalFormatting sqref="CG21">
    <cfRule type="cellIs" dxfId="17427" priority="2317" operator="lessThan">
      <formula>$C$4</formula>
    </cfRule>
  </conditionalFormatting>
  <conditionalFormatting sqref="CG22">
    <cfRule type="cellIs" dxfId="17426" priority="2318" operator="lessThan">
      <formula>$C$4</formula>
    </cfRule>
  </conditionalFormatting>
  <conditionalFormatting sqref="CG23">
    <cfRule type="cellIs" dxfId="17425" priority="2319" operator="lessThan">
      <formula>$C$4</formula>
    </cfRule>
  </conditionalFormatting>
  <conditionalFormatting sqref="CG24">
    <cfRule type="cellIs" dxfId="17424" priority="2320" operator="lessThan">
      <formula>$C$4</formula>
    </cfRule>
  </conditionalFormatting>
  <conditionalFormatting sqref="CG25">
    <cfRule type="cellIs" dxfId="17423" priority="2321" operator="lessThan">
      <formula>$C$4</formula>
    </cfRule>
  </conditionalFormatting>
  <conditionalFormatting sqref="CG26">
    <cfRule type="cellIs" dxfId="17422" priority="2322" operator="lessThan">
      <formula>$C$4</formula>
    </cfRule>
  </conditionalFormatting>
  <conditionalFormatting sqref="CG27">
    <cfRule type="cellIs" dxfId="17421" priority="2323" operator="lessThan">
      <formula>$C$4</formula>
    </cfRule>
  </conditionalFormatting>
  <conditionalFormatting sqref="CG28">
    <cfRule type="cellIs" dxfId="17420" priority="2324" operator="lessThan">
      <formula>$C$4</formula>
    </cfRule>
  </conditionalFormatting>
  <conditionalFormatting sqref="CG29">
    <cfRule type="cellIs" dxfId="17419" priority="2325" operator="lessThan">
      <formula>$C$4</formula>
    </cfRule>
  </conditionalFormatting>
  <conditionalFormatting sqref="CG30">
    <cfRule type="cellIs" dxfId="17418" priority="2326" operator="lessThan">
      <formula>$C$4</formula>
    </cfRule>
  </conditionalFormatting>
  <conditionalFormatting sqref="CG31">
    <cfRule type="cellIs" dxfId="17417" priority="2327" operator="lessThan">
      <formula>$C$4</formula>
    </cfRule>
  </conditionalFormatting>
  <conditionalFormatting sqref="CG32">
    <cfRule type="cellIs" dxfId="17416" priority="2328" operator="lessThan">
      <formula>$C$4</formula>
    </cfRule>
  </conditionalFormatting>
  <conditionalFormatting sqref="CG33">
    <cfRule type="cellIs" dxfId="17415" priority="2329" operator="lessThan">
      <formula>$C$4</formula>
    </cfRule>
  </conditionalFormatting>
  <conditionalFormatting sqref="CG34">
    <cfRule type="cellIs" dxfId="17414" priority="2330" operator="lessThan">
      <formula>$C$4</formula>
    </cfRule>
  </conditionalFormatting>
  <conditionalFormatting sqref="CG35">
    <cfRule type="cellIs" dxfId="17413" priority="2331" operator="lessThan">
      <formula>$C$4</formula>
    </cfRule>
  </conditionalFormatting>
  <conditionalFormatting sqref="CG36">
    <cfRule type="cellIs" dxfId="17412" priority="2332" operator="lessThan">
      <formula>$C$4</formula>
    </cfRule>
  </conditionalFormatting>
  <conditionalFormatting sqref="CG37">
    <cfRule type="cellIs" dxfId="17411" priority="2333" operator="lessThan">
      <formula>$C$4</formula>
    </cfRule>
  </conditionalFormatting>
  <conditionalFormatting sqref="CG38">
    <cfRule type="cellIs" dxfId="17410" priority="2334" operator="lessThan">
      <formula>$C$4</formula>
    </cfRule>
  </conditionalFormatting>
  <conditionalFormatting sqref="CG39">
    <cfRule type="cellIs" dxfId="17409" priority="2335" operator="lessThan">
      <formula>$C$4</formula>
    </cfRule>
  </conditionalFormatting>
  <conditionalFormatting sqref="CG40">
    <cfRule type="cellIs" dxfId="17408" priority="2336" operator="lessThan">
      <formula>$C$4</formula>
    </cfRule>
  </conditionalFormatting>
  <conditionalFormatting sqref="CG41">
    <cfRule type="cellIs" dxfId="17407" priority="2337" operator="lessThan">
      <formula>$C$4</formula>
    </cfRule>
  </conditionalFormatting>
  <conditionalFormatting sqref="CG42">
    <cfRule type="cellIs" dxfId="17406" priority="2338" operator="lessThan">
      <formula>$C$4</formula>
    </cfRule>
  </conditionalFormatting>
  <conditionalFormatting sqref="CG43">
    <cfRule type="cellIs" dxfId="17405" priority="2339" operator="lessThan">
      <formula>$C$4</formula>
    </cfRule>
  </conditionalFormatting>
  <conditionalFormatting sqref="CG44">
    <cfRule type="cellIs" dxfId="17404" priority="2340" operator="lessThan">
      <formula>$C$4</formula>
    </cfRule>
  </conditionalFormatting>
  <conditionalFormatting sqref="CG45">
    <cfRule type="cellIs" dxfId="17403" priority="2341" operator="lessThan">
      <formula>$C$4</formula>
    </cfRule>
  </conditionalFormatting>
  <conditionalFormatting sqref="CG46">
    <cfRule type="cellIs" dxfId="17402" priority="2342" operator="lessThan">
      <formula>$C$4</formula>
    </cfRule>
  </conditionalFormatting>
  <conditionalFormatting sqref="CG47">
    <cfRule type="cellIs" dxfId="17401" priority="2343" operator="lessThan">
      <formula>$C$4</formula>
    </cfRule>
  </conditionalFormatting>
  <conditionalFormatting sqref="CG48">
    <cfRule type="cellIs" dxfId="17400" priority="2344" operator="lessThan">
      <formula>$C$4</formula>
    </cfRule>
  </conditionalFormatting>
  <conditionalFormatting sqref="CG49">
    <cfRule type="cellIs" dxfId="17399" priority="2345" operator="lessThan">
      <formula>$C$4</formula>
    </cfRule>
  </conditionalFormatting>
  <conditionalFormatting sqref="CG50">
    <cfRule type="cellIs" dxfId="17398" priority="2346" operator="lessThan">
      <formula>$C$4</formula>
    </cfRule>
  </conditionalFormatting>
  <conditionalFormatting sqref="CG51">
    <cfRule type="cellIs" dxfId="17397" priority="2347" operator="lessThan">
      <formula>$C$4</formula>
    </cfRule>
  </conditionalFormatting>
  <conditionalFormatting sqref="CG52">
    <cfRule type="cellIs" dxfId="17396" priority="2348" operator="lessThan">
      <formula>$C$4</formula>
    </cfRule>
  </conditionalFormatting>
  <conditionalFormatting sqref="CG53">
    <cfRule type="cellIs" dxfId="17395" priority="2349" operator="lessThan">
      <formula>$C$4</formula>
    </cfRule>
  </conditionalFormatting>
  <conditionalFormatting sqref="CG54">
    <cfRule type="cellIs" dxfId="17394" priority="2350" operator="lessThan">
      <formula>$C$4</formula>
    </cfRule>
  </conditionalFormatting>
  <conditionalFormatting sqref="CG55">
    <cfRule type="cellIs" dxfId="17393" priority="2351" operator="lessThan">
      <formula>$C$4</formula>
    </cfRule>
  </conditionalFormatting>
  <conditionalFormatting sqref="CG56">
    <cfRule type="cellIs" dxfId="17392" priority="2352" operator="lessThan">
      <formula>$C$4</formula>
    </cfRule>
  </conditionalFormatting>
  <conditionalFormatting sqref="CG57">
    <cfRule type="cellIs" dxfId="17391" priority="2353" operator="lessThan">
      <formula>$C$4</formula>
    </cfRule>
  </conditionalFormatting>
  <conditionalFormatting sqref="CG58">
    <cfRule type="cellIs" dxfId="17390" priority="2354" operator="lessThan">
      <formula>$C$4</formula>
    </cfRule>
  </conditionalFormatting>
  <conditionalFormatting sqref="CG59">
    <cfRule type="cellIs" dxfId="17389" priority="2355" operator="lessThan">
      <formula>$C$4</formula>
    </cfRule>
  </conditionalFormatting>
  <conditionalFormatting sqref="CG60">
    <cfRule type="cellIs" dxfId="17388" priority="2356" operator="lessThan">
      <formula>$C$4</formula>
    </cfRule>
  </conditionalFormatting>
  <conditionalFormatting sqref="CM11">
    <cfRule type="cellIs" dxfId="17387" priority="2357" operator="lessThan">
      <formula>$C$4</formula>
    </cfRule>
  </conditionalFormatting>
  <conditionalFormatting sqref="CM12">
    <cfRule type="cellIs" dxfId="17386" priority="2358" operator="lessThan">
      <formula>$C$4</formula>
    </cfRule>
  </conditionalFormatting>
  <conditionalFormatting sqref="CM13">
    <cfRule type="cellIs" dxfId="17385" priority="2359" operator="lessThan">
      <formula>$C$4</formula>
    </cfRule>
  </conditionalFormatting>
  <conditionalFormatting sqref="CM14">
    <cfRule type="cellIs" dxfId="17384" priority="2360" operator="lessThan">
      <formula>$C$4</formula>
    </cfRule>
  </conditionalFormatting>
  <conditionalFormatting sqref="CM15">
    <cfRule type="cellIs" dxfId="17383" priority="2361" operator="lessThan">
      <formula>$C$4</formula>
    </cfRule>
  </conditionalFormatting>
  <conditionalFormatting sqref="CM16">
    <cfRule type="cellIs" dxfId="17382" priority="2362" operator="lessThan">
      <formula>$C$4</formula>
    </cfRule>
  </conditionalFormatting>
  <conditionalFormatting sqref="CM17">
    <cfRule type="cellIs" dxfId="17381" priority="2363" operator="lessThan">
      <formula>$C$4</formula>
    </cfRule>
  </conditionalFormatting>
  <conditionalFormatting sqref="CM18">
    <cfRule type="cellIs" dxfId="17380" priority="2364" operator="lessThan">
      <formula>$C$4</formula>
    </cfRule>
  </conditionalFormatting>
  <conditionalFormatting sqref="CM19">
    <cfRule type="cellIs" dxfId="17379" priority="2365" operator="lessThan">
      <formula>$C$4</formula>
    </cfRule>
  </conditionalFormatting>
  <conditionalFormatting sqref="CM20">
    <cfRule type="cellIs" dxfId="17378" priority="2366" operator="lessThan">
      <formula>$C$4</formula>
    </cfRule>
  </conditionalFormatting>
  <conditionalFormatting sqref="CM21">
    <cfRule type="cellIs" dxfId="17377" priority="2367" operator="lessThan">
      <formula>$C$4</formula>
    </cfRule>
  </conditionalFormatting>
  <conditionalFormatting sqref="CM22">
    <cfRule type="cellIs" dxfId="17376" priority="2368" operator="lessThan">
      <formula>$C$4</formula>
    </cfRule>
  </conditionalFormatting>
  <conditionalFormatting sqref="CM23">
    <cfRule type="cellIs" dxfId="17375" priority="2369" operator="lessThan">
      <formula>$C$4</formula>
    </cfRule>
  </conditionalFormatting>
  <conditionalFormatting sqref="CM24">
    <cfRule type="cellIs" dxfId="17374" priority="2370" operator="lessThan">
      <formula>$C$4</formula>
    </cfRule>
  </conditionalFormatting>
  <conditionalFormatting sqref="CM25">
    <cfRule type="cellIs" dxfId="17373" priority="2371" operator="lessThan">
      <formula>$C$4</formula>
    </cfRule>
  </conditionalFormatting>
  <conditionalFormatting sqref="CM26">
    <cfRule type="cellIs" dxfId="17372" priority="2372" operator="lessThan">
      <formula>$C$4</formula>
    </cfRule>
  </conditionalFormatting>
  <conditionalFormatting sqref="CM27">
    <cfRule type="cellIs" dxfId="17371" priority="2373" operator="lessThan">
      <formula>$C$4</formula>
    </cfRule>
  </conditionalFormatting>
  <conditionalFormatting sqref="CM28">
    <cfRule type="cellIs" dxfId="17370" priority="2374" operator="lessThan">
      <formula>$C$4</formula>
    </cfRule>
  </conditionalFormatting>
  <conditionalFormatting sqref="CM29">
    <cfRule type="cellIs" dxfId="17369" priority="2375" operator="lessThan">
      <formula>$C$4</formula>
    </cfRule>
  </conditionalFormatting>
  <conditionalFormatting sqref="CM30">
    <cfRule type="cellIs" dxfId="17368" priority="2376" operator="lessThan">
      <formula>$C$4</formula>
    </cfRule>
  </conditionalFormatting>
  <conditionalFormatting sqref="CM31">
    <cfRule type="cellIs" dxfId="17367" priority="2377" operator="lessThan">
      <formula>$C$4</formula>
    </cfRule>
  </conditionalFormatting>
  <conditionalFormatting sqref="CM32">
    <cfRule type="cellIs" dxfId="17366" priority="2378" operator="lessThan">
      <formula>$C$4</formula>
    </cfRule>
  </conditionalFormatting>
  <conditionalFormatting sqref="CM33">
    <cfRule type="cellIs" dxfId="17365" priority="2379" operator="lessThan">
      <formula>$C$4</formula>
    </cfRule>
  </conditionalFormatting>
  <conditionalFormatting sqref="CM34">
    <cfRule type="cellIs" dxfId="17364" priority="2380" operator="lessThan">
      <formula>$C$4</formula>
    </cfRule>
  </conditionalFormatting>
  <conditionalFormatting sqref="CM35">
    <cfRule type="cellIs" dxfId="17363" priority="2381" operator="lessThan">
      <formula>$C$4</formula>
    </cfRule>
  </conditionalFormatting>
  <conditionalFormatting sqref="CM36">
    <cfRule type="cellIs" dxfId="17362" priority="2382" operator="lessThan">
      <formula>$C$4</formula>
    </cfRule>
  </conditionalFormatting>
  <conditionalFormatting sqref="CM37">
    <cfRule type="cellIs" dxfId="17361" priority="2383" operator="lessThan">
      <formula>$C$4</formula>
    </cfRule>
  </conditionalFormatting>
  <conditionalFormatting sqref="CM38">
    <cfRule type="cellIs" dxfId="17360" priority="2384" operator="lessThan">
      <formula>$C$4</formula>
    </cfRule>
  </conditionalFormatting>
  <conditionalFormatting sqref="CM39">
    <cfRule type="cellIs" dxfId="17359" priority="2385" operator="lessThan">
      <formula>$C$4</formula>
    </cfRule>
  </conditionalFormatting>
  <conditionalFormatting sqref="CM40">
    <cfRule type="cellIs" dxfId="17358" priority="2386" operator="lessThan">
      <formula>$C$4</formula>
    </cfRule>
  </conditionalFormatting>
  <conditionalFormatting sqref="CM41">
    <cfRule type="cellIs" dxfId="17357" priority="2387" operator="lessThan">
      <formula>$C$4</formula>
    </cfRule>
  </conditionalFormatting>
  <conditionalFormatting sqref="CM42">
    <cfRule type="cellIs" dxfId="17356" priority="2388" operator="lessThan">
      <formula>$C$4</formula>
    </cfRule>
  </conditionalFormatting>
  <conditionalFormatting sqref="CM43">
    <cfRule type="cellIs" dxfId="17355" priority="2389" operator="lessThan">
      <formula>$C$4</formula>
    </cfRule>
  </conditionalFormatting>
  <conditionalFormatting sqref="CM44">
    <cfRule type="cellIs" dxfId="17354" priority="2390" operator="lessThan">
      <formula>$C$4</formula>
    </cfRule>
  </conditionalFormatting>
  <conditionalFormatting sqref="CM45">
    <cfRule type="cellIs" dxfId="17353" priority="2391" operator="lessThan">
      <formula>$C$4</formula>
    </cfRule>
  </conditionalFormatting>
  <conditionalFormatting sqref="CM46">
    <cfRule type="cellIs" dxfId="17352" priority="2392" operator="lessThan">
      <formula>$C$4</formula>
    </cfRule>
  </conditionalFormatting>
  <conditionalFormatting sqref="CM47">
    <cfRule type="cellIs" dxfId="17351" priority="2393" operator="lessThan">
      <formula>$C$4</formula>
    </cfRule>
  </conditionalFormatting>
  <conditionalFormatting sqref="CM48">
    <cfRule type="cellIs" dxfId="17350" priority="2394" operator="lessThan">
      <formula>$C$4</formula>
    </cfRule>
  </conditionalFormatting>
  <conditionalFormatting sqref="CM49">
    <cfRule type="cellIs" dxfId="17349" priority="2395" operator="lessThan">
      <formula>$C$4</formula>
    </cfRule>
  </conditionalFormatting>
  <conditionalFormatting sqref="CM50">
    <cfRule type="cellIs" dxfId="17348" priority="2396" operator="lessThan">
      <formula>$C$4</formula>
    </cfRule>
  </conditionalFormatting>
  <conditionalFormatting sqref="CM51">
    <cfRule type="cellIs" dxfId="17347" priority="2397" operator="lessThan">
      <formula>$C$4</formula>
    </cfRule>
  </conditionalFormatting>
  <conditionalFormatting sqref="CM52">
    <cfRule type="cellIs" dxfId="17346" priority="2398" operator="lessThan">
      <formula>$C$4</formula>
    </cfRule>
  </conditionalFormatting>
  <conditionalFormatting sqref="CM53">
    <cfRule type="cellIs" dxfId="17345" priority="2399" operator="lessThan">
      <formula>$C$4</formula>
    </cfRule>
  </conditionalFormatting>
  <conditionalFormatting sqref="CM54">
    <cfRule type="cellIs" dxfId="17344" priority="2400" operator="lessThan">
      <formula>$C$4</formula>
    </cfRule>
  </conditionalFormatting>
  <conditionalFormatting sqref="CM55">
    <cfRule type="cellIs" dxfId="17343" priority="2401" operator="lessThan">
      <formula>$C$4</formula>
    </cfRule>
  </conditionalFormatting>
  <conditionalFormatting sqref="CM56">
    <cfRule type="cellIs" dxfId="17342" priority="2402" operator="lessThan">
      <formula>$C$4</formula>
    </cfRule>
  </conditionalFormatting>
  <conditionalFormatting sqref="CM57">
    <cfRule type="cellIs" dxfId="17341" priority="2403" operator="lessThan">
      <formula>$C$4</formula>
    </cfRule>
  </conditionalFormatting>
  <conditionalFormatting sqref="CM58">
    <cfRule type="cellIs" dxfId="17340" priority="2404" operator="lessThan">
      <formula>$C$4</formula>
    </cfRule>
  </conditionalFormatting>
  <conditionalFormatting sqref="CM59">
    <cfRule type="cellIs" dxfId="17339" priority="2405" operator="lessThan">
      <formula>$C$4</formula>
    </cfRule>
  </conditionalFormatting>
  <conditionalFormatting sqref="CM60">
    <cfRule type="cellIs" dxfId="17338" priority="2406" operator="lessThan">
      <formula>$C$4</formula>
    </cfRule>
  </conditionalFormatting>
  <conditionalFormatting sqref="CN11">
    <cfRule type="cellIs" dxfId="17337" priority="2407" operator="lessThan">
      <formula>$C$4</formula>
    </cfRule>
  </conditionalFormatting>
  <conditionalFormatting sqref="CN12">
    <cfRule type="cellIs" dxfId="17336" priority="2408" operator="lessThan">
      <formula>$C$4</formula>
    </cfRule>
  </conditionalFormatting>
  <conditionalFormatting sqref="CN13">
    <cfRule type="cellIs" dxfId="17335" priority="2409" operator="lessThan">
      <formula>$C$4</formula>
    </cfRule>
  </conditionalFormatting>
  <conditionalFormatting sqref="CN14">
    <cfRule type="cellIs" dxfId="17334" priority="2410" operator="lessThan">
      <formula>$C$4</formula>
    </cfRule>
  </conditionalFormatting>
  <conditionalFormatting sqref="CN15">
    <cfRule type="cellIs" dxfId="17333" priority="2411" operator="lessThan">
      <formula>$C$4</formula>
    </cfRule>
  </conditionalFormatting>
  <conditionalFormatting sqref="CN16">
    <cfRule type="cellIs" dxfId="17332" priority="2412" operator="lessThan">
      <formula>$C$4</formula>
    </cfRule>
  </conditionalFormatting>
  <conditionalFormatting sqref="CN17">
    <cfRule type="cellIs" dxfId="17331" priority="2413" operator="lessThan">
      <formula>$C$4</formula>
    </cfRule>
  </conditionalFormatting>
  <conditionalFormatting sqref="CN18">
    <cfRule type="cellIs" dxfId="17330" priority="2414" operator="lessThan">
      <formula>$C$4</formula>
    </cfRule>
  </conditionalFormatting>
  <conditionalFormatting sqref="CN19">
    <cfRule type="cellIs" dxfId="17329" priority="2415" operator="lessThan">
      <formula>$C$4</formula>
    </cfRule>
  </conditionalFormatting>
  <conditionalFormatting sqref="CN20">
    <cfRule type="cellIs" dxfId="17328" priority="2416" operator="lessThan">
      <formula>$C$4</formula>
    </cfRule>
  </conditionalFormatting>
  <conditionalFormatting sqref="CN21">
    <cfRule type="cellIs" dxfId="17327" priority="2417" operator="lessThan">
      <formula>$C$4</formula>
    </cfRule>
  </conditionalFormatting>
  <conditionalFormatting sqref="CN22">
    <cfRule type="cellIs" dxfId="17326" priority="2418" operator="lessThan">
      <formula>$C$4</formula>
    </cfRule>
  </conditionalFormatting>
  <conditionalFormatting sqref="CN23">
    <cfRule type="cellIs" dxfId="17325" priority="2419" operator="lessThan">
      <formula>$C$4</formula>
    </cfRule>
  </conditionalFormatting>
  <conditionalFormatting sqref="CN24">
    <cfRule type="cellIs" dxfId="17324" priority="2420" operator="lessThan">
      <formula>$C$4</formula>
    </cfRule>
  </conditionalFormatting>
  <conditionalFormatting sqref="CN25">
    <cfRule type="cellIs" dxfId="17323" priority="2421" operator="lessThan">
      <formula>$C$4</formula>
    </cfRule>
  </conditionalFormatting>
  <conditionalFormatting sqref="CN26">
    <cfRule type="cellIs" dxfId="17322" priority="2422" operator="lessThan">
      <formula>$C$4</formula>
    </cfRule>
  </conditionalFormatting>
  <conditionalFormatting sqref="CN27">
    <cfRule type="cellIs" dxfId="17321" priority="2423" operator="lessThan">
      <formula>$C$4</formula>
    </cfRule>
  </conditionalFormatting>
  <conditionalFormatting sqref="CN28">
    <cfRule type="cellIs" dxfId="17320" priority="2424" operator="lessThan">
      <formula>$C$4</formula>
    </cfRule>
  </conditionalFormatting>
  <conditionalFormatting sqref="CN29">
    <cfRule type="cellIs" dxfId="17319" priority="2425" operator="lessThan">
      <formula>$C$4</formula>
    </cfRule>
  </conditionalFormatting>
  <conditionalFormatting sqref="CN30">
    <cfRule type="cellIs" dxfId="17318" priority="2426" operator="lessThan">
      <formula>$C$4</formula>
    </cfRule>
  </conditionalFormatting>
  <conditionalFormatting sqref="CN31">
    <cfRule type="cellIs" dxfId="17317" priority="2427" operator="lessThan">
      <formula>$C$4</formula>
    </cfRule>
  </conditionalFormatting>
  <conditionalFormatting sqref="CN32">
    <cfRule type="cellIs" dxfId="17316" priority="2428" operator="lessThan">
      <formula>$C$4</formula>
    </cfRule>
  </conditionalFormatting>
  <conditionalFormatting sqref="CN33">
    <cfRule type="cellIs" dxfId="17315" priority="2429" operator="lessThan">
      <formula>$C$4</formula>
    </cfRule>
  </conditionalFormatting>
  <conditionalFormatting sqref="CN34">
    <cfRule type="cellIs" dxfId="17314" priority="2430" operator="lessThan">
      <formula>$C$4</formula>
    </cfRule>
  </conditionalFormatting>
  <conditionalFormatting sqref="CN35">
    <cfRule type="cellIs" dxfId="17313" priority="2431" operator="lessThan">
      <formula>$C$4</formula>
    </cfRule>
  </conditionalFormatting>
  <conditionalFormatting sqref="CN36">
    <cfRule type="cellIs" dxfId="17312" priority="2432" operator="lessThan">
      <formula>$C$4</formula>
    </cfRule>
  </conditionalFormatting>
  <conditionalFormatting sqref="CN37">
    <cfRule type="cellIs" dxfId="17311" priority="2433" operator="lessThan">
      <formula>$C$4</formula>
    </cfRule>
  </conditionalFormatting>
  <conditionalFormatting sqref="CN38">
    <cfRule type="cellIs" dxfId="17310" priority="2434" operator="lessThan">
      <formula>$C$4</formula>
    </cfRule>
  </conditionalFormatting>
  <conditionalFormatting sqref="CN39">
    <cfRule type="cellIs" dxfId="17309" priority="2435" operator="lessThan">
      <formula>$C$4</formula>
    </cfRule>
  </conditionalFormatting>
  <conditionalFormatting sqref="CN40">
    <cfRule type="cellIs" dxfId="17308" priority="2436" operator="lessThan">
      <formula>$C$4</formula>
    </cfRule>
  </conditionalFormatting>
  <conditionalFormatting sqref="CN41">
    <cfRule type="cellIs" dxfId="17307" priority="2437" operator="lessThan">
      <formula>$C$4</formula>
    </cfRule>
  </conditionalFormatting>
  <conditionalFormatting sqref="CN42">
    <cfRule type="cellIs" dxfId="17306" priority="2438" operator="lessThan">
      <formula>$C$4</formula>
    </cfRule>
  </conditionalFormatting>
  <conditionalFormatting sqref="CN43">
    <cfRule type="cellIs" dxfId="17305" priority="2439" operator="lessThan">
      <formula>$C$4</formula>
    </cfRule>
  </conditionalFormatting>
  <conditionalFormatting sqref="CN44">
    <cfRule type="cellIs" dxfId="17304" priority="2440" operator="lessThan">
      <formula>$C$4</formula>
    </cfRule>
  </conditionalFormatting>
  <conditionalFormatting sqref="CN45">
    <cfRule type="cellIs" dxfId="17303" priority="2441" operator="lessThan">
      <formula>$C$4</formula>
    </cfRule>
  </conditionalFormatting>
  <conditionalFormatting sqref="CN46">
    <cfRule type="cellIs" dxfId="17302" priority="2442" operator="lessThan">
      <formula>$C$4</formula>
    </cfRule>
  </conditionalFormatting>
  <conditionalFormatting sqref="CN47">
    <cfRule type="cellIs" dxfId="17301" priority="2443" operator="lessThan">
      <formula>$C$4</formula>
    </cfRule>
  </conditionalFormatting>
  <conditionalFormatting sqref="CN48">
    <cfRule type="cellIs" dxfId="17300" priority="2444" operator="lessThan">
      <formula>$C$4</formula>
    </cfRule>
  </conditionalFormatting>
  <conditionalFormatting sqref="CN49">
    <cfRule type="cellIs" dxfId="17299" priority="2445" operator="lessThan">
      <formula>$C$4</formula>
    </cfRule>
  </conditionalFormatting>
  <conditionalFormatting sqref="CN50">
    <cfRule type="cellIs" dxfId="17298" priority="2446" operator="lessThan">
      <formula>$C$4</formula>
    </cfRule>
  </conditionalFormatting>
  <conditionalFormatting sqref="CN51">
    <cfRule type="cellIs" dxfId="17297" priority="2447" operator="lessThan">
      <formula>$C$4</formula>
    </cfRule>
  </conditionalFormatting>
  <conditionalFormatting sqref="CN52">
    <cfRule type="cellIs" dxfId="17296" priority="2448" operator="lessThan">
      <formula>$C$4</formula>
    </cfRule>
  </conditionalFormatting>
  <conditionalFormatting sqref="CN53">
    <cfRule type="cellIs" dxfId="17295" priority="2449" operator="lessThan">
      <formula>$C$4</formula>
    </cfRule>
  </conditionalFormatting>
  <conditionalFormatting sqref="CN54">
    <cfRule type="cellIs" dxfId="17294" priority="2450" operator="lessThan">
      <formula>$C$4</formula>
    </cfRule>
  </conditionalFormatting>
  <conditionalFormatting sqref="CN55">
    <cfRule type="cellIs" dxfId="17293" priority="2451" operator="lessThan">
      <formula>$C$4</formula>
    </cfRule>
  </conditionalFormatting>
  <conditionalFormatting sqref="CN56">
    <cfRule type="cellIs" dxfId="17292" priority="2452" operator="lessThan">
      <formula>$C$4</formula>
    </cfRule>
  </conditionalFormatting>
  <conditionalFormatting sqref="CN57">
    <cfRule type="cellIs" dxfId="17291" priority="2453" operator="lessThan">
      <formula>$C$4</formula>
    </cfRule>
  </conditionalFormatting>
  <conditionalFormatting sqref="CN58">
    <cfRule type="cellIs" dxfId="17290" priority="2454" operator="lessThan">
      <formula>$C$4</formula>
    </cfRule>
  </conditionalFormatting>
  <conditionalFormatting sqref="CN59">
    <cfRule type="cellIs" dxfId="17289" priority="2455" operator="lessThan">
      <formula>$C$4</formula>
    </cfRule>
  </conditionalFormatting>
  <conditionalFormatting sqref="CN60">
    <cfRule type="cellIs" dxfId="17288" priority="2456" operator="lessThan">
      <formula>$C$4</formula>
    </cfRule>
  </conditionalFormatting>
  <conditionalFormatting sqref="CO11">
    <cfRule type="cellIs" dxfId="17287" priority="2457" operator="lessThan">
      <formula>$C$4</formula>
    </cfRule>
  </conditionalFormatting>
  <conditionalFormatting sqref="CO12">
    <cfRule type="cellIs" dxfId="17286" priority="2458" operator="lessThan">
      <formula>$C$4</formula>
    </cfRule>
  </conditionalFormatting>
  <conditionalFormatting sqref="CO13">
    <cfRule type="cellIs" dxfId="17285" priority="2459" operator="lessThan">
      <formula>$C$4</formula>
    </cfRule>
  </conditionalFormatting>
  <conditionalFormatting sqref="CO14">
    <cfRule type="cellIs" dxfId="17284" priority="2460" operator="lessThan">
      <formula>$C$4</formula>
    </cfRule>
  </conditionalFormatting>
  <conditionalFormatting sqref="CO15">
    <cfRule type="cellIs" dxfId="17283" priority="2461" operator="lessThan">
      <formula>$C$4</formula>
    </cfRule>
  </conditionalFormatting>
  <conditionalFormatting sqref="CO16">
    <cfRule type="cellIs" dxfId="17282" priority="2462" operator="lessThan">
      <formula>$C$4</formula>
    </cfRule>
  </conditionalFormatting>
  <conditionalFormatting sqref="CO17">
    <cfRule type="cellIs" dxfId="17281" priority="2463" operator="lessThan">
      <formula>$C$4</formula>
    </cfRule>
  </conditionalFormatting>
  <conditionalFormatting sqref="CO18">
    <cfRule type="cellIs" dxfId="17280" priority="2464" operator="lessThan">
      <formula>$C$4</formula>
    </cfRule>
  </conditionalFormatting>
  <conditionalFormatting sqref="CO19">
    <cfRule type="cellIs" dxfId="17279" priority="2465" operator="lessThan">
      <formula>$C$4</formula>
    </cfRule>
  </conditionalFormatting>
  <conditionalFormatting sqref="CO20">
    <cfRule type="cellIs" dxfId="17278" priority="2466" operator="lessThan">
      <formula>$C$4</formula>
    </cfRule>
  </conditionalFormatting>
  <conditionalFormatting sqref="CO21">
    <cfRule type="cellIs" dxfId="17277" priority="2467" operator="lessThan">
      <formula>$C$4</formula>
    </cfRule>
  </conditionalFormatting>
  <conditionalFormatting sqref="CO22">
    <cfRule type="cellIs" dxfId="17276" priority="2468" operator="lessThan">
      <formula>$C$4</formula>
    </cfRule>
  </conditionalFormatting>
  <conditionalFormatting sqref="CO23">
    <cfRule type="cellIs" dxfId="17275" priority="2469" operator="lessThan">
      <formula>$C$4</formula>
    </cfRule>
  </conditionalFormatting>
  <conditionalFormatting sqref="CO24">
    <cfRule type="cellIs" dxfId="17274" priority="2470" operator="lessThan">
      <formula>$C$4</formula>
    </cfRule>
  </conditionalFormatting>
  <conditionalFormatting sqref="CO25">
    <cfRule type="cellIs" dxfId="17273" priority="2471" operator="lessThan">
      <formula>$C$4</formula>
    </cfRule>
  </conditionalFormatting>
  <conditionalFormatting sqref="CO26">
    <cfRule type="cellIs" dxfId="17272" priority="2472" operator="lessThan">
      <formula>$C$4</formula>
    </cfRule>
  </conditionalFormatting>
  <conditionalFormatting sqref="CO27">
    <cfRule type="cellIs" dxfId="17271" priority="2473" operator="lessThan">
      <formula>$C$4</formula>
    </cfRule>
  </conditionalFormatting>
  <conditionalFormatting sqref="CO28">
    <cfRule type="cellIs" dxfId="17270" priority="2474" operator="lessThan">
      <formula>$C$4</formula>
    </cfRule>
  </conditionalFormatting>
  <conditionalFormatting sqref="CO29">
    <cfRule type="cellIs" dxfId="17269" priority="2475" operator="lessThan">
      <formula>$C$4</formula>
    </cfRule>
  </conditionalFormatting>
  <conditionalFormatting sqref="CO30">
    <cfRule type="cellIs" dxfId="17268" priority="2476" operator="lessThan">
      <formula>$C$4</formula>
    </cfRule>
  </conditionalFormatting>
  <conditionalFormatting sqref="CO31">
    <cfRule type="cellIs" dxfId="17267" priority="2477" operator="lessThan">
      <formula>$C$4</formula>
    </cfRule>
  </conditionalFormatting>
  <conditionalFormatting sqref="CO32">
    <cfRule type="cellIs" dxfId="17266" priority="2478" operator="lessThan">
      <formula>$C$4</formula>
    </cfRule>
  </conditionalFormatting>
  <conditionalFormatting sqref="CO33">
    <cfRule type="cellIs" dxfId="17265" priority="2479" operator="lessThan">
      <formula>$C$4</formula>
    </cfRule>
  </conditionalFormatting>
  <conditionalFormatting sqref="CO34">
    <cfRule type="cellIs" dxfId="17264" priority="2480" operator="lessThan">
      <formula>$C$4</formula>
    </cfRule>
  </conditionalFormatting>
  <conditionalFormatting sqref="CO35">
    <cfRule type="cellIs" dxfId="17263" priority="2481" operator="lessThan">
      <formula>$C$4</formula>
    </cfRule>
  </conditionalFormatting>
  <conditionalFormatting sqref="CO36">
    <cfRule type="cellIs" dxfId="17262" priority="2482" operator="lessThan">
      <formula>$C$4</formula>
    </cfRule>
  </conditionalFormatting>
  <conditionalFormatting sqref="CO37">
    <cfRule type="cellIs" dxfId="17261" priority="2483" operator="lessThan">
      <formula>$C$4</formula>
    </cfRule>
  </conditionalFormatting>
  <conditionalFormatting sqref="CO38">
    <cfRule type="cellIs" dxfId="17260" priority="2484" operator="lessThan">
      <formula>$C$4</formula>
    </cfRule>
  </conditionalFormatting>
  <conditionalFormatting sqref="CO39">
    <cfRule type="cellIs" dxfId="17259" priority="2485" operator="lessThan">
      <formula>$C$4</formula>
    </cfRule>
  </conditionalFormatting>
  <conditionalFormatting sqref="CO40">
    <cfRule type="cellIs" dxfId="17258" priority="2486" operator="lessThan">
      <formula>$C$4</formula>
    </cfRule>
  </conditionalFormatting>
  <conditionalFormatting sqref="CO41">
    <cfRule type="cellIs" dxfId="17257" priority="2487" operator="lessThan">
      <formula>$C$4</formula>
    </cfRule>
  </conditionalFormatting>
  <conditionalFormatting sqref="CO42">
    <cfRule type="cellIs" dxfId="17256" priority="2488" operator="lessThan">
      <formula>$C$4</formula>
    </cfRule>
  </conditionalFormatting>
  <conditionalFormatting sqref="CO43">
    <cfRule type="cellIs" dxfId="17255" priority="2489" operator="lessThan">
      <formula>$C$4</formula>
    </cfRule>
  </conditionalFormatting>
  <conditionalFormatting sqref="CO44">
    <cfRule type="cellIs" dxfId="17254" priority="2490" operator="lessThan">
      <formula>$C$4</formula>
    </cfRule>
  </conditionalFormatting>
  <conditionalFormatting sqref="CO45">
    <cfRule type="cellIs" dxfId="17253" priority="2491" operator="lessThan">
      <formula>$C$4</formula>
    </cfRule>
  </conditionalFormatting>
  <conditionalFormatting sqref="CO46">
    <cfRule type="cellIs" dxfId="17252" priority="2492" operator="lessThan">
      <formula>$C$4</formula>
    </cfRule>
  </conditionalFormatting>
  <conditionalFormatting sqref="CO47">
    <cfRule type="cellIs" dxfId="17251" priority="2493" operator="lessThan">
      <formula>$C$4</formula>
    </cfRule>
  </conditionalFormatting>
  <conditionalFormatting sqref="CO48">
    <cfRule type="cellIs" dxfId="17250" priority="2494" operator="lessThan">
      <formula>$C$4</formula>
    </cfRule>
  </conditionalFormatting>
  <conditionalFormatting sqref="CO49">
    <cfRule type="cellIs" dxfId="17249" priority="2495" operator="lessThan">
      <formula>$C$4</formula>
    </cfRule>
  </conditionalFormatting>
  <conditionalFormatting sqref="CO50">
    <cfRule type="cellIs" dxfId="17248" priority="2496" operator="lessThan">
      <formula>$C$4</formula>
    </cfRule>
  </conditionalFormatting>
  <conditionalFormatting sqref="CO51">
    <cfRule type="cellIs" dxfId="17247" priority="2497" operator="lessThan">
      <formula>$C$4</formula>
    </cfRule>
  </conditionalFormatting>
  <conditionalFormatting sqref="CO52">
    <cfRule type="cellIs" dxfId="17246" priority="2498" operator="lessThan">
      <formula>$C$4</formula>
    </cfRule>
  </conditionalFormatting>
  <conditionalFormatting sqref="CO53">
    <cfRule type="cellIs" dxfId="17245" priority="2499" operator="lessThan">
      <formula>$C$4</formula>
    </cfRule>
  </conditionalFormatting>
  <conditionalFormatting sqref="CO54">
    <cfRule type="cellIs" dxfId="17244" priority="2500" operator="lessThan">
      <formula>$C$4</formula>
    </cfRule>
  </conditionalFormatting>
  <conditionalFormatting sqref="CO55">
    <cfRule type="cellIs" dxfId="17243" priority="2501" operator="lessThan">
      <formula>$C$4</formula>
    </cfRule>
  </conditionalFormatting>
  <conditionalFormatting sqref="CO56">
    <cfRule type="cellIs" dxfId="17242" priority="2502" operator="lessThan">
      <formula>$C$4</formula>
    </cfRule>
  </conditionalFormatting>
  <conditionalFormatting sqref="CO57">
    <cfRule type="cellIs" dxfId="17241" priority="2503" operator="lessThan">
      <formula>$C$4</formula>
    </cfRule>
  </conditionalFormatting>
  <conditionalFormatting sqref="CO58">
    <cfRule type="cellIs" dxfId="17240" priority="2504" operator="lessThan">
      <formula>$C$4</formula>
    </cfRule>
  </conditionalFormatting>
  <conditionalFormatting sqref="CO59">
    <cfRule type="cellIs" dxfId="17239" priority="2505" operator="lessThan">
      <formula>$C$4</formula>
    </cfRule>
  </conditionalFormatting>
  <conditionalFormatting sqref="CO60">
    <cfRule type="cellIs" dxfId="17238" priority="2506" operator="lessThan">
      <formula>$C$4</formula>
    </cfRule>
  </conditionalFormatting>
  <conditionalFormatting sqref="R11:R46">
    <cfRule type="cellIs" dxfId="17237" priority="2507" operator="lessThan">
      <formula>$C$4</formula>
    </cfRule>
  </conditionalFormatting>
  <conditionalFormatting sqref="R47">
    <cfRule type="cellIs" dxfId="17236" priority="2543" operator="lessThan">
      <formula>$C$4</formula>
    </cfRule>
  </conditionalFormatting>
  <conditionalFormatting sqref="R48">
    <cfRule type="cellIs" dxfId="17235" priority="2544" operator="lessThan">
      <formula>$C$4</formula>
    </cfRule>
  </conditionalFormatting>
  <conditionalFormatting sqref="R49">
    <cfRule type="cellIs" dxfId="17234" priority="2545" operator="lessThan">
      <formula>$C$4</formula>
    </cfRule>
  </conditionalFormatting>
  <conditionalFormatting sqref="R50">
    <cfRule type="cellIs" dxfId="17233" priority="2546" operator="lessThan">
      <formula>$C$4</formula>
    </cfRule>
  </conditionalFormatting>
  <conditionalFormatting sqref="R51">
    <cfRule type="cellIs" dxfId="17232" priority="2547" operator="lessThan">
      <formula>$C$4</formula>
    </cfRule>
  </conditionalFormatting>
  <conditionalFormatting sqref="R52">
    <cfRule type="cellIs" dxfId="17231" priority="2548" operator="lessThan">
      <formula>$C$4</formula>
    </cfRule>
  </conditionalFormatting>
  <conditionalFormatting sqref="R53">
    <cfRule type="cellIs" dxfId="17230" priority="2549" operator="lessThan">
      <formula>$C$4</formula>
    </cfRule>
  </conditionalFormatting>
  <conditionalFormatting sqref="R54">
    <cfRule type="cellIs" dxfId="17229" priority="2550" operator="lessThan">
      <formula>$C$4</formula>
    </cfRule>
  </conditionalFormatting>
  <conditionalFormatting sqref="R55">
    <cfRule type="cellIs" dxfId="17228" priority="2551" operator="lessThan">
      <formula>$C$4</formula>
    </cfRule>
  </conditionalFormatting>
  <conditionalFormatting sqref="R56">
    <cfRule type="cellIs" dxfId="17227" priority="2552" operator="lessThan">
      <formula>$C$4</formula>
    </cfRule>
  </conditionalFormatting>
  <conditionalFormatting sqref="R57">
    <cfRule type="cellIs" dxfId="17226" priority="2553" operator="lessThan">
      <formula>$C$4</formula>
    </cfRule>
  </conditionalFormatting>
  <conditionalFormatting sqref="R58">
    <cfRule type="cellIs" dxfId="17225" priority="2554" operator="lessThan">
      <formula>$C$4</formula>
    </cfRule>
  </conditionalFormatting>
  <conditionalFormatting sqref="R59">
    <cfRule type="cellIs" dxfId="17224" priority="2555" operator="lessThan">
      <formula>$C$4</formula>
    </cfRule>
  </conditionalFormatting>
  <conditionalFormatting sqref="R60">
    <cfRule type="cellIs" dxfId="17223" priority="2556" operator="lessThan">
      <formula>$C$4</formula>
    </cfRule>
  </conditionalFormatting>
  <conditionalFormatting sqref="S11:S46">
    <cfRule type="cellIs" dxfId="17222" priority="2557" operator="lessThan">
      <formula>$C$4</formula>
    </cfRule>
  </conditionalFormatting>
  <conditionalFormatting sqref="S47">
    <cfRule type="cellIs" dxfId="17221" priority="2593" operator="lessThan">
      <formula>$C$4</formula>
    </cfRule>
  </conditionalFormatting>
  <conditionalFormatting sqref="S48">
    <cfRule type="cellIs" dxfId="17220" priority="2594" operator="lessThan">
      <formula>$C$4</formula>
    </cfRule>
  </conditionalFormatting>
  <conditionalFormatting sqref="S49">
    <cfRule type="cellIs" dxfId="17219" priority="2595" operator="lessThan">
      <formula>$C$4</formula>
    </cfRule>
  </conditionalFormatting>
  <conditionalFormatting sqref="S50">
    <cfRule type="cellIs" dxfId="17218" priority="2596" operator="lessThan">
      <formula>$C$4</formula>
    </cfRule>
  </conditionalFormatting>
  <conditionalFormatting sqref="S51">
    <cfRule type="cellIs" dxfId="17217" priority="2597" operator="lessThan">
      <formula>$C$4</formula>
    </cfRule>
  </conditionalFormatting>
  <conditionalFormatting sqref="S52">
    <cfRule type="cellIs" dxfId="17216" priority="2598" operator="lessThan">
      <formula>$C$4</formula>
    </cfRule>
  </conditionalFormatting>
  <conditionalFormatting sqref="S53">
    <cfRule type="cellIs" dxfId="17215" priority="2599" operator="lessThan">
      <formula>$C$4</formula>
    </cfRule>
  </conditionalFormatting>
  <conditionalFormatting sqref="S54">
    <cfRule type="cellIs" dxfId="17214" priority="2600" operator="lessThan">
      <formula>$C$4</formula>
    </cfRule>
  </conditionalFormatting>
  <conditionalFormatting sqref="S55">
    <cfRule type="cellIs" dxfId="17213" priority="2601" operator="lessThan">
      <formula>$C$4</formula>
    </cfRule>
  </conditionalFormatting>
  <conditionalFormatting sqref="S56">
    <cfRule type="cellIs" dxfId="17212" priority="2602" operator="lessThan">
      <formula>$C$4</formula>
    </cfRule>
  </conditionalFormatting>
  <conditionalFormatting sqref="S57">
    <cfRule type="cellIs" dxfId="17211" priority="2603" operator="lessThan">
      <formula>$C$4</formula>
    </cfRule>
  </conditionalFormatting>
  <conditionalFormatting sqref="S58">
    <cfRule type="cellIs" dxfId="17210" priority="2604" operator="lessThan">
      <formula>$C$4</formula>
    </cfRule>
  </conditionalFormatting>
  <conditionalFormatting sqref="S59">
    <cfRule type="cellIs" dxfId="17209" priority="2605" operator="lessThan">
      <formula>$C$4</formula>
    </cfRule>
  </conditionalFormatting>
  <conditionalFormatting sqref="S60">
    <cfRule type="cellIs" dxfId="17208" priority="2606" operator="lessThan">
      <formula>$C$4</formula>
    </cfRule>
  </conditionalFormatting>
  <conditionalFormatting sqref="U11">
    <cfRule type="cellIs" dxfId="17207" priority="2607" operator="lessThan">
      <formula>$C$4</formula>
    </cfRule>
  </conditionalFormatting>
  <conditionalFormatting sqref="U12">
    <cfRule type="cellIs" dxfId="17206" priority="2608" operator="lessThan">
      <formula>$C$4</formula>
    </cfRule>
  </conditionalFormatting>
  <conditionalFormatting sqref="U13">
    <cfRule type="cellIs" dxfId="17205" priority="2609" operator="lessThan">
      <formula>$C$4</formula>
    </cfRule>
  </conditionalFormatting>
  <conditionalFormatting sqref="U14">
    <cfRule type="cellIs" dxfId="17204" priority="2610" operator="lessThan">
      <formula>$C$4</formula>
    </cfRule>
  </conditionalFormatting>
  <conditionalFormatting sqref="U15">
    <cfRule type="cellIs" dxfId="17203" priority="2611" operator="lessThan">
      <formula>$C$4</formula>
    </cfRule>
  </conditionalFormatting>
  <conditionalFormatting sqref="U16">
    <cfRule type="cellIs" dxfId="17202" priority="2612" operator="lessThan">
      <formula>$C$4</formula>
    </cfRule>
  </conditionalFormatting>
  <conditionalFormatting sqref="U17">
    <cfRule type="cellIs" dxfId="17201" priority="2613" operator="lessThan">
      <formula>$C$4</formula>
    </cfRule>
  </conditionalFormatting>
  <conditionalFormatting sqref="U18">
    <cfRule type="cellIs" dxfId="17200" priority="2614" operator="lessThan">
      <formula>$C$4</formula>
    </cfRule>
  </conditionalFormatting>
  <conditionalFormatting sqref="U19">
    <cfRule type="cellIs" dxfId="17199" priority="2615" operator="lessThan">
      <formula>$C$4</formula>
    </cfRule>
  </conditionalFormatting>
  <conditionalFormatting sqref="U20">
    <cfRule type="cellIs" dxfId="17198" priority="2616" operator="lessThan">
      <formula>$C$4</formula>
    </cfRule>
  </conditionalFormatting>
  <conditionalFormatting sqref="U21">
    <cfRule type="cellIs" dxfId="17197" priority="2617" operator="lessThan">
      <formula>$C$4</formula>
    </cfRule>
  </conditionalFormatting>
  <conditionalFormatting sqref="U22">
    <cfRule type="cellIs" dxfId="17196" priority="2618" operator="lessThan">
      <formula>$C$4</formula>
    </cfRule>
  </conditionalFormatting>
  <conditionalFormatting sqref="U23">
    <cfRule type="cellIs" dxfId="17195" priority="2619" operator="lessThan">
      <formula>$C$4</formula>
    </cfRule>
  </conditionalFormatting>
  <conditionalFormatting sqref="U24">
    <cfRule type="cellIs" dxfId="17194" priority="2620" operator="lessThan">
      <formula>$C$4</formula>
    </cfRule>
  </conditionalFormatting>
  <conditionalFormatting sqref="U25">
    <cfRule type="cellIs" dxfId="17193" priority="2621" operator="lessThan">
      <formula>$C$4</formula>
    </cfRule>
  </conditionalFormatting>
  <conditionalFormatting sqref="U26">
    <cfRule type="cellIs" dxfId="17192" priority="2622" operator="lessThan">
      <formula>$C$4</formula>
    </cfRule>
  </conditionalFormatting>
  <conditionalFormatting sqref="U27">
    <cfRule type="cellIs" dxfId="17191" priority="2623" operator="lessThan">
      <formula>$C$4</formula>
    </cfRule>
  </conditionalFormatting>
  <conditionalFormatting sqref="U28">
    <cfRule type="cellIs" dxfId="17190" priority="2624" operator="lessThan">
      <formula>$C$4</formula>
    </cfRule>
  </conditionalFormatting>
  <conditionalFormatting sqref="U29">
    <cfRule type="cellIs" dxfId="17189" priority="2625" operator="lessThan">
      <formula>$C$4</formula>
    </cfRule>
  </conditionalFormatting>
  <conditionalFormatting sqref="U30">
    <cfRule type="cellIs" dxfId="17188" priority="2626" operator="lessThan">
      <formula>$C$4</formula>
    </cfRule>
  </conditionalFormatting>
  <conditionalFormatting sqref="U31">
    <cfRule type="cellIs" dxfId="17187" priority="2627" operator="lessThan">
      <formula>$C$4</formula>
    </cfRule>
  </conditionalFormatting>
  <conditionalFormatting sqref="U32">
    <cfRule type="cellIs" dxfId="17186" priority="2628" operator="lessThan">
      <formula>$C$4</formula>
    </cfRule>
  </conditionalFormatting>
  <conditionalFormatting sqref="U33">
    <cfRule type="cellIs" dxfId="17185" priority="2629" operator="lessThan">
      <formula>$C$4</formula>
    </cfRule>
  </conditionalFormatting>
  <conditionalFormatting sqref="U34">
    <cfRule type="cellIs" dxfId="17184" priority="2630" operator="lessThan">
      <formula>$C$4</formula>
    </cfRule>
  </conditionalFormatting>
  <conditionalFormatting sqref="U35">
    <cfRule type="cellIs" dxfId="17183" priority="2631" operator="lessThan">
      <formula>$C$4</formula>
    </cfRule>
  </conditionalFormatting>
  <conditionalFormatting sqref="U36">
    <cfRule type="cellIs" dxfId="17182" priority="2632" operator="lessThan">
      <formula>$C$4</formula>
    </cfRule>
  </conditionalFormatting>
  <conditionalFormatting sqref="U37">
    <cfRule type="cellIs" dxfId="17181" priority="2633" operator="lessThan">
      <formula>$C$4</formula>
    </cfRule>
  </conditionalFormatting>
  <conditionalFormatting sqref="U38">
    <cfRule type="cellIs" dxfId="17180" priority="2634" operator="lessThan">
      <formula>$C$4</formula>
    </cfRule>
  </conditionalFormatting>
  <conditionalFormatting sqref="U39">
    <cfRule type="cellIs" dxfId="17179" priority="2635" operator="lessThan">
      <formula>$C$4</formula>
    </cfRule>
  </conditionalFormatting>
  <conditionalFormatting sqref="U40">
    <cfRule type="cellIs" dxfId="17178" priority="2636" operator="lessThan">
      <formula>$C$4</formula>
    </cfRule>
  </conditionalFormatting>
  <conditionalFormatting sqref="U41">
    <cfRule type="cellIs" dxfId="17177" priority="2637" operator="lessThan">
      <formula>$C$4</formula>
    </cfRule>
  </conditionalFormatting>
  <conditionalFormatting sqref="U42">
    <cfRule type="cellIs" dxfId="17176" priority="2638" operator="lessThan">
      <formula>$C$4</formula>
    </cfRule>
  </conditionalFormatting>
  <conditionalFormatting sqref="U43">
    <cfRule type="cellIs" dxfId="17175" priority="2639" operator="lessThan">
      <formula>$C$4</formula>
    </cfRule>
  </conditionalFormatting>
  <conditionalFormatting sqref="U44">
    <cfRule type="cellIs" dxfId="17174" priority="2640" operator="lessThan">
      <formula>$C$4</formula>
    </cfRule>
  </conditionalFormatting>
  <conditionalFormatting sqref="U45">
    <cfRule type="cellIs" dxfId="17173" priority="2641" operator="lessThan">
      <formula>$C$4</formula>
    </cfRule>
  </conditionalFormatting>
  <conditionalFormatting sqref="U46">
    <cfRule type="cellIs" dxfId="17172" priority="2642" operator="lessThan">
      <formula>$C$4</formula>
    </cfRule>
  </conditionalFormatting>
  <conditionalFormatting sqref="U47">
    <cfRule type="cellIs" dxfId="17171" priority="2643" operator="lessThan">
      <formula>$C$4</formula>
    </cfRule>
  </conditionalFormatting>
  <conditionalFormatting sqref="U48">
    <cfRule type="cellIs" dxfId="17170" priority="2644" operator="lessThan">
      <formula>$C$4</formula>
    </cfRule>
  </conditionalFormatting>
  <conditionalFormatting sqref="U49">
    <cfRule type="cellIs" dxfId="17169" priority="2645" operator="lessThan">
      <formula>$C$4</formula>
    </cfRule>
  </conditionalFormatting>
  <conditionalFormatting sqref="U50">
    <cfRule type="cellIs" dxfId="17168" priority="2646" operator="lessThan">
      <formula>$C$4</formula>
    </cfRule>
  </conditionalFormatting>
  <conditionalFormatting sqref="U51">
    <cfRule type="cellIs" dxfId="17167" priority="2647" operator="lessThan">
      <formula>$C$4</formula>
    </cfRule>
  </conditionalFormatting>
  <conditionalFormatting sqref="U52">
    <cfRule type="cellIs" dxfId="17166" priority="2648" operator="lessThan">
      <formula>$C$4</formula>
    </cfRule>
  </conditionalFormatting>
  <conditionalFormatting sqref="U53">
    <cfRule type="cellIs" dxfId="17165" priority="2649" operator="lessThan">
      <formula>$C$4</formula>
    </cfRule>
  </conditionalFormatting>
  <conditionalFormatting sqref="U54">
    <cfRule type="cellIs" dxfId="17164" priority="2650" operator="lessThan">
      <formula>$C$4</formula>
    </cfRule>
  </conditionalFormatting>
  <conditionalFormatting sqref="U55">
    <cfRule type="cellIs" dxfId="17163" priority="2651" operator="lessThan">
      <formula>$C$4</formula>
    </cfRule>
  </conditionalFormatting>
  <conditionalFormatting sqref="U56">
    <cfRule type="cellIs" dxfId="17162" priority="2652" operator="lessThan">
      <formula>$C$4</formula>
    </cfRule>
  </conditionalFormatting>
  <conditionalFormatting sqref="U57">
    <cfRule type="cellIs" dxfId="17161" priority="2653" operator="lessThan">
      <formula>$C$4</formula>
    </cfRule>
  </conditionalFormatting>
  <conditionalFormatting sqref="U58">
    <cfRule type="cellIs" dxfId="17160" priority="2654" operator="lessThan">
      <formula>$C$4</formula>
    </cfRule>
  </conditionalFormatting>
  <conditionalFormatting sqref="U59">
    <cfRule type="cellIs" dxfId="17159" priority="2655" operator="lessThan">
      <formula>$C$4</formula>
    </cfRule>
  </conditionalFormatting>
  <conditionalFormatting sqref="U60">
    <cfRule type="cellIs" dxfId="17158" priority="2656" operator="lessThan">
      <formula>$C$4</formula>
    </cfRule>
  </conditionalFormatting>
  <conditionalFormatting sqref="V11">
    <cfRule type="cellIs" dxfId="17157" priority="2657" operator="lessThan">
      <formula>$C$4</formula>
    </cfRule>
  </conditionalFormatting>
  <conditionalFormatting sqref="V12">
    <cfRule type="cellIs" dxfId="17156" priority="2658" operator="lessThan">
      <formula>$C$4</formula>
    </cfRule>
  </conditionalFormatting>
  <conditionalFormatting sqref="V13">
    <cfRule type="cellIs" dxfId="17155" priority="2659" operator="lessThan">
      <formula>$C$4</formula>
    </cfRule>
  </conditionalFormatting>
  <conditionalFormatting sqref="V14">
    <cfRule type="cellIs" dxfId="17154" priority="2660" operator="lessThan">
      <formula>$C$4</formula>
    </cfRule>
  </conditionalFormatting>
  <conditionalFormatting sqref="V15">
    <cfRule type="cellIs" dxfId="17153" priority="2661" operator="lessThan">
      <formula>$C$4</formula>
    </cfRule>
  </conditionalFormatting>
  <conditionalFormatting sqref="V16">
    <cfRule type="cellIs" dxfId="17152" priority="2662" operator="lessThan">
      <formula>$C$4</formula>
    </cfRule>
  </conditionalFormatting>
  <conditionalFormatting sqref="V17">
    <cfRule type="cellIs" dxfId="17151" priority="2663" operator="lessThan">
      <formula>$C$4</formula>
    </cfRule>
  </conditionalFormatting>
  <conditionalFormatting sqref="V18">
    <cfRule type="cellIs" dxfId="17150" priority="2664" operator="lessThan">
      <formula>$C$4</formula>
    </cfRule>
  </conditionalFormatting>
  <conditionalFormatting sqref="V19">
    <cfRule type="cellIs" dxfId="17149" priority="2665" operator="lessThan">
      <formula>$C$4</formula>
    </cfRule>
  </conditionalFormatting>
  <conditionalFormatting sqref="V20">
    <cfRule type="cellIs" dxfId="17148" priority="2666" operator="lessThan">
      <formula>$C$4</formula>
    </cfRule>
  </conditionalFormatting>
  <conditionalFormatting sqref="V21">
    <cfRule type="cellIs" dxfId="17147" priority="2667" operator="lessThan">
      <formula>$C$4</formula>
    </cfRule>
  </conditionalFormatting>
  <conditionalFormatting sqref="V22">
    <cfRule type="cellIs" dxfId="17146" priority="2668" operator="lessThan">
      <formula>$C$4</formula>
    </cfRule>
  </conditionalFormatting>
  <conditionalFormatting sqref="V23">
    <cfRule type="cellIs" dxfId="17145" priority="2669" operator="lessThan">
      <formula>$C$4</formula>
    </cfRule>
  </conditionalFormatting>
  <conditionalFormatting sqref="V24">
    <cfRule type="cellIs" dxfId="17144" priority="2670" operator="lessThan">
      <formula>$C$4</formula>
    </cfRule>
  </conditionalFormatting>
  <conditionalFormatting sqref="V25">
    <cfRule type="cellIs" dxfId="17143" priority="2671" operator="lessThan">
      <formula>$C$4</formula>
    </cfRule>
  </conditionalFormatting>
  <conditionalFormatting sqref="V26">
    <cfRule type="cellIs" dxfId="17142" priority="2672" operator="lessThan">
      <formula>$C$4</formula>
    </cfRule>
  </conditionalFormatting>
  <conditionalFormatting sqref="V27">
    <cfRule type="cellIs" dxfId="17141" priority="2673" operator="lessThan">
      <formula>$C$4</formula>
    </cfRule>
  </conditionalFormatting>
  <conditionalFormatting sqref="V28">
    <cfRule type="cellIs" dxfId="17140" priority="2674" operator="lessThan">
      <formula>$C$4</formula>
    </cfRule>
  </conditionalFormatting>
  <conditionalFormatting sqref="V29">
    <cfRule type="cellIs" dxfId="17139" priority="2675" operator="lessThan">
      <formula>$C$4</formula>
    </cfRule>
  </conditionalFormatting>
  <conditionalFormatting sqref="V30">
    <cfRule type="cellIs" dxfId="17138" priority="2676" operator="lessThan">
      <formula>$C$4</formula>
    </cfRule>
  </conditionalFormatting>
  <conditionalFormatting sqref="V31">
    <cfRule type="cellIs" dxfId="17137" priority="2677" operator="lessThan">
      <formula>$C$4</formula>
    </cfRule>
  </conditionalFormatting>
  <conditionalFormatting sqref="V32">
    <cfRule type="cellIs" dxfId="17136" priority="2678" operator="lessThan">
      <formula>$C$4</formula>
    </cfRule>
  </conditionalFormatting>
  <conditionalFormatting sqref="V33">
    <cfRule type="cellIs" dxfId="17135" priority="2679" operator="lessThan">
      <formula>$C$4</formula>
    </cfRule>
  </conditionalFormatting>
  <conditionalFormatting sqref="V34">
    <cfRule type="cellIs" dxfId="17134" priority="2680" operator="lessThan">
      <formula>$C$4</formula>
    </cfRule>
  </conditionalFormatting>
  <conditionalFormatting sqref="V35">
    <cfRule type="cellIs" dxfId="17133" priority="2681" operator="lessThan">
      <formula>$C$4</formula>
    </cfRule>
  </conditionalFormatting>
  <conditionalFormatting sqref="V36">
    <cfRule type="cellIs" dxfId="17132" priority="2682" operator="lessThan">
      <formula>$C$4</formula>
    </cfRule>
  </conditionalFormatting>
  <conditionalFormatting sqref="V37">
    <cfRule type="cellIs" dxfId="17131" priority="2683" operator="lessThan">
      <formula>$C$4</formula>
    </cfRule>
  </conditionalFormatting>
  <conditionalFormatting sqref="V38">
    <cfRule type="cellIs" dxfId="17130" priority="2684" operator="lessThan">
      <formula>$C$4</formula>
    </cfRule>
  </conditionalFormatting>
  <conditionalFormatting sqref="V39">
    <cfRule type="cellIs" dxfId="17129" priority="2685" operator="lessThan">
      <formula>$C$4</formula>
    </cfRule>
  </conditionalFormatting>
  <conditionalFormatting sqref="V40">
    <cfRule type="cellIs" dxfId="17128" priority="2686" operator="lessThan">
      <formula>$C$4</formula>
    </cfRule>
  </conditionalFormatting>
  <conditionalFormatting sqref="V41">
    <cfRule type="cellIs" dxfId="17127" priority="2687" operator="lessThan">
      <formula>$C$4</formula>
    </cfRule>
  </conditionalFormatting>
  <conditionalFormatting sqref="V42">
    <cfRule type="cellIs" dxfId="17126" priority="2688" operator="lessThan">
      <formula>$C$4</formula>
    </cfRule>
  </conditionalFormatting>
  <conditionalFormatting sqref="V43">
    <cfRule type="cellIs" dxfId="17125" priority="2689" operator="lessThan">
      <formula>$C$4</formula>
    </cfRule>
  </conditionalFormatting>
  <conditionalFormatting sqref="V44">
    <cfRule type="cellIs" dxfId="17124" priority="2690" operator="lessThan">
      <formula>$C$4</formula>
    </cfRule>
  </conditionalFormatting>
  <conditionalFormatting sqref="V45">
    <cfRule type="cellIs" dxfId="17123" priority="2691" operator="lessThan">
      <formula>$C$4</formula>
    </cfRule>
  </conditionalFormatting>
  <conditionalFormatting sqref="V46">
    <cfRule type="cellIs" dxfId="17122" priority="2692" operator="lessThan">
      <formula>$C$4</formula>
    </cfRule>
  </conditionalFormatting>
  <conditionalFormatting sqref="V47">
    <cfRule type="cellIs" dxfId="17121" priority="2693" operator="lessThan">
      <formula>$C$4</formula>
    </cfRule>
  </conditionalFormatting>
  <conditionalFormatting sqref="V48">
    <cfRule type="cellIs" dxfId="17120" priority="2694" operator="lessThan">
      <formula>$C$4</formula>
    </cfRule>
  </conditionalFormatting>
  <conditionalFormatting sqref="V49">
    <cfRule type="cellIs" dxfId="17119" priority="2695" operator="lessThan">
      <formula>$C$4</formula>
    </cfRule>
  </conditionalFormatting>
  <conditionalFormatting sqref="V50">
    <cfRule type="cellIs" dxfId="17118" priority="2696" operator="lessThan">
      <formula>$C$4</formula>
    </cfRule>
  </conditionalFormatting>
  <conditionalFormatting sqref="V51">
    <cfRule type="cellIs" dxfId="17117" priority="2697" operator="lessThan">
      <formula>$C$4</formula>
    </cfRule>
  </conditionalFormatting>
  <conditionalFormatting sqref="V52">
    <cfRule type="cellIs" dxfId="17116" priority="2698" operator="lessThan">
      <formula>$C$4</formula>
    </cfRule>
  </conditionalFormatting>
  <conditionalFormatting sqref="V53">
    <cfRule type="cellIs" dxfId="17115" priority="2699" operator="lessThan">
      <formula>$C$4</formula>
    </cfRule>
  </conditionalFormatting>
  <conditionalFormatting sqref="V54">
    <cfRule type="cellIs" dxfId="17114" priority="2700" operator="lessThan">
      <formula>$C$4</formula>
    </cfRule>
  </conditionalFormatting>
  <conditionalFormatting sqref="V55">
    <cfRule type="cellIs" dxfId="17113" priority="2701" operator="lessThan">
      <formula>$C$4</formula>
    </cfRule>
  </conditionalFormatting>
  <conditionalFormatting sqref="V56">
    <cfRule type="cellIs" dxfId="17112" priority="2702" operator="lessThan">
      <formula>$C$4</formula>
    </cfRule>
  </conditionalFormatting>
  <conditionalFormatting sqref="V57">
    <cfRule type="cellIs" dxfId="17111" priority="2703" operator="lessThan">
      <formula>$C$4</formula>
    </cfRule>
  </conditionalFormatting>
  <conditionalFormatting sqref="V58">
    <cfRule type="cellIs" dxfId="17110" priority="2704" operator="lessThan">
      <formula>$C$4</formula>
    </cfRule>
  </conditionalFormatting>
  <conditionalFormatting sqref="V59">
    <cfRule type="cellIs" dxfId="17109" priority="2705" operator="lessThan">
      <formula>$C$4</formula>
    </cfRule>
  </conditionalFormatting>
  <conditionalFormatting sqref="V60">
    <cfRule type="cellIs" dxfId="17108" priority="2706" operator="lessThan">
      <formula>$C$4</formula>
    </cfRule>
  </conditionalFormatting>
  <conditionalFormatting sqref="CR11">
    <cfRule type="cellIs" dxfId="17107" priority="2707" operator="lessThan">
      <formula>$C$4</formula>
    </cfRule>
  </conditionalFormatting>
  <conditionalFormatting sqref="CR11">
    <cfRule type="cellIs" dxfId="17106" priority="2708" operator="lessThan">
      <formula>$C$4</formula>
    </cfRule>
  </conditionalFormatting>
  <conditionalFormatting sqref="CR12">
    <cfRule type="cellIs" dxfId="17105" priority="2709" operator="lessThan">
      <formula>$C$4</formula>
    </cfRule>
  </conditionalFormatting>
  <conditionalFormatting sqref="CR12">
    <cfRule type="cellIs" dxfId="17104" priority="2710" operator="lessThan">
      <formula>$C$4</formula>
    </cfRule>
  </conditionalFormatting>
  <conditionalFormatting sqref="CR13">
    <cfRule type="cellIs" dxfId="17103" priority="2711" operator="lessThan">
      <formula>$C$4</formula>
    </cfRule>
  </conditionalFormatting>
  <conditionalFormatting sqref="CR13">
    <cfRule type="cellIs" dxfId="17102" priority="2712" operator="lessThan">
      <formula>$C$4</formula>
    </cfRule>
  </conditionalFormatting>
  <conditionalFormatting sqref="CR14">
    <cfRule type="cellIs" dxfId="17101" priority="2713" operator="lessThan">
      <formula>$C$4</formula>
    </cfRule>
  </conditionalFormatting>
  <conditionalFormatting sqref="CR14">
    <cfRule type="cellIs" dxfId="17100" priority="2714" operator="lessThan">
      <formula>$C$4</formula>
    </cfRule>
  </conditionalFormatting>
  <conditionalFormatting sqref="CR15">
    <cfRule type="cellIs" dxfId="17099" priority="2715" operator="lessThan">
      <formula>$C$4</formula>
    </cfRule>
  </conditionalFormatting>
  <conditionalFormatting sqref="CR15">
    <cfRule type="cellIs" dxfId="17098" priority="2716" operator="lessThan">
      <formula>$C$4</formula>
    </cfRule>
  </conditionalFormatting>
  <conditionalFormatting sqref="CR16">
    <cfRule type="cellIs" dxfId="17097" priority="2717" operator="lessThan">
      <formula>$C$4</formula>
    </cfRule>
  </conditionalFormatting>
  <conditionalFormatting sqref="CR16">
    <cfRule type="cellIs" dxfId="17096" priority="2718" operator="lessThan">
      <formula>$C$4</formula>
    </cfRule>
  </conditionalFormatting>
  <conditionalFormatting sqref="CR17">
    <cfRule type="cellIs" dxfId="17095" priority="2719" operator="lessThan">
      <formula>$C$4</formula>
    </cfRule>
  </conditionalFormatting>
  <conditionalFormatting sqref="CR17">
    <cfRule type="cellIs" dxfId="17094" priority="2720" operator="lessThan">
      <formula>$C$4</formula>
    </cfRule>
  </conditionalFormatting>
  <conditionalFormatting sqref="CR18">
    <cfRule type="cellIs" dxfId="17093" priority="2721" operator="lessThan">
      <formula>$C$4</formula>
    </cfRule>
  </conditionalFormatting>
  <conditionalFormatting sqref="CR18">
    <cfRule type="cellIs" dxfId="17092" priority="2722" operator="lessThan">
      <formula>$C$4</formula>
    </cfRule>
  </conditionalFormatting>
  <conditionalFormatting sqref="CR19">
    <cfRule type="cellIs" dxfId="17091" priority="2723" operator="lessThan">
      <formula>$C$4</formula>
    </cfRule>
  </conditionalFormatting>
  <conditionalFormatting sqref="CR19">
    <cfRule type="cellIs" dxfId="17090" priority="2724" operator="lessThan">
      <formula>$C$4</formula>
    </cfRule>
  </conditionalFormatting>
  <conditionalFormatting sqref="CR20">
    <cfRule type="cellIs" dxfId="17089" priority="2725" operator="lessThan">
      <formula>$C$4</formula>
    </cfRule>
  </conditionalFormatting>
  <conditionalFormatting sqref="CR20">
    <cfRule type="cellIs" dxfId="17088" priority="2726" operator="lessThan">
      <formula>$C$4</formula>
    </cfRule>
  </conditionalFormatting>
  <conditionalFormatting sqref="CR21">
    <cfRule type="cellIs" dxfId="17087" priority="2727" operator="lessThan">
      <formula>$C$4</formula>
    </cfRule>
  </conditionalFormatting>
  <conditionalFormatting sqref="CR21">
    <cfRule type="cellIs" dxfId="17086" priority="2728" operator="lessThan">
      <formula>$C$4</formula>
    </cfRule>
  </conditionalFormatting>
  <conditionalFormatting sqref="CR22">
    <cfRule type="cellIs" dxfId="17085" priority="2729" operator="lessThan">
      <formula>$C$4</formula>
    </cfRule>
  </conditionalFormatting>
  <conditionalFormatting sqref="CR22">
    <cfRule type="cellIs" dxfId="17084" priority="2730" operator="lessThan">
      <formula>$C$4</formula>
    </cfRule>
  </conditionalFormatting>
  <conditionalFormatting sqref="CR23">
    <cfRule type="cellIs" dxfId="17083" priority="2731" operator="lessThan">
      <formula>$C$4</formula>
    </cfRule>
  </conditionalFormatting>
  <conditionalFormatting sqref="CR23">
    <cfRule type="cellIs" dxfId="17082" priority="2732" operator="lessThan">
      <formula>$C$4</formula>
    </cfRule>
  </conditionalFormatting>
  <conditionalFormatting sqref="CR24">
    <cfRule type="cellIs" dxfId="17081" priority="2733" operator="lessThan">
      <formula>$C$4</formula>
    </cfRule>
  </conditionalFormatting>
  <conditionalFormatting sqref="CR24">
    <cfRule type="cellIs" dxfId="17080" priority="2734" operator="lessThan">
      <formula>$C$4</formula>
    </cfRule>
  </conditionalFormatting>
  <conditionalFormatting sqref="CR25">
    <cfRule type="cellIs" dxfId="17079" priority="2735" operator="lessThan">
      <formula>$C$4</formula>
    </cfRule>
  </conditionalFormatting>
  <conditionalFormatting sqref="CR25">
    <cfRule type="cellIs" dxfId="17078" priority="2736" operator="lessThan">
      <formula>$C$4</formula>
    </cfRule>
  </conditionalFormatting>
  <conditionalFormatting sqref="CR26">
    <cfRule type="cellIs" dxfId="17077" priority="2737" operator="lessThan">
      <formula>$C$4</formula>
    </cfRule>
  </conditionalFormatting>
  <conditionalFormatting sqref="CR26">
    <cfRule type="cellIs" dxfId="17076" priority="2738" operator="lessThan">
      <formula>$C$4</formula>
    </cfRule>
  </conditionalFormatting>
  <conditionalFormatting sqref="CR27">
    <cfRule type="cellIs" dxfId="17075" priority="2739" operator="lessThan">
      <formula>$C$4</formula>
    </cfRule>
  </conditionalFormatting>
  <conditionalFormatting sqref="CR27">
    <cfRule type="cellIs" dxfId="17074" priority="2740" operator="lessThan">
      <formula>$C$4</formula>
    </cfRule>
  </conditionalFormatting>
  <conditionalFormatting sqref="CR28">
    <cfRule type="cellIs" dxfId="17073" priority="2741" operator="lessThan">
      <formula>$C$4</formula>
    </cfRule>
  </conditionalFormatting>
  <conditionalFormatting sqref="CR28">
    <cfRule type="cellIs" dxfId="17072" priority="2742" operator="lessThan">
      <formula>$C$4</formula>
    </cfRule>
  </conditionalFormatting>
  <conditionalFormatting sqref="CR29">
    <cfRule type="cellIs" dxfId="17071" priority="2743" operator="lessThan">
      <formula>$C$4</formula>
    </cfRule>
  </conditionalFormatting>
  <conditionalFormatting sqref="CR29">
    <cfRule type="cellIs" dxfId="17070" priority="2744" operator="lessThan">
      <formula>$C$4</formula>
    </cfRule>
  </conditionalFormatting>
  <conditionalFormatting sqref="CR30">
    <cfRule type="cellIs" dxfId="17069" priority="2745" operator="lessThan">
      <formula>$C$4</formula>
    </cfRule>
  </conditionalFormatting>
  <conditionalFormatting sqref="CR30">
    <cfRule type="cellIs" dxfId="17068" priority="2746" operator="lessThan">
      <formula>$C$4</formula>
    </cfRule>
  </conditionalFormatting>
  <conditionalFormatting sqref="CR31">
    <cfRule type="cellIs" dxfId="17067" priority="2747" operator="lessThan">
      <formula>$C$4</formula>
    </cfRule>
  </conditionalFormatting>
  <conditionalFormatting sqref="CR31">
    <cfRule type="cellIs" dxfId="17066" priority="2748" operator="lessThan">
      <formula>$C$4</formula>
    </cfRule>
  </conditionalFormatting>
  <conditionalFormatting sqref="CR32">
    <cfRule type="cellIs" dxfId="17065" priority="2749" operator="lessThan">
      <formula>$C$4</formula>
    </cfRule>
  </conditionalFormatting>
  <conditionalFormatting sqref="CR32">
    <cfRule type="cellIs" dxfId="17064" priority="2750" operator="lessThan">
      <formula>$C$4</formula>
    </cfRule>
  </conditionalFormatting>
  <conditionalFormatting sqref="CR33">
    <cfRule type="cellIs" dxfId="17063" priority="2751" operator="lessThan">
      <formula>$C$4</formula>
    </cfRule>
  </conditionalFormatting>
  <conditionalFormatting sqref="CR33">
    <cfRule type="cellIs" dxfId="17062" priority="2752" operator="lessThan">
      <formula>$C$4</formula>
    </cfRule>
  </conditionalFormatting>
  <conditionalFormatting sqref="CR34">
    <cfRule type="cellIs" dxfId="17061" priority="2753" operator="lessThan">
      <formula>$C$4</formula>
    </cfRule>
  </conditionalFormatting>
  <conditionalFormatting sqref="CR34">
    <cfRule type="cellIs" dxfId="17060" priority="2754" operator="lessThan">
      <formula>$C$4</formula>
    </cfRule>
  </conditionalFormatting>
  <conditionalFormatting sqref="CR35">
    <cfRule type="cellIs" dxfId="17059" priority="2755" operator="lessThan">
      <formula>$C$4</formula>
    </cfRule>
  </conditionalFormatting>
  <conditionalFormatting sqref="CR35">
    <cfRule type="cellIs" dxfId="17058" priority="2756" operator="lessThan">
      <formula>$C$4</formula>
    </cfRule>
  </conditionalFormatting>
  <conditionalFormatting sqref="CR36">
    <cfRule type="cellIs" dxfId="17057" priority="2757" operator="lessThan">
      <formula>$C$4</formula>
    </cfRule>
  </conditionalFormatting>
  <conditionalFormatting sqref="CR36">
    <cfRule type="cellIs" dxfId="17056" priority="2758" operator="lessThan">
      <formula>$C$4</formula>
    </cfRule>
  </conditionalFormatting>
  <conditionalFormatting sqref="CR37">
    <cfRule type="cellIs" dxfId="17055" priority="2759" operator="lessThan">
      <formula>$C$4</formula>
    </cfRule>
  </conditionalFormatting>
  <conditionalFormatting sqref="CR37">
    <cfRule type="cellIs" dxfId="17054" priority="2760" operator="lessThan">
      <formula>$C$4</formula>
    </cfRule>
  </conditionalFormatting>
  <conditionalFormatting sqref="CR38">
    <cfRule type="cellIs" dxfId="17053" priority="2761" operator="lessThan">
      <formula>$C$4</formula>
    </cfRule>
  </conditionalFormatting>
  <conditionalFormatting sqref="CR38">
    <cfRule type="cellIs" dxfId="17052" priority="2762" operator="lessThan">
      <formula>$C$4</formula>
    </cfRule>
  </conditionalFormatting>
  <conditionalFormatting sqref="CR39">
    <cfRule type="cellIs" dxfId="17051" priority="2763" operator="lessThan">
      <formula>$C$4</formula>
    </cfRule>
  </conditionalFormatting>
  <conditionalFormatting sqref="CR39">
    <cfRule type="cellIs" dxfId="17050" priority="2764" operator="lessThan">
      <formula>$C$4</formula>
    </cfRule>
  </conditionalFormatting>
  <conditionalFormatting sqref="CR40">
    <cfRule type="cellIs" dxfId="17049" priority="2765" operator="lessThan">
      <formula>$C$4</formula>
    </cfRule>
  </conditionalFormatting>
  <conditionalFormatting sqref="CR40">
    <cfRule type="cellIs" dxfId="17048" priority="2766" operator="lessThan">
      <formula>$C$4</formula>
    </cfRule>
  </conditionalFormatting>
  <conditionalFormatting sqref="CR41">
    <cfRule type="cellIs" dxfId="17047" priority="2767" operator="lessThan">
      <formula>$C$4</formula>
    </cfRule>
  </conditionalFormatting>
  <conditionalFormatting sqref="CR41">
    <cfRule type="cellIs" dxfId="17046" priority="2768" operator="lessThan">
      <formula>$C$4</formula>
    </cfRule>
  </conditionalFormatting>
  <conditionalFormatting sqref="CR42">
    <cfRule type="cellIs" dxfId="17045" priority="2769" operator="lessThan">
      <formula>$C$4</formula>
    </cfRule>
  </conditionalFormatting>
  <conditionalFormatting sqref="CR42">
    <cfRule type="cellIs" dxfId="17044" priority="2770" operator="lessThan">
      <formula>$C$4</formula>
    </cfRule>
  </conditionalFormatting>
  <conditionalFormatting sqref="CR43">
    <cfRule type="cellIs" dxfId="17043" priority="2771" operator="lessThan">
      <formula>$C$4</formula>
    </cfRule>
  </conditionalFormatting>
  <conditionalFormatting sqref="CR43">
    <cfRule type="cellIs" dxfId="17042" priority="2772" operator="lessThan">
      <formula>$C$4</formula>
    </cfRule>
  </conditionalFormatting>
  <conditionalFormatting sqref="CR44">
    <cfRule type="cellIs" dxfId="17041" priority="2773" operator="lessThan">
      <formula>$C$4</formula>
    </cfRule>
  </conditionalFormatting>
  <conditionalFormatting sqref="CR44">
    <cfRule type="cellIs" dxfId="17040" priority="2774" operator="lessThan">
      <formula>$C$4</formula>
    </cfRule>
  </conditionalFormatting>
  <conditionalFormatting sqref="CR45">
    <cfRule type="cellIs" dxfId="17039" priority="2775" operator="lessThan">
      <formula>$C$4</formula>
    </cfRule>
  </conditionalFormatting>
  <conditionalFormatting sqref="CR45">
    <cfRule type="cellIs" dxfId="17038" priority="2776" operator="lessThan">
      <formula>$C$4</formula>
    </cfRule>
  </conditionalFormatting>
  <conditionalFormatting sqref="CR46">
    <cfRule type="cellIs" dxfId="17037" priority="2777" operator="lessThan">
      <formula>$C$4</formula>
    </cfRule>
  </conditionalFormatting>
  <conditionalFormatting sqref="CR46">
    <cfRule type="cellIs" dxfId="17036" priority="2778" operator="lessThan">
      <formula>$C$4</formula>
    </cfRule>
  </conditionalFormatting>
  <conditionalFormatting sqref="CR47">
    <cfRule type="cellIs" dxfId="17035" priority="2779" operator="lessThan">
      <formula>$C$4</formula>
    </cfRule>
  </conditionalFormatting>
  <conditionalFormatting sqref="CR47">
    <cfRule type="cellIs" dxfId="17034" priority="2780" operator="lessThan">
      <formula>$C$4</formula>
    </cfRule>
  </conditionalFormatting>
  <conditionalFormatting sqref="CR48">
    <cfRule type="cellIs" dxfId="17033" priority="2781" operator="lessThan">
      <formula>$C$4</formula>
    </cfRule>
  </conditionalFormatting>
  <conditionalFormatting sqref="CR48">
    <cfRule type="cellIs" dxfId="17032" priority="2782" operator="lessThan">
      <formula>$C$4</formula>
    </cfRule>
  </conditionalFormatting>
  <conditionalFormatting sqref="CR49">
    <cfRule type="cellIs" dxfId="17031" priority="2783" operator="lessThan">
      <formula>$C$4</formula>
    </cfRule>
  </conditionalFormatting>
  <conditionalFormatting sqref="CR49">
    <cfRule type="cellIs" dxfId="17030" priority="2784" operator="lessThan">
      <formula>$C$4</formula>
    </cfRule>
  </conditionalFormatting>
  <conditionalFormatting sqref="CR50">
    <cfRule type="cellIs" dxfId="17029" priority="2785" operator="lessThan">
      <formula>$C$4</formula>
    </cfRule>
  </conditionalFormatting>
  <conditionalFormatting sqref="CR50">
    <cfRule type="cellIs" dxfId="17028" priority="2786" operator="lessThan">
      <formula>$C$4</formula>
    </cfRule>
  </conditionalFormatting>
  <conditionalFormatting sqref="CR51">
    <cfRule type="cellIs" dxfId="17027" priority="2787" operator="lessThan">
      <formula>$C$4</formula>
    </cfRule>
  </conditionalFormatting>
  <conditionalFormatting sqref="CR51">
    <cfRule type="cellIs" dxfId="17026" priority="2788" operator="lessThan">
      <formula>$C$4</formula>
    </cfRule>
  </conditionalFormatting>
  <conditionalFormatting sqref="CR52">
    <cfRule type="cellIs" dxfId="17025" priority="2789" operator="lessThan">
      <formula>$C$4</formula>
    </cfRule>
  </conditionalFormatting>
  <conditionalFormatting sqref="CR52">
    <cfRule type="cellIs" dxfId="17024" priority="2790" operator="lessThan">
      <formula>$C$4</formula>
    </cfRule>
  </conditionalFormatting>
  <conditionalFormatting sqref="CR53">
    <cfRule type="cellIs" dxfId="17023" priority="2791" operator="lessThan">
      <formula>$C$4</formula>
    </cfRule>
  </conditionalFormatting>
  <conditionalFormatting sqref="CR53">
    <cfRule type="cellIs" dxfId="17022" priority="2792" operator="lessThan">
      <formula>$C$4</formula>
    </cfRule>
  </conditionalFormatting>
  <conditionalFormatting sqref="CR54">
    <cfRule type="cellIs" dxfId="17021" priority="2793" operator="lessThan">
      <formula>$C$4</formula>
    </cfRule>
  </conditionalFormatting>
  <conditionalFormatting sqref="CR54">
    <cfRule type="cellIs" dxfId="17020" priority="2794" operator="lessThan">
      <formula>$C$4</formula>
    </cfRule>
  </conditionalFormatting>
  <conditionalFormatting sqref="CR55">
    <cfRule type="cellIs" dxfId="17019" priority="2795" operator="lessThan">
      <formula>$C$4</formula>
    </cfRule>
  </conditionalFormatting>
  <conditionalFormatting sqref="CR55">
    <cfRule type="cellIs" dxfId="17018" priority="2796" operator="lessThan">
      <formula>$C$4</formula>
    </cfRule>
  </conditionalFormatting>
  <conditionalFormatting sqref="CR56">
    <cfRule type="cellIs" dxfId="17017" priority="2797" operator="lessThan">
      <formula>$C$4</formula>
    </cfRule>
  </conditionalFormatting>
  <conditionalFormatting sqref="CR56">
    <cfRule type="cellIs" dxfId="17016" priority="2798" operator="lessThan">
      <formula>$C$4</formula>
    </cfRule>
  </conditionalFormatting>
  <conditionalFormatting sqref="CR57">
    <cfRule type="cellIs" dxfId="17015" priority="2799" operator="lessThan">
      <formula>$C$4</formula>
    </cfRule>
  </conditionalFormatting>
  <conditionalFormatting sqref="CR57">
    <cfRule type="cellIs" dxfId="17014" priority="2800" operator="lessThan">
      <formula>$C$4</formula>
    </cfRule>
  </conditionalFormatting>
  <conditionalFormatting sqref="CR58">
    <cfRule type="cellIs" dxfId="17013" priority="2801" operator="lessThan">
      <formula>$C$4</formula>
    </cfRule>
  </conditionalFormatting>
  <conditionalFormatting sqref="CR58">
    <cfRule type="cellIs" dxfId="17012" priority="2802" operator="lessThan">
      <formula>$C$4</formula>
    </cfRule>
  </conditionalFormatting>
  <conditionalFormatting sqref="CR59">
    <cfRule type="cellIs" dxfId="17011" priority="2803" operator="lessThan">
      <formula>$C$4</formula>
    </cfRule>
  </conditionalFormatting>
  <conditionalFormatting sqref="CR59">
    <cfRule type="cellIs" dxfId="17010" priority="2804" operator="lessThan">
      <formula>$C$4</formula>
    </cfRule>
  </conditionalFormatting>
  <conditionalFormatting sqref="CR60">
    <cfRule type="cellIs" dxfId="17009" priority="2805" operator="lessThan">
      <formula>$C$4</formula>
    </cfRule>
  </conditionalFormatting>
  <conditionalFormatting sqref="CR60">
    <cfRule type="cellIs" dxfId="17008" priority="2806" operator="lessThan">
      <formula>$C$4</formula>
    </cfRule>
  </conditionalFormatting>
  <conditionalFormatting sqref="CW13">
    <cfRule type="cellIs" dxfId="17007" priority="2810" operator="lessThan">
      <formula>1</formula>
    </cfRule>
  </conditionalFormatting>
  <conditionalFormatting sqref="CW14">
    <cfRule type="cellIs" dxfId="17006" priority="2811" operator="lessThan">
      <formula>1</formula>
    </cfRule>
  </conditionalFormatting>
  <conditionalFormatting sqref="CW15">
    <cfRule type="cellIs" dxfId="17005" priority="2812" operator="lessThan">
      <formula>1</formula>
    </cfRule>
  </conditionalFormatting>
  <conditionalFormatting sqref="CW16">
    <cfRule type="cellIs" dxfId="17004" priority="2813" operator="lessThan">
      <formula>1</formula>
    </cfRule>
  </conditionalFormatting>
  <conditionalFormatting sqref="CW17">
    <cfRule type="cellIs" dxfId="17003" priority="2814" operator="lessThan">
      <formula>1</formula>
    </cfRule>
  </conditionalFormatting>
  <conditionalFormatting sqref="CW18">
    <cfRule type="cellIs" dxfId="17002" priority="2815" operator="lessThan">
      <formula>1</formula>
    </cfRule>
  </conditionalFormatting>
  <conditionalFormatting sqref="CW19">
    <cfRule type="cellIs" dxfId="17001" priority="2816" operator="lessThan">
      <formula>1</formula>
    </cfRule>
  </conditionalFormatting>
  <conditionalFormatting sqref="CW26">
    <cfRule type="cellIs" dxfId="17000" priority="2820" operator="lessThan">
      <formula>1</formula>
    </cfRule>
  </conditionalFormatting>
  <conditionalFormatting sqref="CW27">
    <cfRule type="cellIs" dxfId="16999" priority="2821" operator="lessThan">
      <formula>1</formula>
    </cfRule>
  </conditionalFormatting>
  <conditionalFormatting sqref="CW28">
    <cfRule type="cellIs" dxfId="16998" priority="2822" operator="lessThan">
      <formula>1</formula>
    </cfRule>
  </conditionalFormatting>
  <conditionalFormatting sqref="CW29">
    <cfRule type="cellIs" dxfId="16997" priority="2823" operator="lessThan">
      <formula>1</formula>
    </cfRule>
  </conditionalFormatting>
  <conditionalFormatting sqref="CW30">
    <cfRule type="cellIs" dxfId="16996" priority="2824" operator="lessThan">
      <formula>1</formula>
    </cfRule>
  </conditionalFormatting>
  <conditionalFormatting sqref="CW31">
    <cfRule type="cellIs" dxfId="16995" priority="2825" operator="lessThan">
      <formula>1</formula>
    </cfRule>
  </conditionalFormatting>
  <conditionalFormatting sqref="CW32">
    <cfRule type="cellIs" dxfId="16994" priority="2826" operator="lessThan">
      <formula>1</formula>
    </cfRule>
  </conditionalFormatting>
  <conditionalFormatting sqref="AX11">
    <cfRule type="cellIs" dxfId="16993" priority="2827" operator="lessThan">
      <formula>$C$4</formula>
    </cfRule>
  </conditionalFormatting>
  <conditionalFormatting sqref="AX11">
    <cfRule type="cellIs" dxfId="16992" priority="2828" operator="lessThan">
      <formula>$C$4</formula>
    </cfRule>
  </conditionalFormatting>
  <conditionalFormatting sqref="AX12">
    <cfRule type="cellIs" dxfId="16991" priority="2829" operator="lessThan">
      <formula>$C$4</formula>
    </cfRule>
  </conditionalFormatting>
  <conditionalFormatting sqref="AX12">
    <cfRule type="cellIs" dxfId="16990" priority="2830" operator="lessThan">
      <formula>$C$4</formula>
    </cfRule>
  </conditionalFormatting>
  <conditionalFormatting sqref="AX13">
    <cfRule type="cellIs" dxfId="16989" priority="2831" operator="lessThan">
      <formula>$C$4</formula>
    </cfRule>
  </conditionalFormatting>
  <conditionalFormatting sqref="AX13">
    <cfRule type="cellIs" dxfId="16988" priority="2832" operator="lessThan">
      <formula>$C$4</formula>
    </cfRule>
  </conditionalFormatting>
  <conditionalFormatting sqref="AX14">
    <cfRule type="cellIs" dxfId="16987" priority="2833" operator="lessThan">
      <formula>$C$4</formula>
    </cfRule>
  </conditionalFormatting>
  <conditionalFormatting sqref="AX14">
    <cfRule type="cellIs" dxfId="16986" priority="2834" operator="lessThan">
      <formula>$C$4</formula>
    </cfRule>
  </conditionalFormatting>
  <conditionalFormatting sqref="AX15">
    <cfRule type="cellIs" dxfId="16985" priority="2835" operator="lessThan">
      <formula>$C$4</formula>
    </cfRule>
  </conditionalFormatting>
  <conditionalFormatting sqref="AX15">
    <cfRule type="cellIs" dxfId="16984" priority="2836" operator="lessThan">
      <formula>$C$4</formula>
    </cfRule>
  </conditionalFormatting>
  <conditionalFormatting sqref="AX16">
    <cfRule type="cellIs" dxfId="16983" priority="2837" operator="lessThan">
      <formula>$C$4</formula>
    </cfRule>
  </conditionalFormatting>
  <conditionalFormatting sqref="AX16">
    <cfRule type="cellIs" dxfId="16982" priority="2838" operator="lessThan">
      <formula>$C$4</formula>
    </cfRule>
  </conditionalFormatting>
  <conditionalFormatting sqref="AX17">
    <cfRule type="cellIs" dxfId="16981" priority="2839" operator="lessThan">
      <formula>$C$4</formula>
    </cfRule>
  </conditionalFormatting>
  <conditionalFormatting sqref="AX17">
    <cfRule type="cellIs" dxfId="16980" priority="2840" operator="lessThan">
      <formula>$C$4</formula>
    </cfRule>
  </conditionalFormatting>
  <conditionalFormatting sqref="AX18">
    <cfRule type="cellIs" dxfId="16979" priority="2841" operator="lessThan">
      <formula>$C$4</formula>
    </cfRule>
  </conditionalFormatting>
  <conditionalFormatting sqref="AX18">
    <cfRule type="cellIs" dxfId="16978" priority="2842" operator="lessThan">
      <formula>$C$4</formula>
    </cfRule>
  </conditionalFormatting>
  <conditionalFormatting sqref="AX19">
    <cfRule type="cellIs" dxfId="16977" priority="2843" operator="lessThan">
      <formula>$C$4</formula>
    </cfRule>
  </conditionalFormatting>
  <conditionalFormatting sqref="AX19">
    <cfRule type="cellIs" dxfId="16976" priority="2844" operator="lessThan">
      <formula>$C$4</formula>
    </cfRule>
  </conditionalFormatting>
  <conditionalFormatting sqref="AX20">
    <cfRule type="cellIs" dxfId="16975" priority="2845" operator="lessThan">
      <formula>$C$4</formula>
    </cfRule>
  </conditionalFormatting>
  <conditionalFormatting sqref="AX20">
    <cfRule type="cellIs" dxfId="16974" priority="2846" operator="lessThan">
      <formula>$C$4</formula>
    </cfRule>
  </conditionalFormatting>
  <conditionalFormatting sqref="AX21">
    <cfRule type="cellIs" dxfId="16973" priority="2847" operator="lessThan">
      <formula>$C$4</formula>
    </cfRule>
  </conditionalFormatting>
  <conditionalFormatting sqref="AX21">
    <cfRule type="cellIs" dxfId="16972" priority="2848" operator="lessThan">
      <formula>$C$4</formula>
    </cfRule>
  </conditionalFormatting>
  <conditionalFormatting sqref="AX22">
    <cfRule type="cellIs" dxfId="16971" priority="2849" operator="lessThan">
      <formula>$C$4</formula>
    </cfRule>
  </conditionalFormatting>
  <conditionalFormatting sqref="AX22">
    <cfRule type="cellIs" dxfId="16970" priority="2850" operator="lessThan">
      <formula>$C$4</formula>
    </cfRule>
  </conditionalFormatting>
  <conditionalFormatting sqref="AX23">
    <cfRule type="cellIs" dxfId="16969" priority="2851" operator="lessThan">
      <formula>$C$4</formula>
    </cfRule>
  </conditionalFormatting>
  <conditionalFormatting sqref="AX23">
    <cfRule type="cellIs" dxfId="16968" priority="2852" operator="lessThan">
      <formula>$C$4</formula>
    </cfRule>
  </conditionalFormatting>
  <conditionalFormatting sqref="AX24">
    <cfRule type="cellIs" dxfId="16967" priority="2853" operator="lessThan">
      <formula>$C$4</formula>
    </cfRule>
  </conditionalFormatting>
  <conditionalFormatting sqref="AX24">
    <cfRule type="cellIs" dxfId="16966" priority="2854" operator="lessThan">
      <formula>$C$4</formula>
    </cfRule>
  </conditionalFormatting>
  <conditionalFormatting sqref="AX25">
    <cfRule type="cellIs" dxfId="16965" priority="2855" operator="lessThan">
      <formula>$C$4</formula>
    </cfRule>
  </conditionalFormatting>
  <conditionalFormatting sqref="AX25">
    <cfRule type="cellIs" dxfId="16964" priority="2856" operator="lessThan">
      <formula>$C$4</formula>
    </cfRule>
  </conditionalFormatting>
  <conditionalFormatting sqref="AX26">
    <cfRule type="cellIs" dxfId="16963" priority="2857" operator="lessThan">
      <formula>$C$4</formula>
    </cfRule>
  </conditionalFormatting>
  <conditionalFormatting sqref="AX26">
    <cfRule type="cellIs" dxfId="16962" priority="2858" operator="lessThan">
      <formula>$C$4</formula>
    </cfRule>
  </conditionalFormatting>
  <conditionalFormatting sqref="AX27">
    <cfRule type="cellIs" dxfId="16961" priority="2859" operator="lessThan">
      <formula>$C$4</formula>
    </cfRule>
  </conditionalFormatting>
  <conditionalFormatting sqref="AX27">
    <cfRule type="cellIs" dxfId="16960" priority="2860" operator="lessThan">
      <formula>$C$4</formula>
    </cfRule>
  </conditionalFormatting>
  <conditionalFormatting sqref="AX28">
    <cfRule type="cellIs" dxfId="16959" priority="2861" operator="lessThan">
      <formula>$C$4</formula>
    </cfRule>
  </conditionalFormatting>
  <conditionalFormatting sqref="AX28">
    <cfRule type="cellIs" dxfId="16958" priority="2862" operator="lessThan">
      <formula>$C$4</formula>
    </cfRule>
  </conditionalFormatting>
  <conditionalFormatting sqref="AX29">
    <cfRule type="cellIs" dxfId="16957" priority="2863" operator="lessThan">
      <formula>$C$4</formula>
    </cfRule>
  </conditionalFormatting>
  <conditionalFormatting sqref="AX29">
    <cfRule type="cellIs" dxfId="16956" priority="2864" operator="lessThan">
      <formula>$C$4</formula>
    </cfRule>
  </conditionalFormatting>
  <conditionalFormatting sqref="AX30">
    <cfRule type="cellIs" dxfId="16955" priority="2865" operator="lessThan">
      <formula>$C$4</formula>
    </cfRule>
  </conditionalFormatting>
  <conditionalFormatting sqref="AX30">
    <cfRule type="cellIs" dxfId="16954" priority="2866" operator="lessThan">
      <formula>$C$4</formula>
    </cfRule>
  </conditionalFormatting>
  <conditionalFormatting sqref="AX31">
    <cfRule type="cellIs" dxfId="16953" priority="2867" operator="lessThan">
      <formula>$C$4</formula>
    </cfRule>
  </conditionalFormatting>
  <conditionalFormatting sqref="AX31">
    <cfRule type="cellIs" dxfId="16952" priority="2868" operator="lessThan">
      <formula>$C$4</formula>
    </cfRule>
  </conditionalFormatting>
  <conditionalFormatting sqref="AX32">
    <cfRule type="cellIs" dxfId="16951" priority="2869" operator="lessThan">
      <formula>$C$4</formula>
    </cfRule>
  </conditionalFormatting>
  <conditionalFormatting sqref="AX32">
    <cfRule type="cellIs" dxfId="16950" priority="2870" operator="lessThan">
      <formula>$C$4</formula>
    </cfRule>
  </conditionalFormatting>
  <conditionalFormatting sqref="AX33">
    <cfRule type="cellIs" dxfId="16949" priority="2871" operator="lessThan">
      <formula>$C$4</formula>
    </cfRule>
  </conditionalFormatting>
  <conditionalFormatting sqref="AX33">
    <cfRule type="cellIs" dxfId="16948" priority="2872" operator="lessThan">
      <formula>$C$4</formula>
    </cfRule>
  </conditionalFormatting>
  <conditionalFormatting sqref="AX34">
    <cfRule type="cellIs" dxfId="16947" priority="2873" operator="lessThan">
      <formula>$C$4</formula>
    </cfRule>
  </conditionalFormatting>
  <conditionalFormatting sqref="AX34">
    <cfRule type="cellIs" dxfId="16946" priority="2874" operator="lessThan">
      <formula>$C$4</formula>
    </cfRule>
  </conditionalFormatting>
  <conditionalFormatting sqref="AX35">
    <cfRule type="cellIs" dxfId="16945" priority="2875" operator="lessThan">
      <formula>$C$4</formula>
    </cfRule>
  </conditionalFormatting>
  <conditionalFormatting sqref="AX35">
    <cfRule type="cellIs" dxfId="16944" priority="2876" operator="lessThan">
      <formula>$C$4</formula>
    </cfRule>
  </conditionalFormatting>
  <conditionalFormatting sqref="AX36">
    <cfRule type="cellIs" dxfId="16943" priority="2877" operator="lessThan">
      <formula>$C$4</formula>
    </cfRule>
  </conditionalFormatting>
  <conditionalFormatting sqref="AX36">
    <cfRule type="cellIs" dxfId="16942" priority="2878" operator="lessThan">
      <formula>$C$4</formula>
    </cfRule>
  </conditionalFormatting>
  <conditionalFormatting sqref="AX37">
    <cfRule type="cellIs" dxfId="16941" priority="2879" operator="lessThan">
      <formula>$C$4</formula>
    </cfRule>
  </conditionalFormatting>
  <conditionalFormatting sqref="AX37">
    <cfRule type="cellIs" dxfId="16940" priority="2880" operator="lessThan">
      <formula>$C$4</formula>
    </cfRule>
  </conditionalFormatting>
  <conditionalFormatting sqref="AX38">
    <cfRule type="cellIs" dxfId="16939" priority="2881" operator="lessThan">
      <formula>$C$4</formula>
    </cfRule>
  </conditionalFormatting>
  <conditionalFormatting sqref="AX38">
    <cfRule type="cellIs" dxfId="16938" priority="2882" operator="lessThan">
      <formula>$C$4</formula>
    </cfRule>
  </conditionalFormatting>
  <conditionalFormatting sqref="AX39">
    <cfRule type="cellIs" dxfId="16937" priority="2883" operator="lessThan">
      <formula>$C$4</formula>
    </cfRule>
  </conditionalFormatting>
  <conditionalFormatting sqref="AX39">
    <cfRule type="cellIs" dxfId="16936" priority="2884" operator="lessThan">
      <formula>$C$4</formula>
    </cfRule>
  </conditionalFormatting>
  <conditionalFormatting sqref="AX40">
    <cfRule type="cellIs" dxfId="16935" priority="2885" operator="lessThan">
      <formula>$C$4</formula>
    </cfRule>
  </conditionalFormatting>
  <conditionalFormatting sqref="AX40">
    <cfRule type="cellIs" dxfId="16934" priority="2886" operator="lessThan">
      <formula>$C$4</formula>
    </cfRule>
  </conditionalFormatting>
  <conditionalFormatting sqref="AX41">
    <cfRule type="cellIs" dxfId="16933" priority="2887" operator="lessThan">
      <formula>$C$4</formula>
    </cfRule>
  </conditionalFormatting>
  <conditionalFormatting sqref="AX41">
    <cfRule type="cellIs" dxfId="16932" priority="2888" operator="lessThan">
      <formula>$C$4</formula>
    </cfRule>
  </conditionalFormatting>
  <conditionalFormatting sqref="AX42">
    <cfRule type="cellIs" dxfId="16931" priority="2889" operator="lessThan">
      <formula>$C$4</formula>
    </cfRule>
  </conditionalFormatting>
  <conditionalFormatting sqref="AX42">
    <cfRule type="cellIs" dxfId="16930" priority="2890" operator="lessThan">
      <formula>$C$4</formula>
    </cfRule>
  </conditionalFormatting>
  <conditionalFormatting sqref="AX43">
    <cfRule type="cellIs" dxfId="16929" priority="2891" operator="lessThan">
      <formula>$C$4</formula>
    </cfRule>
  </conditionalFormatting>
  <conditionalFormatting sqref="AX43">
    <cfRule type="cellIs" dxfId="16928" priority="2892" operator="lessThan">
      <formula>$C$4</formula>
    </cfRule>
  </conditionalFormatting>
  <conditionalFormatting sqref="AX44">
    <cfRule type="cellIs" dxfId="16927" priority="2893" operator="lessThan">
      <formula>$C$4</formula>
    </cfRule>
  </conditionalFormatting>
  <conditionalFormatting sqref="AX44">
    <cfRule type="cellIs" dxfId="16926" priority="2894" operator="lessThan">
      <formula>$C$4</formula>
    </cfRule>
  </conditionalFormatting>
  <conditionalFormatting sqref="AX45">
    <cfRule type="cellIs" dxfId="16925" priority="2895" operator="lessThan">
      <formula>$C$4</formula>
    </cfRule>
  </conditionalFormatting>
  <conditionalFormatting sqref="AX45">
    <cfRule type="cellIs" dxfId="16924" priority="2896" operator="lessThan">
      <formula>$C$4</formula>
    </cfRule>
  </conditionalFormatting>
  <conditionalFormatting sqref="AX46">
    <cfRule type="cellIs" dxfId="16923" priority="2897" operator="lessThan">
      <formula>$C$4</formula>
    </cfRule>
  </conditionalFormatting>
  <conditionalFormatting sqref="AX46">
    <cfRule type="cellIs" dxfId="16922" priority="2898" operator="lessThan">
      <formula>$C$4</formula>
    </cfRule>
  </conditionalFormatting>
  <conditionalFormatting sqref="AX47">
    <cfRule type="cellIs" dxfId="16921" priority="2899" operator="lessThan">
      <formula>$C$4</formula>
    </cfRule>
  </conditionalFormatting>
  <conditionalFormatting sqref="AX47">
    <cfRule type="cellIs" dxfId="16920" priority="2900" operator="lessThan">
      <formula>$C$4</formula>
    </cfRule>
  </conditionalFormatting>
  <conditionalFormatting sqref="AX48">
    <cfRule type="cellIs" dxfId="16919" priority="2901" operator="lessThan">
      <formula>$C$4</formula>
    </cfRule>
  </conditionalFormatting>
  <conditionalFormatting sqref="AX48">
    <cfRule type="cellIs" dxfId="16918" priority="2902" operator="lessThan">
      <formula>$C$4</formula>
    </cfRule>
  </conditionalFormatting>
  <conditionalFormatting sqref="AX49">
    <cfRule type="cellIs" dxfId="16917" priority="2903" operator="lessThan">
      <formula>$C$4</formula>
    </cfRule>
  </conditionalFormatting>
  <conditionalFormatting sqref="AX49">
    <cfRule type="cellIs" dxfId="16916" priority="2904" operator="lessThan">
      <formula>$C$4</formula>
    </cfRule>
  </conditionalFormatting>
  <conditionalFormatting sqref="AX50">
    <cfRule type="cellIs" dxfId="16915" priority="2905" operator="lessThan">
      <formula>$C$4</formula>
    </cfRule>
  </conditionalFormatting>
  <conditionalFormatting sqref="AX50">
    <cfRule type="cellIs" dxfId="16914" priority="2906" operator="lessThan">
      <formula>$C$4</formula>
    </cfRule>
  </conditionalFormatting>
  <conditionalFormatting sqref="AX51">
    <cfRule type="cellIs" dxfId="16913" priority="2907" operator="lessThan">
      <formula>$C$4</formula>
    </cfRule>
  </conditionalFormatting>
  <conditionalFormatting sqref="AX51">
    <cfRule type="cellIs" dxfId="16912" priority="2908" operator="lessThan">
      <formula>$C$4</formula>
    </cfRule>
  </conditionalFormatting>
  <conditionalFormatting sqref="AX52">
    <cfRule type="cellIs" dxfId="16911" priority="2909" operator="lessThan">
      <formula>$C$4</formula>
    </cfRule>
  </conditionalFormatting>
  <conditionalFormatting sqref="AX52">
    <cfRule type="cellIs" dxfId="16910" priority="2910" operator="lessThan">
      <formula>$C$4</formula>
    </cfRule>
  </conditionalFormatting>
  <conditionalFormatting sqref="AX53">
    <cfRule type="cellIs" dxfId="16909" priority="2911" operator="lessThan">
      <formula>$C$4</formula>
    </cfRule>
  </conditionalFormatting>
  <conditionalFormatting sqref="AX53">
    <cfRule type="cellIs" dxfId="16908" priority="2912" operator="lessThan">
      <formula>$C$4</formula>
    </cfRule>
  </conditionalFormatting>
  <conditionalFormatting sqref="AX54">
    <cfRule type="cellIs" dxfId="16907" priority="2913" operator="lessThan">
      <formula>$C$4</formula>
    </cfRule>
  </conditionalFormatting>
  <conditionalFormatting sqref="AX54">
    <cfRule type="cellIs" dxfId="16906" priority="2914" operator="lessThan">
      <formula>$C$4</formula>
    </cfRule>
  </conditionalFormatting>
  <conditionalFormatting sqref="AX55">
    <cfRule type="cellIs" dxfId="16905" priority="2915" operator="lessThan">
      <formula>$C$4</formula>
    </cfRule>
  </conditionalFormatting>
  <conditionalFormatting sqref="AX55">
    <cfRule type="cellIs" dxfId="16904" priority="2916" operator="lessThan">
      <formula>$C$4</formula>
    </cfRule>
  </conditionalFormatting>
  <conditionalFormatting sqref="AX56">
    <cfRule type="cellIs" dxfId="16903" priority="2917" operator="lessThan">
      <formula>$C$4</formula>
    </cfRule>
  </conditionalFormatting>
  <conditionalFormatting sqref="AX56">
    <cfRule type="cellIs" dxfId="16902" priority="2918" operator="lessThan">
      <formula>$C$4</formula>
    </cfRule>
  </conditionalFormatting>
  <conditionalFormatting sqref="AX57">
    <cfRule type="cellIs" dxfId="16901" priority="2919" operator="lessThan">
      <formula>$C$4</formula>
    </cfRule>
  </conditionalFormatting>
  <conditionalFormatting sqref="AX57">
    <cfRule type="cellIs" dxfId="16900" priority="2920" operator="lessThan">
      <formula>$C$4</formula>
    </cfRule>
  </conditionalFormatting>
  <conditionalFormatting sqref="AX58">
    <cfRule type="cellIs" dxfId="16899" priority="2921" operator="lessThan">
      <formula>$C$4</formula>
    </cfRule>
  </conditionalFormatting>
  <conditionalFormatting sqref="AX58">
    <cfRule type="cellIs" dxfId="16898" priority="2922" operator="lessThan">
      <formula>$C$4</formula>
    </cfRule>
  </conditionalFormatting>
  <conditionalFormatting sqref="AX59">
    <cfRule type="cellIs" dxfId="16897" priority="2923" operator="lessThan">
      <formula>$C$4</formula>
    </cfRule>
  </conditionalFormatting>
  <conditionalFormatting sqref="AX59">
    <cfRule type="cellIs" dxfId="16896" priority="2924" operator="lessThan">
      <formula>$C$4</formula>
    </cfRule>
  </conditionalFormatting>
  <conditionalFormatting sqref="AX60">
    <cfRule type="cellIs" dxfId="16895" priority="2925" operator="lessThan">
      <formula>$C$4</formula>
    </cfRule>
  </conditionalFormatting>
  <conditionalFormatting sqref="AX60">
    <cfRule type="cellIs" dxfId="16894" priority="2926" operator="lessThan">
      <formula>$C$4</formula>
    </cfRule>
  </conditionalFormatting>
  <conditionalFormatting sqref="AY11">
    <cfRule type="cellIs" dxfId="16893" priority="2927" operator="lessThan">
      <formula>$C$4</formula>
    </cfRule>
  </conditionalFormatting>
  <conditionalFormatting sqref="AY11">
    <cfRule type="cellIs" dxfId="16892" priority="2928" operator="lessThan">
      <formula>$C$4</formula>
    </cfRule>
  </conditionalFormatting>
  <conditionalFormatting sqref="AY12">
    <cfRule type="cellIs" dxfId="16891" priority="2929" operator="lessThan">
      <formula>$C$4</formula>
    </cfRule>
  </conditionalFormatting>
  <conditionalFormatting sqref="AY12">
    <cfRule type="cellIs" dxfId="16890" priority="2930" operator="lessThan">
      <formula>$C$4</formula>
    </cfRule>
  </conditionalFormatting>
  <conditionalFormatting sqref="AY13">
    <cfRule type="cellIs" dxfId="16889" priority="2931" operator="lessThan">
      <formula>$C$4</formula>
    </cfRule>
  </conditionalFormatting>
  <conditionalFormatting sqref="AY13">
    <cfRule type="cellIs" dxfId="16888" priority="2932" operator="lessThan">
      <formula>$C$4</formula>
    </cfRule>
  </conditionalFormatting>
  <conditionalFormatting sqref="AY14">
    <cfRule type="cellIs" dxfId="16887" priority="2933" operator="lessThan">
      <formula>$C$4</formula>
    </cfRule>
  </conditionalFormatting>
  <conditionalFormatting sqref="AY14">
    <cfRule type="cellIs" dxfId="16886" priority="2934" operator="lessThan">
      <formula>$C$4</formula>
    </cfRule>
  </conditionalFormatting>
  <conditionalFormatting sqref="AY15">
    <cfRule type="cellIs" dxfId="16885" priority="2935" operator="lessThan">
      <formula>$C$4</formula>
    </cfRule>
  </conditionalFormatting>
  <conditionalFormatting sqref="AY15">
    <cfRule type="cellIs" dxfId="16884" priority="2936" operator="lessThan">
      <formula>$C$4</formula>
    </cfRule>
  </conditionalFormatting>
  <conditionalFormatting sqref="AY16">
    <cfRule type="cellIs" dxfId="16883" priority="2937" operator="lessThan">
      <formula>$C$4</formula>
    </cfRule>
  </conditionalFormatting>
  <conditionalFormatting sqref="AY16">
    <cfRule type="cellIs" dxfId="16882" priority="2938" operator="lessThan">
      <formula>$C$4</formula>
    </cfRule>
  </conditionalFormatting>
  <conditionalFormatting sqref="AY17">
    <cfRule type="cellIs" dxfId="16881" priority="2939" operator="lessThan">
      <formula>$C$4</formula>
    </cfRule>
  </conditionalFormatting>
  <conditionalFormatting sqref="AY17">
    <cfRule type="cellIs" dxfId="16880" priority="2940" operator="lessThan">
      <formula>$C$4</formula>
    </cfRule>
  </conditionalFormatting>
  <conditionalFormatting sqref="AY18">
    <cfRule type="cellIs" dxfId="16879" priority="2941" operator="lessThan">
      <formula>$C$4</formula>
    </cfRule>
  </conditionalFormatting>
  <conditionalFormatting sqref="AY18">
    <cfRule type="cellIs" dxfId="16878" priority="2942" operator="lessThan">
      <formula>$C$4</formula>
    </cfRule>
  </conditionalFormatting>
  <conditionalFormatting sqref="AY19">
    <cfRule type="cellIs" dxfId="16877" priority="2943" operator="lessThan">
      <formula>$C$4</formula>
    </cfRule>
  </conditionalFormatting>
  <conditionalFormatting sqref="AY19">
    <cfRule type="cellIs" dxfId="16876" priority="2944" operator="lessThan">
      <formula>$C$4</formula>
    </cfRule>
  </conditionalFormatting>
  <conditionalFormatting sqref="AY20">
    <cfRule type="cellIs" dxfId="16875" priority="2945" operator="lessThan">
      <formula>$C$4</formula>
    </cfRule>
  </conditionalFormatting>
  <conditionalFormatting sqref="AY20">
    <cfRule type="cellIs" dxfId="16874" priority="2946" operator="lessThan">
      <formula>$C$4</formula>
    </cfRule>
  </conditionalFormatting>
  <conditionalFormatting sqref="AY21">
    <cfRule type="cellIs" dxfId="16873" priority="2947" operator="lessThan">
      <formula>$C$4</formula>
    </cfRule>
  </conditionalFormatting>
  <conditionalFormatting sqref="AY21">
    <cfRule type="cellIs" dxfId="16872" priority="2948" operator="lessThan">
      <formula>$C$4</formula>
    </cfRule>
  </conditionalFormatting>
  <conditionalFormatting sqref="AY22">
    <cfRule type="cellIs" dxfId="16871" priority="2949" operator="lessThan">
      <formula>$C$4</formula>
    </cfRule>
  </conditionalFormatting>
  <conditionalFormatting sqref="AY22">
    <cfRule type="cellIs" dxfId="16870" priority="2950" operator="lessThan">
      <formula>$C$4</formula>
    </cfRule>
  </conditionalFormatting>
  <conditionalFormatting sqref="AY23">
    <cfRule type="cellIs" dxfId="16869" priority="2951" operator="lessThan">
      <formula>$C$4</formula>
    </cfRule>
  </conditionalFormatting>
  <conditionalFormatting sqref="AY23">
    <cfRule type="cellIs" dxfId="16868" priority="2952" operator="lessThan">
      <formula>$C$4</formula>
    </cfRule>
  </conditionalFormatting>
  <conditionalFormatting sqref="AY24">
    <cfRule type="cellIs" dxfId="16867" priority="2953" operator="lessThan">
      <formula>$C$4</formula>
    </cfRule>
  </conditionalFormatting>
  <conditionalFormatting sqref="AY24">
    <cfRule type="cellIs" dxfId="16866" priority="2954" operator="lessThan">
      <formula>$C$4</formula>
    </cfRule>
  </conditionalFormatting>
  <conditionalFormatting sqref="AY25">
    <cfRule type="cellIs" dxfId="16865" priority="2955" operator="lessThan">
      <formula>$C$4</formula>
    </cfRule>
  </conditionalFormatting>
  <conditionalFormatting sqref="AY25">
    <cfRule type="cellIs" dxfId="16864" priority="2956" operator="lessThan">
      <formula>$C$4</formula>
    </cfRule>
  </conditionalFormatting>
  <conditionalFormatting sqref="AY26">
    <cfRule type="cellIs" dxfId="16863" priority="2957" operator="lessThan">
      <formula>$C$4</formula>
    </cfRule>
  </conditionalFormatting>
  <conditionalFormatting sqref="AY26">
    <cfRule type="cellIs" dxfId="16862" priority="2958" operator="lessThan">
      <formula>$C$4</formula>
    </cfRule>
  </conditionalFormatting>
  <conditionalFormatting sqref="AY27">
    <cfRule type="cellIs" dxfId="16861" priority="2959" operator="lessThan">
      <formula>$C$4</formula>
    </cfRule>
  </conditionalFormatting>
  <conditionalFormatting sqref="AY27">
    <cfRule type="cellIs" dxfId="16860" priority="2960" operator="lessThan">
      <formula>$C$4</formula>
    </cfRule>
  </conditionalFormatting>
  <conditionalFormatting sqref="AY28">
    <cfRule type="cellIs" dxfId="16859" priority="2961" operator="lessThan">
      <formula>$C$4</formula>
    </cfRule>
  </conditionalFormatting>
  <conditionalFormatting sqref="AY28">
    <cfRule type="cellIs" dxfId="16858" priority="2962" operator="lessThan">
      <formula>$C$4</formula>
    </cfRule>
  </conditionalFormatting>
  <conditionalFormatting sqref="AY29">
    <cfRule type="cellIs" dxfId="16857" priority="2963" operator="lessThan">
      <formula>$C$4</formula>
    </cfRule>
  </conditionalFormatting>
  <conditionalFormatting sqref="AY29">
    <cfRule type="cellIs" dxfId="16856" priority="2964" operator="lessThan">
      <formula>$C$4</formula>
    </cfRule>
  </conditionalFormatting>
  <conditionalFormatting sqref="AY30">
    <cfRule type="cellIs" dxfId="16855" priority="2965" operator="lessThan">
      <formula>$C$4</formula>
    </cfRule>
  </conditionalFormatting>
  <conditionalFormatting sqref="AY30">
    <cfRule type="cellIs" dxfId="16854" priority="2966" operator="lessThan">
      <formula>$C$4</formula>
    </cfRule>
  </conditionalFormatting>
  <conditionalFormatting sqref="AY31">
    <cfRule type="cellIs" dxfId="16853" priority="2967" operator="lessThan">
      <formula>$C$4</formula>
    </cfRule>
  </conditionalFormatting>
  <conditionalFormatting sqref="AY31">
    <cfRule type="cellIs" dxfId="16852" priority="2968" operator="lessThan">
      <formula>$C$4</formula>
    </cfRule>
  </conditionalFormatting>
  <conditionalFormatting sqref="AY32">
    <cfRule type="cellIs" dxfId="16851" priority="2969" operator="lessThan">
      <formula>$C$4</formula>
    </cfRule>
  </conditionalFormatting>
  <conditionalFormatting sqref="AY32">
    <cfRule type="cellIs" dxfId="16850" priority="2970" operator="lessThan">
      <formula>$C$4</formula>
    </cfRule>
  </conditionalFormatting>
  <conditionalFormatting sqref="AY33">
    <cfRule type="cellIs" dxfId="16849" priority="2971" operator="lessThan">
      <formula>$C$4</formula>
    </cfRule>
  </conditionalFormatting>
  <conditionalFormatting sqref="AY33">
    <cfRule type="cellIs" dxfId="16848" priority="2972" operator="lessThan">
      <formula>$C$4</formula>
    </cfRule>
  </conditionalFormatting>
  <conditionalFormatting sqref="AY34">
    <cfRule type="cellIs" dxfId="16847" priority="2973" operator="lessThan">
      <formula>$C$4</formula>
    </cfRule>
  </conditionalFormatting>
  <conditionalFormatting sqref="AY34">
    <cfRule type="cellIs" dxfId="16846" priority="2974" operator="lessThan">
      <formula>$C$4</formula>
    </cfRule>
  </conditionalFormatting>
  <conditionalFormatting sqref="AY35">
    <cfRule type="cellIs" dxfId="16845" priority="2975" operator="lessThan">
      <formula>$C$4</formula>
    </cfRule>
  </conditionalFormatting>
  <conditionalFormatting sqref="AY35">
    <cfRule type="cellIs" dxfId="16844" priority="2976" operator="lessThan">
      <formula>$C$4</formula>
    </cfRule>
  </conditionalFormatting>
  <conditionalFormatting sqref="AY36">
    <cfRule type="cellIs" dxfId="16843" priority="2977" operator="lessThan">
      <formula>$C$4</formula>
    </cfRule>
  </conditionalFormatting>
  <conditionalFormatting sqref="AY36">
    <cfRule type="cellIs" dxfId="16842" priority="2978" operator="lessThan">
      <formula>$C$4</formula>
    </cfRule>
  </conditionalFormatting>
  <conditionalFormatting sqref="AY37">
    <cfRule type="cellIs" dxfId="16841" priority="2979" operator="lessThan">
      <formula>$C$4</formula>
    </cfRule>
  </conditionalFormatting>
  <conditionalFormatting sqref="AY37">
    <cfRule type="cellIs" dxfId="16840" priority="2980" operator="lessThan">
      <formula>$C$4</formula>
    </cfRule>
  </conditionalFormatting>
  <conditionalFormatting sqref="AY38">
    <cfRule type="cellIs" dxfId="16839" priority="2981" operator="lessThan">
      <formula>$C$4</formula>
    </cfRule>
  </conditionalFormatting>
  <conditionalFormatting sqref="AY38">
    <cfRule type="cellIs" dxfId="16838" priority="2982" operator="lessThan">
      <formula>$C$4</formula>
    </cfRule>
  </conditionalFormatting>
  <conditionalFormatting sqref="AY39">
    <cfRule type="cellIs" dxfId="16837" priority="2983" operator="lessThan">
      <formula>$C$4</formula>
    </cfRule>
  </conditionalFormatting>
  <conditionalFormatting sqref="AY39">
    <cfRule type="cellIs" dxfId="16836" priority="2984" operator="lessThan">
      <formula>$C$4</formula>
    </cfRule>
  </conditionalFormatting>
  <conditionalFormatting sqref="AY40">
    <cfRule type="cellIs" dxfId="16835" priority="2985" operator="lessThan">
      <formula>$C$4</formula>
    </cfRule>
  </conditionalFormatting>
  <conditionalFormatting sqref="AY40">
    <cfRule type="cellIs" dxfId="16834" priority="2986" operator="lessThan">
      <formula>$C$4</formula>
    </cfRule>
  </conditionalFormatting>
  <conditionalFormatting sqref="AY41">
    <cfRule type="cellIs" dxfId="16833" priority="2987" operator="lessThan">
      <formula>$C$4</formula>
    </cfRule>
  </conditionalFormatting>
  <conditionalFormatting sqref="AY41">
    <cfRule type="cellIs" dxfId="16832" priority="2988" operator="lessThan">
      <formula>$C$4</formula>
    </cfRule>
  </conditionalFormatting>
  <conditionalFormatting sqref="AY42">
    <cfRule type="cellIs" dxfId="16831" priority="2989" operator="lessThan">
      <formula>$C$4</formula>
    </cfRule>
  </conditionalFormatting>
  <conditionalFormatting sqref="AY42">
    <cfRule type="cellIs" dxfId="16830" priority="2990" operator="lessThan">
      <formula>$C$4</formula>
    </cfRule>
  </conditionalFormatting>
  <conditionalFormatting sqref="AY43">
    <cfRule type="cellIs" dxfId="16829" priority="2991" operator="lessThan">
      <formula>$C$4</formula>
    </cfRule>
  </conditionalFormatting>
  <conditionalFormatting sqref="AY43">
    <cfRule type="cellIs" dxfId="16828" priority="2992" operator="lessThan">
      <formula>$C$4</formula>
    </cfRule>
  </conditionalFormatting>
  <conditionalFormatting sqref="AY44">
    <cfRule type="cellIs" dxfId="16827" priority="2993" operator="lessThan">
      <formula>$C$4</formula>
    </cfRule>
  </conditionalFormatting>
  <conditionalFormatting sqref="AY44">
    <cfRule type="cellIs" dxfId="16826" priority="2994" operator="lessThan">
      <formula>$C$4</formula>
    </cfRule>
  </conditionalFormatting>
  <conditionalFormatting sqref="AY45">
    <cfRule type="cellIs" dxfId="16825" priority="2995" operator="lessThan">
      <formula>$C$4</formula>
    </cfRule>
  </conditionalFormatting>
  <conditionalFormatting sqref="AY45">
    <cfRule type="cellIs" dxfId="16824" priority="2996" operator="lessThan">
      <formula>$C$4</formula>
    </cfRule>
  </conditionalFormatting>
  <conditionalFormatting sqref="AY46">
    <cfRule type="cellIs" dxfId="16823" priority="2997" operator="lessThan">
      <formula>$C$4</formula>
    </cfRule>
  </conditionalFormatting>
  <conditionalFormatting sqref="AY46">
    <cfRule type="cellIs" dxfId="16822" priority="2998" operator="lessThan">
      <formula>$C$4</formula>
    </cfRule>
  </conditionalFormatting>
  <conditionalFormatting sqref="AY47">
    <cfRule type="cellIs" dxfId="16821" priority="2999" operator="lessThan">
      <formula>$C$4</formula>
    </cfRule>
  </conditionalFormatting>
  <conditionalFormatting sqref="AY47">
    <cfRule type="cellIs" dxfId="16820" priority="3000" operator="lessThan">
      <formula>$C$4</formula>
    </cfRule>
  </conditionalFormatting>
  <conditionalFormatting sqref="AY48">
    <cfRule type="cellIs" dxfId="16819" priority="3001" operator="lessThan">
      <formula>$C$4</formula>
    </cfRule>
  </conditionalFormatting>
  <conditionalFormatting sqref="AY48">
    <cfRule type="cellIs" dxfId="16818" priority="3002" operator="lessThan">
      <formula>$C$4</formula>
    </cfRule>
  </conditionalFormatting>
  <conditionalFormatting sqref="AY49">
    <cfRule type="cellIs" dxfId="16817" priority="3003" operator="lessThan">
      <formula>$C$4</formula>
    </cfRule>
  </conditionalFormatting>
  <conditionalFormatting sqref="AY49">
    <cfRule type="cellIs" dxfId="16816" priority="3004" operator="lessThan">
      <formula>$C$4</formula>
    </cfRule>
  </conditionalFormatting>
  <conditionalFormatting sqref="AY50">
    <cfRule type="cellIs" dxfId="16815" priority="3005" operator="lessThan">
      <formula>$C$4</formula>
    </cfRule>
  </conditionalFormatting>
  <conditionalFormatting sqref="AY50">
    <cfRule type="cellIs" dxfId="16814" priority="3006" operator="lessThan">
      <formula>$C$4</formula>
    </cfRule>
  </conditionalFormatting>
  <conditionalFormatting sqref="AY51">
    <cfRule type="cellIs" dxfId="16813" priority="3007" operator="lessThan">
      <formula>$C$4</formula>
    </cfRule>
  </conditionalFormatting>
  <conditionalFormatting sqref="AY51">
    <cfRule type="cellIs" dxfId="16812" priority="3008" operator="lessThan">
      <formula>$C$4</formula>
    </cfRule>
  </conditionalFormatting>
  <conditionalFormatting sqref="AY52">
    <cfRule type="cellIs" dxfId="16811" priority="3009" operator="lessThan">
      <formula>$C$4</formula>
    </cfRule>
  </conditionalFormatting>
  <conditionalFormatting sqref="AY52">
    <cfRule type="cellIs" dxfId="16810" priority="3010" operator="lessThan">
      <formula>$C$4</formula>
    </cfRule>
  </conditionalFormatting>
  <conditionalFormatting sqref="AY53">
    <cfRule type="cellIs" dxfId="16809" priority="3011" operator="lessThan">
      <formula>$C$4</formula>
    </cfRule>
  </conditionalFormatting>
  <conditionalFormatting sqref="AY53">
    <cfRule type="cellIs" dxfId="16808" priority="3012" operator="lessThan">
      <formula>$C$4</formula>
    </cfRule>
  </conditionalFormatting>
  <conditionalFormatting sqref="AY54">
    <cfRule type="cellIs" dxfId="16807" priority="3013" operator="lessThan">
      <formula>$C$4</formula>
    </cfRule>
  </conditionalFormatting>
  <conditionalFormatting sqref="AY54">
    <cfRule type="cellIs" dxfId="16806" priority="3014" operator="lessThan">
      <formula>$C$4</formula>
    </cfRule>
  </conditionalFormatting>
  <conditionalFormatting sqref="AY55">
    <cfRule type="cellIs" dxfId="16805" priority="3015" operator="lessThan">
      <formula>$C$4</formula>
    </cfRule>
  </conditionalFormatting>
  <conditionalFormatting sqref="AY55">
    <cfRule type="cellIs" dxfId="16804" priority="3016" operator="lessThan">
      <formula>$C$4</formula>
    </cfRule>
  </conditionalFormatting>
  <conditionalFormatting sqref="AY56">
    <cfRule type="cellIs" dxfId="16803" priority="3017" operator="lessThan">
      <formula>$C$4</formula>
    </cfRule>
  </conditionalFormatting>
  <conditionalFormatting sqref="AY56">
    <cfRule type="cellIs" dxfId="16802" priority="3018" operator="lessThan">
      <formula>$C$4</formula>
    </cfRule>
  </conditionalFormatting>
  <conditionalFormatting sqref="AY57">
    <cfRule type="cellIs" dxfId="16801" priority="3019" operator="lessThan">
      <formula>$C$4</formula>
    </cfRule>
  </conditionalFormatting>
  <conditionalFormatting sqref="AY57">
    <cfRule type="cellIs" dxfId="16800" priority="3020" operator="lessThan">
      <formula>$C$4</formula>
    </cfRule>
  </conditionalFormatting>
  <conditionalFormatting sqref="AY58">
    <cfRule type="cellIs" dxfId="16799" priority="3021" operator="lessThan">
      <formula>$C$4</formula>
    </cfRule>
  </conditionalFormatting>
  <conditionalFormatting sqref="AY58">
    <cfRule type="cellIs" dxfId="16798" priority="3022" operator="lessThan">
      <formula>$C$4</formula>
    </cfRule>
  </conditionalFormatting>
  <conditionalFormatting sqref="AY59">
    <cfRule type="cellIs" dxfId="16797" priority="3023" operator="lessThan">
      <formula>$C$4</formula>
    </cfRule>
  </conditionalFormatting>
  <conditionalFormatting sqref="AY59">
    <cfRule type="cellIs" dxfId="16796" priority="3024" operator="lessThan">
      <formula>$C$4</formula>
    </cfRule>
  </conditionalFormatting>
  <conditionalFormatting sqref="AY60">
    <cfRule type="cellIs" dxfId="16795" priority="3025" operator="lessThan">
      <formula>$C$4</formula>
    </cfRule>
  </conditionalFormatting>
  <conditionalFormatting sqref="AY60">
    <cfRule type="cellIs" dxfId="16794" priority="3026" operator="lessThan">
      <formula>$C$4</formula>
    </cfRule>
  </conditionalFormatting>
  <conditionalFormatting sqref="AZ11:AZ46">
    <cfRule type="cellIs" dxfId="16793" priority="3027" operator="lessThan">
      <formula>$C$4</formula>
    </cfRule>
  </conditionalFormatting>
  <conditionalFormatting sqref="AZ11:AZ46">
    <cfRule type="cellIs" dxfId="16792" priority="3028" operator="lessThan">
      <formula>$C$4</formula>
    </cfRule>
  </conditionalFormatting>
  <conditionalFormatting sqref="AZ47">
    <cfRule type="cellIs" dxfId="16791" priority="3099" operator="lessThan">
      <formula>$C$4</formula>
    </cfRule>
  </conditionalFormatting>
  <conditionalFormatting sqref="AZ47">
    <cfRule type="cellIs" dxfId="16790" priority="3100" operator="lessThan">
      <formula>$C$4</formula>
    </cfRule>
  </conditionalFormatting>
  <conditionalFormatting sqref="AZ48">
    <cfRule type="cellIs" dxfId="16789" priority="3101" operator="lessThan">
      <formula>$C$4</formula>
    </cfRule>
  </conditionalFormatting>
  <conditionalFormatting sqref="AZ48">
    <cfRule type="cellIs" dxfId="16788" priority="3102" operator="lessThan">
      <formula>$C$4</formula>
    </cfRule>
  </conditionalFormatting>
  <conditionalFormatting sqref="AZ49">
    <cfRule type="cellIs" dxfId="16787" priority="3103" operator="lessThan">
      <formula>$C$4</formula>
    </cfRule>
  </conditionalFormatting>
  <conditionalFormatting sqref="AZ49">
    <cfRule type="cellIs" dxfId="16786" priority="3104" operator="lessThan">
      <formula>$C$4</formula>
    </cfRule>
  </conditionalFormatting>
  <conditionalFormatting sqref="AZ50">
    <cfRule type="cellIs" dxfId="16785" priority="3105" operator="lessThan">
      <formula>$C$4</formula>
    </cfRule>
  </conditionalFormatting>
  <conditionalFormatting sqref="AZ50">
    <cfRule type="cellIs" dxfId="16784" priority="3106" operator="lessThan">
      <formula>$C$4</formula>
    </cfRule>
  </conditionalFormatting>
  <conditionalFormatting sqref="AZ51">
    <cfRule type="cellIs" dxfId="16783" priority="3107" operator="lessThan">
      <formula>$C$4</formula>
    </cfRule>
  </conditionalFormatting>
  <conditionalFormatting sqref="AZ51">
    <cfRule type="cellIs" dxfId="16782" priority="3108" operator="lessThan">
      <formula>$C$4</formula>
    </cfRule>
  </conditionalFormatting>
  <conditionalFormatting sqref="AZ52">
    <cfRule type="cellIs" dxfId="16781" priority="3109" operator="lessThan">
      <formula>$C$4</formula>
    </cfRule>
  </conditionalFormatting>
  <conditionalFormatting sqref="AZ52">
    <cfRule type="cellIs" dxfId="16780" priority="3110" operator="lessThan">
      <formula>$C$4</formula>
    </cfRule>
  </conditionalFormatting>
  <conditionalFormatting sqref="AZ53">
    <cfRule type="cellIs" dxfId="16779" priority="3111" operator="lessThan">
      <formula>$C$4</formula>
    </cfRule>
  </conditionalFormatting>
  <conditionalFormatting sqref="AZ53">
    <cfRule type="cellIs" dxfId="16778" priority="3112" operator="lessThan">
      <formula>$C$4</formula>
    </cfRule>
  </conditionalFormatting>
  <conditionalFormatting sqref="AZ54">
    <cfRule type="cellIs" dxfId="16777" priority="3113" operator="lessThan">
      <formula>$C$4</formula>
    </cfRule>
  </conditionalFormatting>
  <conditionalFormatting sqref="AZ54">
    <cfRule type="cellIs" dxfId="16776" priority="3114" operator="lessThan">
      <formula>$C$4</formula>
    </cfRule>
  </conditionalFormatting>
  <conditionalFormatting sqref="AZ55">
    <cfRule type="cellIs" dxfId="16775" priority="3115" operator="lessThan">
      <formula>$C$4</formula>
    </cfRule>
  </conditionalFormatting>
  <conditionalFormatting sqref="AZ55">
    <cfRule type="cellIs" dxfId="16774" priority="3116" operator="lessThan">
      <formula>$C$4</formula>
    </cfRule>
  </conditionalFormatting>
  <conditionalFormatting sqref="AZ56">
    <cfRule type="cellIs" dxfId="16773" priority="3117" operator="lessThan">
      <formula>$C$4</formula>
    </cfRule>
  </conditionalFormatting>
  <conditionalFormatting sqref="AZ56">
    <cfRule type="cellIs" dxfId="16772" priority="3118" operator="lessThan">
      <formula>$C$4</formula>
    </cfRule>
  </conditionalFormatting>
  <conditionalFormatting sqref="AZ57">
    <cfRule type="cellIs" dxfId="16771" priority="3119" operator="lessThan">
      <formula>$C$4</formula>
    </cfRule>
  </conditionalFormatting>
  <conditionalFormatting sqref="AZ57">
    <cfRule type="cellIs" dxfId="16770" priority="3120" operator="lessThan">
      <formula>$C$4</formula>
    </cfRule>
  </conditionalFormatting>
  <conditionalFormatting sqref="AZ58">
    <cfRule type="cellIs" dxfId="16769" priority="3121" operator="lessThan">
      <formula>$C$4</formula>
    </cfRule>
  </conditionalFormatting>
  <conditionalFormatting sqref="AZ58">
    <cfRule type="cellIs" dxfId="16768" priority="3122" operator="lessThan">
      <formula>$C$4</formula>
    </cfRule>
  </conditionalFormatting>
  <conditionalFormatting sqref="AZ59">
    <cfRule type="cellIs" dxfId="16767" priority="3123" operator="lessThan">
      <formula>$C$4</formula>
    </cfRule>
  </conditionalFormatting>
  <conditionalFormatting sqref="AZ59">
    <cfRule type="cellIs" dxfId="16766" priority="3124" operator="lessThan">
      <formula>$C$4</formula>
    </cfRule>
  </conditionalFormatting>
  <conditionalFormatting sqref="AZ60">
    <cfRule type="cellIs" dxfId="16765" priority="3125" operator="lessThan">
      <formula>$C$4</formula>
    </cfRule>
  </conditionalFormatting>
  <conditionalFormatting sqref="AZ60">
    <cfRule type="cellIs" dxfId="16764" priority="3126" operator="lessThan">
      <formula>$C$4</formula>
    </cfRule>
  </conditionalFormatting>
  <conditionalFormatting sqref="BA11:BA46">
    <cfRule type="cellIs" dxfId="16763" priority="3127" operator="lessThan">
      <formula>$C$4</formula>
    </cfRule>
  </conditionalFormatting>
  <conditionalFormatting sqref="BA11:BA46">
    <cfRule type="cellIs" dxfId="16762" priority="3128" operator="lessThan">
      <formula>$C$4</formula>
    </cfRule>
  </conditionalFormatting>
  <conditionalFormatting sqref="BA47">
    <cfRule type="cellIs" dxfId="16761" priority="3199" operator="lessThan">
      <formula>$C$4</formula>
    </cfRule>
  </conditionalFormatting>
  <conditionalFormatting sqref="BA47">
    <cfRule type="cellIs" dxfId="16760" priority="3200" operator="lessThan">
      <formula>$C$4</formula>
    </cfRule>
  </conditionalFormatting>
  <conditionalFormatting sqref="BA48">
    <cfRule type="cellIs" dxfId="16759" priority="3201" operator="lessThan">
      <formula>$C$4</formula>
    </cfRule>
  </conditionalFormatting>
  <conditionalFormatting sqref="BA48">
    <cfRule type="cellIs" dxfId="16758" priority="3202" operator="lessThan">
      <formula>$C$4</formula>
    </cfRule>
  </conditionalFormatting>
  <conditionalFormatting sqref="BA49">
    <cfRule type="cellIs" dxfId="16757" priority="3203" operator="lessThan">
      <formula>$C$4</formula>
    </cfRule>
  </conditionalFormatting>
  <conditionalFormatting sqref="BA49">
    <cfRule type="cellIs" dxfId="16756" priority="3204" operator="lessThan">
      <formula>$C$4</formula>
    </cfRule>
  </conditionalFormatting>
  <conditionalFormatting sqref="BA50">
    <cfRule type="cellIs" dxfId="16755" priority="3205" operator="lessThan">
      <formula>$C$4</formula>
    </cfRule>
  </conditionalFormatting>
  <conditionalFormatting sqref="BA50">
    <cfRule type="cellIs" dxfId="16754" priority="3206" operator="lessThan">
      <formula>$C$4</formula>
    </cfRule>
  </conditionalFormatting>
  <conditionalFormatting sqref="BA51">
    <cfRule type="cellIs" dxfId="16753" priority="3207" operator="lessThan">
      <formula>$C$4</formula>
    </cfRule>
  </conditionalFormatting>
  <conditionalFormatting sqref="BA51">
    <cfRule type="cellIs" dxfId="16752" priority="3208" operator="lessThan">
      <formula>$C$4</formula>
    </cfRule>
  </conditionalFormatting>
  <conditionalFormatting sqref="BA52">
    <cfRule type="cellIs" dxfId="16751" priority="3209" operator="lessThan">
      <formula>$C$4</formula>
    </cfRule>
  </conditionalFormatting>
  <conditionalFormatting sqref="BA52">
    <cfRule type="cellIs" dxfId="16750" priority="3210" operator="lessThan">
      <formula>$C$4</formula>
    </cfRule>
  </conditionalFormatting>
  <conditionalFormatting sqref="BA53">
    <cfRule type="cellIs" dxfId="16749" priority="3211" operator="lessThan">
      <formula>$C$4</formula>
    </cfRule>
  </conditionalFormatting>
  <conditionalFormatting sqref="BA53">
    <cfRule type="cellIs" dxfId="16748" priority="3212" operator="lessThan">
      <formula>$C$4</formula>
    </cfRule>
  </conditionalFormatting>
  <conditionalFormatting sqref="BA54">
    <cfRule type="cellIs" dxfId="16747" priority="3213" operator="lessThan">
      <formula>$C$4</formula>
    </cfRule>
  </conditionalFormatting>
  <conditionalFormatting sqref="BA54">
    <cfRule type="cellIs" dxfId="16746" priority="3214" operator="lessThan">
      <formula>$C$4</formula>
    </cfRule>
  </conditionalFormatting>
  <conditionalFormatting sqref="BA55">
    <cfRule type="cellIs" dxfId="16745" priority="3215" operator="lessThan">
      <formula>$C$4</formula>
    </cfRule>
  </conditionalFormatting>
  <conditionalFormatting sqref="BA55">
    <cfRule type="cellIs" dxfId="16744" priority="3216" operator="lessThan">
      <formula>$C$4</formula>
    </cfRule>
  </conditionalFormatting>
  <conditionalFormatting sqref="BA56">
    <cfRule type="cellIs" dxfId="16743" priority="3217" operator="lessThan">
      <formula>$C$4</formula>
    </cfRule>
  </conditionalFormatting>
  <conditionalFormatting sqref="BA56">
    <cfRule type="cellIs" dxfId="16742" priority="3218" operator="lessThan">
      <formula>$C$4</formula>
    </cfRule>
  </conditionalFormatting>
  <conditionalFormatting sqref="BA57">
    <cfRule type="cellIs" dxfId="16741" priority="3219" operator="lessThan">
      <formula>$C$4</formula>
    </cfRule>
  </conditionalFormatting>
  <conditionalFormatting sqref="BA57">
    <cfRule type="cellIs" dxfId="16740" priority="3220" operator="lessThan">
      <formula>$C$4</formula>
    </cfRule>
  </conditionalFormatting>
  <conditionalFormatting sqref="BA58">
    <cfRule type="cellIs" dxfId="16739" priority="3221" operator="lessThan">
      <formula>$C$4</formula>
    </cfRule>
  </conditionalFormatting>
  <conditionalFormatting sqref="BA58">
    <cfRule type="cellIs" dxfId="16738" priority="3222" operator="lessThan">
      <formula>$C$4</formula>
    </cfRule>
  </conditionalFormatting>
  <conditionalFormatting sqref="BA59">
    <cfRule type="cellIs" dxfId="16737" priority="3223" operator="lessThan">
      <formula>$C$4</formula>
    </cfRule>
  </conditionalFormatting>
  <conditionalFormatting sqref="BA59">
    <cfRule type="cellIs" dxfId="16736" priority="3224" operator="lessThan">
      <formula>$C$4</formula>
    </cfRule>
  </conditionalFormatting>
  <conditionalFormatting sqref="BA60">
    <cfRule type="cellIs" dxfId="16735" priority="3225" operator="lessThan">
      <formula>$C$4</formula>
    </cfRule>
  </conditionalFormatting>
  <conditionalFormatting sqref="BA60">
    <cfRule type="cellIs" dxfId="16734" priority="3226" operator="lessThan">
      <formula>$C$4</formula>
    </cfRule>
  </conditionalFormatting>
  <conditionalFormatting sqref="BB11:BB46">
    <cfRule type="cellIs" dxfId="16733" priority="3227" operator="lessThan">
      <formula>$C$4</formula>
    </cfRule>
  </conditionalFormatting>
  <conditionalFormatting sqref="BB11:BB46">
    <cfRule type="cellIs" dxfId="16732" priority="3228" operator="lessThan">
      <formula>$C$4</formula>
    </cfRule>
  </conditionalFormatting>
  <conditionalFormatting sqref="BB47">
    <cfRule type="cellIs" dxfId="16731" priority="3299" operator="lessThan">
      <formula>$C$4</formula>
    </cfRule>
  </conditionalFormatting>
  <conditionalFormatting sqref="BB47">
    <cfRule type="cellIs" dxfId="16730" priority="3300" operator="lessThan">
      <formula>$C$4</formula>
    </cfRule>
  </conditionalFormatting>
  <conditionalFormatting sqref="BB48">
    <cfRule type="cellIs" dxfId="16729" priority="3301" operator="lessThan">
      <formula>$C$4</formula>
    </cfRule>
  </conditionalFormatting>
  <conditionalFormatting sqref="BB48">
    <cfRule type="cellIs" dxfId="16728" priority="3302" operator="lessThan">
      <formula>$C$4</formula>
    </cfRule>
  </conditionalFormatting>
  <conditionalFormatting sqref="BB49">
    <cfRule type="cellIs" dxfId="16727" priority="3303" operator="lessThan">
      <formula>$C$4</formula>
    </cfRule>
  </conditionalFormatting>
  <conditionalFormatting sqref="BB49">
    <cfRule type="cellIs" dxfId="16726" priority="3304" operator="lessThan">
      <formula>$C$4</formula>
    </cfRule>
  </conditionalFormatting>
  <conditionalFormatting sqref="BB50">
    <cfRule type="cellIs" dxfId="16725" priority="3305" operator="lessThan">
      <formula>$C$4</formula>
    </cfRule>
  </conditionalFormatting>
  <conditionalFormatting sqref="BB50">
    <cfRule type="cellIs" dxfId="16724" priority="3306" operator="lessThan">
      <formula>$C$4</formula>
    </cfRule>
  </conditionalFormatting>
  <conditionalFormatting sqref="BB51">
    <cfRule type="cellIs" dxfId="16723" priority="3307" operator="lessThan">
      <formula>$C$4</formula>
    </cfRule>
  </conditionalFormatting>
  <conditionalFormatting sqref="BB51">
    <cfRule type="cellIs" dxfId="16722" priority="3308" operator="lessThan">
      <formula>$C$4</formula>
    </cfRule>
  </conditionalFormatting>
  <conditionalFormatting sqref="BB52">
    <cfRule type="cellIs" dxfId="16721" priority="3309" operator="lessThan">
      <formula>$C$4</formula>
    </cfRule>
  </conditionalFormatting>
  <conditionalFormatting sqref="BB52">
    <cfRule type="cellIs" dxfId="16720" priority="3310" operator="lessThan">
      <formula>$C$4</formula>
    </cfRule>
  </conditionalFormatting>
  <conditionalFormatting sqref="BB53">
    <cfRule type="cellIs" dxfId="16719" priority="3311" operator="lessThan">
      <formula>$C$4</formula>
    </cfRule>
  </conditionalFormatting>
  <conditionalFormatting sqref="BB53">
    <cfRule type="cellIs" dxfId="16718" priority="3312" operator="lessThan">
      <formula>$C$4</formula>
    </cfRule>
  </conditionalFormatting>
  <conditionalFormatting sqref="BB54">
    <cfRule type="cellIs" dxfId="16717" priority="3313" operator="lessThan">
      <formula>$C$4</formula>
    </cfRule>
  </conditionalFormatting>
  <conditionalFormatting sqref="BB54">
    <cfRule type="cellIs" dxfId="16716" priority="3314" operator="lessThan">
      <formula>$C$4</formula>
    </cfRule>
  </conditionalFormatting>
  <conditionalFormatting sqref="BB55">
    <cfRule type="cellIs" dxfId="16715" priority="3315" operator="lessThan">
      <formula>$C$4</formula>
    </cfRule>
  </conditionalFormatting>
  <conditionalFormatting sqref="BB55">
    <cfRule type="cellIs" dxfId="16714" priority="3316" operator="lessThan">
      <formula>$C$4</formula>
    </cfRule>
  </conditionalFormatting>
  <conditionalFormatting sqref="BB56">
    <cfRule type="cellIs" dxfId="16713" priority="3317" operator="lessThan">
      <formula>$C$4</formula>
    </cfRule>
  </conditionalFormatting>
  <conditionalFormatting sqref="BB56">
    <cfRule type="cellIs" dxfId="16712" priority="3318" operator="lessThan">
      <formula>$C$4</formula>
    </cfRule>
  </conditionalFormatting>
  <conditionalFormatting sqref="BB57">
    <cfRule type="cellIs" dxfId="16711" priority="3319" operator="lessThan">
      <formula>$C$4</formula>
    </cfRule>
  </conditionalFormatting>
  <conditionalFormatting sqref="BB57">
    <cfRule type="cellIs" dxfId="16710" priority="3320" operator="lessThan">
      <formula>$C$4</formula>
    </cfRule>
  </conditionalFormatting>
  <conditionalFormatting sqref="BB58">
    <cfRule type="cellIs" dxfId="16709" priority="3321" operator="lessThan">
      <formula>$C$4</formula>
    </cfRule>
  </conditionalFormatting>
  <conditionalFormatting sqref="BB58">
    <cfRule type="cellIs" dxfId="16708" priority="3322" operator="lessThan">
      <formula>$C$4</formula>
    </cfRule>
  </conditionalFormatting>
  <conditionalFormatting sqref="BB59">
    <cfRule type="cellIs" dxfId="16707" priority="3323" operator="lessThan">
      <formula>$C$4</formula>
    </cfRule>
  </conditionalFormatting>
  <conditionalFormatting sqref="BB59">
    <cfRule type="cellIs" dxfId="16706" priority="3324" operator="lessThan">
      <formula>$C$4</formula>
    </cfRule>
  </conditionalFormatting>
  <conditionalFormatting sqref="BB60">
    <cfRule type="cellIs" dxfId="16705" priority="3325" operator="lessThan">
      <formula>$C$4</formula>
    </cfRule>
  </conditionalFormatting>
  <conditionalFormatting sqref="BB60">
    <cfRule type="cellIs" dxfId="16704" priority="3326" operator="lessThan">
      <formula>$C$4</formula>
    </cfRule>
  </conditionalFormatting>
  <conditionalFormatting sqref="BC11:BC46">
    <cfRule type="cellIs" dxfId="16703" priority="3327" operator="lessThan">
      <formula>$C$4</formula>
    </cfRule>
  </conditionalFormatting>
  <conditionalFormatting sqref="BC11:BC46">
    <cfRule type="cellIs" dxfId="16702" priority="3328" operator="lessThan">
      <formula>$C$4</formula>
    </cfRule>
  </conditionalFormatting>
  <conditionalFormatting sqref="BC47">
    <cfRule type="cellIs" dxfId="16701" priority="3399" operator="lessThan">
      <formula>$C$4</formula>
    </cfRule>
  </conditionalFormatting>
  <conditionalFormatting sqref="BC47">
    <cfRule type="cellIs" dxfId="16700" priority="3400" operator="lessThan">
      <formula>$C$4</formula>
    </cfRule>
  </conditionalFormatting>
  <conditionalFormatting sqref="BC48">
    <cfRule type="cellIs" dxfId="16699" priority="3401" operator="lessThan">
      <formula>$C$4</formula>
    </cfRule>
  </conditionalFormatting>
  <conditionalFormatting sqref="BC48">
    <cfRule type="cellIs" dxfId="16698" priority="3402" operator="lessThan">
      <formula>$C$4</formula>
    </cfRule>
  </conditionalFormatting>
  <conditionalFormatting sqref="BC49">
    <cfRule type="cellIs" dxfId="16697" priority="3403" operator="lessThan">
      <formula>$C$4</formula>
    </cfRule>
  </conditionalFormatting>
  <conditionalFormatting sqref="BC49">
    <cfRule type="cellIs" dxfId="16696" priority="3404" operator="lessThan">
      <formula>$C$4</formula>
    </cfRule>
  </conditionalFormatting>
  <conditionalFormatting sqref="BC50">
    <cfRule type="cellIs" dxfId="16695" priority="3405" operator="lessThan">
      <formula>$C$4</formula>
    </cfRule>
  </conditionalFormatting>
  <conditionalFormatting sqref="BC50">
    <cfRule type="cellIs" dxfId="16694" priority="3406" operator="lessThan">
      <formula>$C$4</formula>
    </cfRule>
  </conditionalFormatting>
  <conditionalFormatting sqref="BC51">
    <cfRule type="cellIs" dxfId="16693" priority="3407" operator="lessThan">
      <formula>$C$4</formula>
    </cfRule>
  </conditionalFormatting>
  <conditionalFormatting sqref="BC51">
    <cfRule type="cellIs" dxfId="16692" priority="3408" operator="lessThan">
      <formula>$C$4</formula>
    </cfRule>
  </conditionalFormatting>
  <conditionalFormatting sqref="BC52">
    <cfRule type="cellIs" dxfId="16691" priority="3409" operator="lessThan">
      <formula>$C$4</formula>
    </cfRule>
  </conditionalFormatting>
  <conditionalFormatting sqref="BC52">
    <cfRule type="cellIs" dxfId="16690" priority="3410" operator="lessThan">
      <formula>$C$4</formula>
    </cfRule>
  </conditionalFormatting>
  <conditionalFormatting sqref="BC53">
    <cfRule type="cellIs" dxfId="16689" priority="3411" operator="lessThan">
      <formula>$C$4</formula>
    </cfRule>
  </conditionalFormatting>
  <conditionalFormatting sqref="BC53">
    <cfRule type="cellIs" dxfId="16688" priority="3412" operator="lessThan">
      <formula>$C$4</formula>
    </cfRule>
  </conditionalFormatting>
  <conditionalFormatting sqref="BC54">
    <cfRule type="cellIs" dxfId="16687" priority="3413" operator="lessThan">
      <formula>$C$4</formula>
    </cfRule>
  </conditionalFormatting>
  <conditionalFormatting sqref="BC54">
    <cfRule type="cellIs" dxfId="16686" priority="3414" operator="lessThan">
      <formula>$C$4</formula>
    </cfRule>
  </conditionalFormatting>
  <conditionalFormatting sqref="BC55">
    <cfRule type="cellIs" dxfId="16685" priority="3415" operator="lessThan">
      <formula>$C$4</formula>
    </cfRule>
  </conditionalFormatting>
  <conditionalFormatting sqref="BC55">
    <cfRule type="cellIs" dxfId="16684" priority="3416" operator="lessThan">
      <formula>$C$4</formula>
    </cfRule>
  </conditionalFormatting>
  <conditionalFormatting sqref="BC56">
    <cfRule type="cellIs" dxfId="16683" priority="3417" operator="lessThan">
      <formula>$C$4</formula>
    </cfRule>
  </conditionalFormatting>
  <conditionalFormatting sqref="BC56">
    <cfRule type="cellIs" dxfId="16682" priority="3418" operator="lessThan">
      <formula>$C$4</formula>
    </cfRule>
  </conditionalFormatting>
  <conditionalFormatting sqref="BC57">
    <cfRule type="cellIs" dxfId="16681" priority="3419" operator="lessThan">
      <formula>$C$4</formula>
    </cfRule>
  </conditionalFormatting>
  <conditionalFormatting sqref="BC57">
    <cfRule type="cellIs" dxfId="16680" priority="3420" operator="lessThan">
      <formula>$C$4</formula>
    </cfRule>
  </conditionalFormatting>
  <conditionalFormatting sqref="BC58">
    <cfRule type="cellIs" dxfId="16679" priority="3421" operator="lessThan">
      <formula>$C$4</formula>
    </cfRule>
  </conditionalFormatting>
  <conditionalFormatting sqref="BC58">
    <cfRule type="cellIs" dxfId="16678" priority="3422" operator="lessThan">
      <formula>$C$4</formula>
    </cfRule>
  </conditionalFormatting>
  <conditionalFormatting sqref="BC59">
    <cfRule type="cellIs" dxfId="16677" priority="3423" operator="lessThan">
      <formula>$C$4</formula>
    </cfRule>
  </conditionalFormatting>
  <conditionalFormatting sqref="BC59">
    <cfRule type="cellIs" dxfId="16676" priority="3424" operator="lessThan">
      <formula>$C$4</formula>
    </cfRule>
  </conditionalFormatting>
  <conditionalFormatting sqref="BC60">
    <cfRule type="cellIs" dxfId="16675" priority="3425" operator="lessThan">
      <formula>$C$4</formula>
    </cfRule>
  </conditionalFormatting>
  <conditionalFormatting sqref="BC60">
    <cfRule type="cellIs" dxfId="16674" priority="3426" operator="lessThan">
      <formula>$C$4</formula>
    </cfRule>
  </conditionalFormatting>
  <conditionalFormatting sqref="BD11">
    <cfRule type="cellIs" dxfId="16673" priority="3427" operator="lessThan">
      <formula>$C$4</formula>
    </cfRule>
  </conditionalFormatting>
  <conditionalFormatting sqref="BD11">
    <cfRule type="cellIs" dxfId="16672" priority="3428" operator="lessThan">
      <formula>$C$4</formula>
    </cfRule>
  </conditionalFormatting>
  <conditionalFormatting sqref="BD12">
    <cfRule type="cellIs" dxfId="16671" priority="3429" operator="lessThan">
      <formula>$C$4</formula>
    </cfRule>
  </conditionalFormatting>
  <conditionalFormatting sqref="BD12">
    <cfRule type="cellIs" dxfId="16670" priority="3430" operator="lessThan">
      <formula>$C$4</formula>
    </cfRule>
  </conditionalFormatting>
  <conditionalFormatting sqref="BD13">
    <cfRule type="cellIs" dxfId="16669" priority="3431" operator="lessThan">
      <formula>$C$4</formula>
    </cfRule>
  </conditionalFormatting>
  <conditionalFormatting sqref="BD13">
    <cfRule type="cellIs" dxfId="16668" priority="3432" operator="lessThan">
      <formula>$C$4</formula>
    </cfRule>
  </conditionalFormatting>
  <conditionalFormatting sqref="BD14">
    <cfRule type="cellIs" dxfId="16667" priority="3433" operator="lessThan">
      <formula>$C$4</formula>
    </cfRule>
  </conditionalFormatting>
  <conditionalFormatting sqref="BD14">
    <cfRule type="cellIs" dxfId="16666" priority="3434" operator="lessThan">
      <formula>$C$4</formula>
    </cfRule>
  </conditionalFormatting>
  <conditionalFormatting sqref="BD15">
    <cfRule type="cellIs" dxfId="16665" priority="3435" operator="lessThan">
      <formula>$C$4</formula>
    </cfRule>
  </conditionalFormatting>
  <conditionalFormatting sqref="BD15">
    <cfRule type="cellIs" dxfId="16664" priority="3436" operator="lessThan">
      <formula>$C$4</formula>
    </cfRule>
  </conditionalFormatting>
  <conditionalFormatting sqref="BD16">
    <cfRule type="cellIs" dxfId="16663" priority="3437" operator="lessThan">
      <formula>$C$4</formula>
    </cfRule>
  </conditionalFormatting>
  <conditionalFormatting sqref="BD16">
    <cfRule type="cellIs" dxfId="16662" priority="3438" operator="lessThan">
      <formula>$C$4</formula>
    </cfRule>
  </conditionalFormatting>
  <conditionalFormatting sqref="BD17">
    <cfRule type="cellIs" dxfId="16661" priority="3439" operator="lessThan">
      <formula>$C$4</formula>
    </cfRule>
  </conditionalFormatting>
  <conditionalFormatting sqref="BD17">
    <cfRule type="cellIs" dxfId="16660" priority="3440" operator="lessThan">
      <formula>$C$4</formula>
    </cfRule>
  </conditionalFormatting>
  <conditionalFormatting sqref="BD18">
    <cfRule type="cellIs" dxfId="16659" priority="3441" operator="lessThan">
      <formula>$C$4</formula>
    </cfRule>
  </conditionalFormatting>
  <conditionalFormatting sqref="BD18">
    <cfRule type="cellIs" dxfId="16658" priority="3442" operator="lessThan">
      <formula>$C$4</formula>
    </cfRule>
  </conditionalFormatting>
  <conditionalFormatting sqref="BD19">
    <cfRule type="cellIs" dxfId="16657" priority="3443" operator="lessThan">
      <formula>$C$4</formula>
    </cfRule>
  </conditionalFormatting>
  <conditionalFormatting sqref="BD19">
    <cfRule type="cellIs" dxfId="16656" priority="3444" operator="lessThan">
      <formula>$C$4</formula>
    </cfRule>
  </conditionalFormatting>
  <conditionalFormatting sqref="BD20">
    <cfRule type="cellIs" dxfId="16655" priority="3445" operator="lessThan">
      <formula>$C$4</formula>
    </cfRule>
  </conditionalFormatting>
  <conditionalFormatting sqref="BD20">
    <cfRule type="cellIs" dxfId="16654" priority="3446" operator="lessThan">
      <formula>$C$4</formula>
    </cfRule>
  </conditionalFormatting>
  <conditionalFormatting sqref="BD21">
    <cfRule type="cellIs" dxfId="16653" priority="3447" operator="lessThan">
      <formula>$C$4</formula>
    </cfRule>
  </conditionalFormatting>
  <conditionalFormatting sqref="BD21">
    <cfRule type="cellIs" dxfId="16652" priority="3448" operator="lessThan">
      <formula>$C$4</formula>
    </cfRule>
  </conditionalFormatting>
  <conditionalFormatting sqref="BD22">
    <cfRule type="cellIs" dxfId="16651" priority="3449" operator="lessThan">
      <formula>$C$4</formula>
    </cfRule>
  </conditionalFormatting>
  <conditionalFormatting sqref="BD22">
    <cfRule type="cellIs" dxfId="16650" priority="3450" operator="lessThan">
      <formula>$C$4</formula>
    </cfRule>
  </conditionalFormatting>
  <conditionalFormatting sqref="BD23">
    <cfRule type="cellIs" dxfId="16649" priority="3451" operator="lessThan">
      <formula>$C$4</formula>
    </cfRule>
  </conditionalFormatting>
  <conditionalFormatting sqref="BD23">
    <cfRule type="cellIs" dxfId="16648" priority="3452" operator="lessThan">
      <formula>$C$4</formula>
    </cfRule>
  </conditionalFormatting>
  <conditionalFormatting sqref="BD24">
    <cfRule type="cellIs" dxfId="16647" priority="3453" operator="lessThan">
      <formula>$C$4</formula>
    </cfRule>
  </conditionalFormatting>
  <conditionalFormatting sqref="BD24">
    <cfRule type="cellIs" dxfId="16646" priority="3454" operator="lessThan">
      <formula>$C$4</formula>
    </cfRule>
  </conditionalFormatting>
  <conditionalFormatting sqref="BD25">
    <cfRule type="cellIs" dxfId="16645" priority="3455" operator="lessThan">
      <formula>$C$4</formula>
    </cfRule>
  </conditionalFormatting>
  <conditionalFormatting sqref="BD25">
    <cfRule type="cellIs" dxfId="16644" priority="3456" operator="lessThan">
      <formula>$C$4</formula>
    </cfRule>
  </conditionalFormatting>
  <conditionalFormatting sqref="BD26">
    <cfRule type="cellIs" dxfId="16643" priority="3457" operator="lessThan">
      <formula>$C$4</formula>
    </cfRule>
  </conditionalFormatting>
  <conditionalFormatting sqref="BD26">
    <cfRule type="cellIs" dxfId="16642" priority="3458" operator="lessThan">
      <formula>$C$4</formula>
    </cfRule>
  </conditionalFormatting>
  <conditionalFormatting sqref="BD27">
    <cfRule type="cellIs" dxfId="16641" priority="3459" operator="lessThan">
      <formula>$C$4</formula>
    </cfRule>
  </conditionalFormatting>
  <conditionalFormatting sqref="BD27">
    <cfRule type="cellIs" dxfId="16640" priority="3460" operator="lessThan">
      <formula>$C$4</formula>
    </cfRule>
  </conditionalFormatting>
  <conditionalFormatting sqref="BD28">
    <cfRule type="cellIs" dxfId="16639" priority="3461" operator="lessThan">
      <formula>$C$4</formula>
    </cfRule>
  </conditionalFormatting>
  <conditionalFormatting sqref="BD28">
    <cfRule type="cellIs" dxfId="16638" priority="3462" operator="lessThan">
      <formula>$C$4</formula>
    </cfRule>
  </conditionalFormatting>
  <conditionalFormatting sqref="BD29">
    <cfRule type="cellIs" dxfId="16637" priority="3463" operator="lessThan">
      <formula>$C$4</formula>
    </cfRule>
  </conditionalFormatting>
  <conditionalFormatting sqref="BD29">
    <cfRule type="cellIs" dxfId="16636" priority="3464" operator="lessThan">
      <formula>$C$4</formula>
    </cfRule>
  </conditionalFormatting>
  <conditionalFormatting sqref="BD30">
    <cfRule type="cellIs" dxfId="16635" priority="3465" operator="lessThan">
      <formula>$C$4</formula>
    </cfRule>
  </conditionalFormatting>
  <conditionalFormatting sqref="BD30">
    <cfRule type="cellIs" dxfId="16634" priority="3466" operator="lessThan">
      <formula>$C$4</formula>
    </cfRule>
  </conditionalFormatting>
  <conditionalFormatting sqref="BD31">
    <cfRule type="cellIs" dxfId="16633" priority="3467" operator="lessThan">
      <formula>$C$4</formula>
    </cfRule>
  </conditionalFormatting>
  <conditionalFormatting sqref="BD31">
    <cfRule type="cellIs" dxfId="16632" priority="3468" operator="lessThan">
      <formula>$C$4</formula>
    </cfRule>
  </conditionalFormatting>
  <conditionalFormatting sqref="BD32">
    <cfRule type="cellIs" dxfId="16631" priority="3469" operator="lessThan">
      <formula>$C$4</formula>
    </cfRule>
  </conditionalFormatting>
  <conditionalFormatting sqref="BD32">
    <cfRule type="cellIs" dxfId="16630" priority="3470" operator="lessThan">
      <formula>$C$4</formula>
    </cfRule>
  </conditionalFormatting>
  <conditionalFormatting sqref="BD33">
    <cfRule type="cellIs" dxfId="16629" priority="3471" operator="lessThan">
      <formula>$C$4</formula>
    </cfRule>
  </conditionalFormatting>
  <conditionalFormatting sqref="BD33">
    <cfRule type="cellIs" dxfId="16628" priority="3472" operator="lessThan">
      <formula>$C$4</formula>
    </cfRule>
  </conditionalFormatting>
  <conditionalFormatting sqref="BD34">
    <cfRule type="cellIs" dxfId="16627" priority="3473" operator="lessThan">
      <formula>$C$4</formula>
    </cfRule>
  </conditionalFormatting>
  <conditionalFormatting sqref="BD34">
    <cfRule type="cellIs" dxfId="16626" priority="3474" operator="lessThan">
      <formula>$C$4</formula>
    </cfRule>
  </conditionalFormatting>
  <conditionalFormatting sqref="BD35">
    <cfRule type="cellIs" dxfId="16625" priority="3475" operator="lessThan">
      <formula>$C$4</formula>
    </cfRule>
  </conditionalFormatting>
  <conditionalFormatting sqref="BD35">
    <cfRule type="cellIs" dxfId="16624" priority="3476" operator="lessThan">
      <formula>$C$4</formula>
    </cfRule>
  </conditionalFormatting>
  <conditionalFormatting sqref="BD36">
    <cfRule type="cellIs" dxfId="16623" priority="3477" operator="lessThan">
      <formula>$C$4</formula>
    </cfRule>
  </conditionalFormatting>
  <conditionalFormatting sqref="BD36">
    <cfRule type="cellIs" dxfId="16622" priority="3478" operator="lessThan">
      <formula>$C$4</formula>
    </cfRule>
  </conditionalFormatting>
  <conditionalFormatting sqref="BD37">
    <cfRule type="cellIs" dxfId="16621" priority="3479" operator="lessThan">
      <formula>$C$4</formula>
    </cfRule>
  </conditionalFormatting>
  <conditionalFormatting sqref="BD37">
    <cfRule type="cellIs" dxfId="16620" priority="3480" operator="lessThan">
      <formula>$C$4</formula>
    </cfRule>
  </conditionalFormatting>
  <conditionalFormatting sqref="BD38">
    <cfRule type="cellIs" dxfId="16619" priority="3481" operator="lessThan">
      <formula>$C$4</formula>
    </cfRule>
  </conditionalFormatting>
  <conditionalFormatting sqref="BD38">
    <cfRule type="cellIs" dxfId="16618" priority="3482" operator="lessThan">
      <formula>$C$4</formula>
    </cfRule>
  </conditionalFormatting>
  <conditionalFormatting sqref="BD39">
    <cfRule type="cellIs" dxfId="16617" priority="3483" operator="lessThan">
      <formula>$C$4</formula>
    </cfRule>
  </conditionalFormatting>
  <conditionalFormatting sqref="BD39">
    <cfRule type="cellIs" dxfId="16616" priority="3484" operator="lessThan">
      <formula>$C$4</formula>
    </cfRule>
  </conditionalFormatting>
  <conditionalFormatting sqref="BD40">
    <cfRule type="cellIs" dxfId="16615" priority="3485" operator="lessThan">
      <formula>$C$4</formula>
    </cfRule>
  </conditionalFormatting>
  <conditionalFormatting sqref="BD40">
    <cfRule type="cellIs" dxfId="16614" priority="3486" operator="lessThan">
      <formula>$C$4</formula>
    </cfRule>
  </conditionalFormatting>
  <conditionalFormatting sqref="BD41">
    <cfRule type="cellIs" dxfId="16613" priority="3487" operator="lessThan">
      <formula>$C$4</formula>
    </cfRule>
  </conditionalFormatting>
  <conditionalFormatting sqref="BD41">
    <cfRule type="cellIs" dxfId="16612" priority="3488" operator="lessThan">
      <formula>$C$4</formula>
    </cfRule>
  </conditionalFormatting>
  <conditionalFormatting sqref="BD42">
    <cfRule type="cellIs" dxfId="16611" priority="3489" operator="lessThan">
      <formula>$C$4</formula>
    </cfRule>
  </conditionalFormatting>
  <conditionalFormatting sqref="BD42">
    <cfRule type="cellIs" dxfId="16610" priority="3490" operator="lessThan">
      <formula>$C$4</formula>
    </cfRule>
  </conditionalFormatting>
  <conditionalFormatting sqref="BD43">
    <cfRule type="cellIs" dxfId="16609" priority="3491" operator="lessThan">
      <formula>$C$4</formula>
    </cfRule>
  </conditionalFormatting>
  <conditionalFormatting sqref="BD43">
    <cfRule type="cellIs" dxfId="16608" priority="3492" operator="lessThan">
      <formula>$C$4</formula>
    </cfRule>
  </conditionalFormatting>
  <conditionalFormatting sqref="BD44">
    <cfRule type="cellIs" dxfId="16607" priority="3493" operator="lessThan">
      <formula>$C$4</formula>
    </cfRule>
  </conditionalFormatting>
  <conditionalFormatting sqref="BD44">
    <cfRule type="cellIs" dxfId="16606" priority="3494" operator="lessThan">
      <formula>$C$4</formula>
    </cfRule>
  </conditionalFormatting>
  <conditionalFormatting sqref="BD45">
    <cfRule type="cellIs" dxfId="16605" priority="3495" operator="lessThan">
      <formula>$C$4</formula>
    </cfRule>
  </conditionalFormatting>
  <conditionalFormatting sqref="BD45">
    <cfRule type="cellIs" dxfId="16604" priority="3496" operator="lessThan">
      <formula>$C$4</formula>
    </cfRule>
  </conditionalFormatting>
  <conditionalFormatting sqref="BD46">
    <cfRule type="cellIs" dxfId="16603" priority="3497" operator="lessThan">
      <formula>$C$4</formula>
    </cfRule>
  </conditionalFormatting>
  <conditionalFormatting sqref="BD46">
    <cfRule type="cellIs" dxfId="16602" priority="3498" operator="lessThan">
      <formula>$C$4</formula>
    </cfRule>
  </conditionalFormatting>
  <conditionalFormatting sqref="BD47">
    <cfRule type="cellIs" dxfId="16601" priority="3499" operator="lessThan">
      <formula>$C$4</formula>
    </cfRule>
  </conditionalFormatting>
  <conditionalFormatting sqref="BD47">
    <cfRule type="cellIs" dxfId="16600" priority="3500" operator="lessThan">
      <formula>$C$4</formula>
    </cfRule>
  </conditionalFormatting>
  <conditionalFormatting sqref="BD48">
    <cfRule type="cellIs" dxfId="16599" priority="3501" operator="lessThan">
      <formula>$C$4</formula>
    </cfRule>
  </conditionalFormatting>
  <conditionalFormatting sqref="BD48">
    <cfRule type="cellIs" dxfId="16598" priority="3502" operator="lessThan">
      <formula>$C$4</formula>
    </cfRule>
  </conditionalFormatting>
  <conditionalFormatting sqref="BD49">
    <cfRule type="cellIs" dxfId="16597" priority="3503" operator="lessThan">
      <formula>$C$4</formula>
    </cfRule>
  </conditionalFormatting>
  <conditionalFormatting sqref="BD49">
    <cfRule type="cellIs" dxfId="16596" priority="3504" operator="lessThan">
      <formula>$C$4</formula>
    </cfRule>
  </conditionalFormatting>
  <conditionalFormatting sqref="BD50">
    <cfRule type="cellIs" dxfId="16595" priority="3505" operator="lessThan">
      <formula>$C$4</formula>
    </cfRule>
  </conditionalFormatting>
  <conditionalFormatting sqref="BD50">
    <cfRule type="cellIs" dxfId="16594" priority="3506" operator="lessThan">
      <formula>$C$4</formula>
    </cfRule>
  </conditionalFormatting>
  <conditionalFormatting sqref="BD51">
    <cfRule type="cellIs" dxfId="16593" priority="3507" operator="lessThan">
      <formula>$C$4</formula>
    </cfRule>
  </conditionalFormatting>
  <conditionalFormatting sqref="BD51">
    <cfRule type="cellIs" dxfId="16592" priority="3508" operator="lessThan">
      <formula>$C$4</formula>
    </cfRule>
  </conditionalFormatting>
  <conditionalFormatting sqref="BD52">
    <cfRule type="cellIs" dxfId="16591" priority="3509" operator="lessThan">
      <formula>$C$4</formula>
    </cfRule>
  </conditionalFormatting>
  <conditionalFormatting sqref="BD52">
    <cfRule type="cellIs" dxfId="16590" priority="3510" operator="lessThan">
      <formula>$C$4</formula>
    </cfRule>
  </conditionalFormatting>
  <conditionalFormatting sqref="BD53">
    <cfRule type="cellIs" dxfId="16589" priority="3511" operator="lessThan">
      <formula>$C$4</formula>
    </cfRule>
  </conditionalFormatting>
  <conditionalFormatting sqref="BD53">
    <cfRule type="cellIs" dxfId="16588" priority="3512" operator="lessThan">
      <formula>$C$4</formula>
    </cfRule>
  </conditionalFormatting>
  <conditionalFormatting sqref="BD54">
    <cfRule type="cellIs" dxfId="16587" priority="3513" operator="lessThan">
      <formula>$C$4</formula>
    </cfRule>
  </conditionalFormatting>
  <conditionalFormatting sqref="BD54">
    <cfRule type="cellIs" dxfId="16586" priority="3514" operator="lessThan">
      <formula>$C$4</formula>
    </cfRule>
  </conditionalFormatting>
  <conditionalFormatting sqref="BD55">
    <cfRule type="cellIs" dxfId="16585" priority="3515" operator="lessThan">
      <formula>$C$4</formula>
    </cfRule>
  </conditionalFormatting>
  <conditionalFormatting sqref="BD55">
    <cfRule type="cellIs" dxfId="16584" priority="3516" operator="lessThan">
      <formula>$C$4</formula>
    </cfRule>
  </conditionalFormatting>
  <conditionalFormatting sqref="BD56">
    <cfRule type="cellIs" dxfId="16583" priority="3517" operator="lessThan">
      <formula>$C$4</formula>
    </cfRule>
  </conditionalFormatting>
  <conditionalFormatting sqref="BD56">
    <cfRule type="cellIs" dxfId="16582" priority="3518" operator="lessThan">
      <formula>$C$4</formula>
    </cfRule>
  </conditionalFormatting>
  <conditionalFormatting sqref="BD57">
    <cfRule type="cellIs" dxfId="16581" priority="3519" operator="lessThan">
      <formula>$C$4</formula>
    </cfRule>
  </conditionalFormatting>
  <conditionalFormatting sqref="BD57">
    <cfRule type="cellIs" dxfId="16580" priority="3520" operator="lessThan">
      <formula>$C$4</formula>
    </cfRule>
  </conditionalFormatting>
  <conditionalFormatting sqref="BD58">
    <cfRule type="cellIs" dxfId="16579" priority="3521" operator="lessThan">
      <formula>$C$4</formula>
    </cfRule>
  </conditionalFormatting>
  <conditionalFormatting sqref="BD58">
    <cfRule type="cellIs" dxfId="16578" priority="3522" operator="lessThan">
      <formula>$C$4</formula>
    </cfRule>
  </conditionalFormatting>
  <conditionalFormatting sqref="BD59">
    <cfRule type="cellIs" dxfId="16577" priority="3523" operator="lessThan">
      <formula>$C$4</formula>
    </cfRule>
  </conditionalFormatting>
  <conditionalFormatting sqref="BD59">
    <cfRule type="cellIs" dxfId="16576" priority="3524" operator="lessThan">
      <formula>$C$4</formula>
    </cfRule>
  </conditionalFormatting>
  <conditionalFormatting sqref="BD60">
    <cfRule type="cellIs" dxfId="16575" priority="3525" operator="lessThan">
      <formula>$C$4</formula>
    </cfRule>
  </conditionalFormatting>
  <conditionalFormatting sqref="BD60">
    <cfRule type="cellIs" dxfId="16574" priority="3526" operator="lessThan">
      <formula>$C$4</formula>
    </cfRule>
  </conditionalFormatting>
  <conditionalFormatting sqref="BE11">
    <cfRule type="cellIs" dxfId="16573" priority="3527" operator="lessThan">
      <formula>$C$4</formula>
    </cfRule>
  </conditionalFormatting>
  <conditionalFormatting sqref="BE11">
    <cfRule type="cellIs" dxfId="16572" priority="3528" operator="lessThan">
      <formula>$C$4</formula>
    </cfRule>
  </conditionalFormatting>
  <conditionalFormatting sqref="BE12">
    <cfRule type="cellIs" dxfId="16571" priority="3529" operator="lessThan">
      <formula>$C$4</formula>
    </cfRule>
  </conditionalFormatting>
  <conditionalFormatting sqref="BE12">
    <cfRule type="cellIs" dxfId="16570" priority="3530" operator="lessThan">
      <formula>$C$4</formula>
    </cfRule>
  </conditionalFormatting>
  <conditionalFormatting sqref="BE13">
    <cfRule type="cellIs" dxfId="16569" priority="3531" operator="lessThan">
      <formula>$C$4</formula>
    </cfRule>
  </conditionalFormatting>
  <conditionalFormatting sqref="BE13">
    <cfRule type="cellIs" dxfId="16568" priority="3532" operator="lessThan">
      <formula>$C$4</formula>
    </cfRule>
  </conditionalFormatting>
  <conditionalFormatting sqref="BE14">
    <cfRule type="cellIs" dxfId="16567" priority="3533" operator="lessThan">
      <formula>$C$4</formula>
    </cfRule>
  </conditionalFormatting>
  <conditionalFormatting sqref="BE14">
    <cfRule type="cellIs" dxfId="16566" priority="3534" operator="lessThan">
      <formula>$C$4</formula>
    </cfRule>
  </conditionalFormatting>
  <conditionalFormatting sqref="BE15">
    <cfRule type="cellIs" dxfId="16565" priority="3535" operator="lessThan">
      <formula>$C$4</formula>
    </cfRule>
  </conditionalFormatting>
  <conditionalFormatting sqref="BE15">
    <cfRule type="cellIs" dxfId="16564" priority="3536" operator="lessThan">
      <formula>$C$4</formula>
    </cfRule>
  </conditionalFormatting>
  <conditionalFormatting sqref="BE16">
    <cfRule type="cellIs" dxfId="16563" priority="3537" operator="lessThan">
      <formula>$C$4</formula>
    </cfRule>
  </conditionalFormatting>
  <conditionalFormatting sqref="BE16">
    <cfRule type="cellIs" dxfId="16562" priority="3538" operator="lessThan">
      <formula>$C$4</formula>
    </cfRule>
  </conditionalFormatting>
  <conditionalFormatting sqref="BE17">
    <cfRule type="cellIs" dxfId="16561" priority="3539" operator="lessThan">
      <formula>$C$4</formula>
    </cfRule>
  </conditionalFormatting>
  <conditionalFormatting sqref="BE17">
    <cfRule type="cellIs" dxfId="16560" priority="3540" operator="lessThan">
      <formula>$C$4</formula>
    </cfRule>
  </conditionalFormatting>
  <conditionalFormatting sqref="BE18">
    <cfRule type="cellIs" dxfId="16559" priority="3541" operator="lessThan">
      <formula>$C$4</formula>
    </cfRule>
  </conditionalFormatting>
  <conditionalFormatting sqref="BE18">
    <cfRule type="cellIs" dxfId="16558" priority="3542" operator="lessThan">
      <formula>$C$4</formula>
    </cfRule>
  </conditionalFormatting>
  <conditionalFormatting sqref="BE19">
    <cfRule type="cellIs" dxfId="16557" priority="3543" operator="lessThan">
      <formula>$C$4</formula>
    </cfRule>
  </conditionalFormatting>
  <conditionalFormatting sqref="BE19">
    <cfRule type="cellIs" dxfId="16556" priority="3544" operator="lessThan">
      <formula>$C$4</formula>
    </cfRule>
  </conditionalFormatting>
  <conditionalFormatting sqref="BE20">
    <cfRule type="cellIs" dxfId="16555" priority="3545" operator="lessThan">
      <formula>$C$4</formula>
    </cfRule>
  </conditionalFormatting>
  <conditionalFormatting sqref="BE20">
    <cfRule type="cellIs" dxfId="16554" priority="3546" operator="lessThan">
      <formula>$C$4</formula>
    </cfRule>
  </conditionalFormatting>
  <conditionalFormatting sqref="BE21">
    <cfRule type="cellIs" dxfId="16553" priority="3547" operator="lessThan">
      <formula>$C$4</formula>
    </cfRule>
  </conditionalFormatting>
  <conditionalFormatting sqref="BE21">
    <cfRule type="cellIs" dxfId="16552" priority="3548" operator="lessThan">
      <formula>$C$4</formula>
    </cfRule>
  </conditionalFormatting>
  <conditionalFormatting sqref="BE22">
    <cfRule type="cellIs" dxfId="16551" priority="3549" operator="lessThan">
      <formula>$C$4</formula>
    </cfRule>
  </conditionalFormatting>
  <conditionalFormatting sqref="BE22">
    <cfRule type="cellIs" dxfId="16550" priority="3550" operator="lessThan">
      <formula>$C$4</formula>
    </cfRule>
  </conditionalFormatting>
  <conditionalFormatting sqref="BE23">
    <cfRule type="cellIs" dxfId="16549" priority="3551" operator="lessThan">
      <formula>$C$4</formula>
    </cfRule>
  </conditionalFormatting>
  <conditionalFormatting sqref="BE23">
    <cfRule type="cellIs" dxfId="16548" priority="3552" operator="lessThan">
      <formula>$C$4</formula>
    </cfRule>
  </conditionalFormatting>
  <conditionalFormatting sqref="BE24">
    <cfRule type="cellIs" dxfId="16547" priority="3553" operator="lessThan">
      <formula>$C$4</formula>
    </cfRule>
  </conditionalFormatting>
  <conditionalFormatting sqref="BE24">
    <cfRule type="cellIs" dxfId="16546" priority="3554" operator="lessThan">
      <formula>$C$4</formula>
    </cfRule>
  </conditionalFormatting>
  <conditionalFormatting sqref="BE25">
    <cfRule type="cellIs" dxfId="16545" priority="3555" operator="lessThan">
      <formula>$C$4</formula>
    </cfRule>
  </conditionalFormatting>
  <conditionalFormatting sqref="BE25">
    <cfRule type="cellIs" dxfId="16544" priority="3556" operator="lessThan">
      <formula>$C$4</formula>
    </cfRule>
  </conditionalFormatting>
  <conditionalFormatting sqref="BE26">
    <cfRule type="cellIs" dxfId="16543" priority="3557" operator="lessThan">
      <formula>$C$4</formula>
    </cfRule>
  </conditionalFormatting>
  <conditionalFormatting sqref="BE26">
    <cfRule type="cellIs" dxfId="16542" priority="3558" operator="lessThan">
      <formula>$C$4</formula>
    </cfRule>
  </conditionalFormatting>
  <conditionalFormatting sqref="BE27">
    <cfRule type="cellIs" dxfId="16541" priority="3559" operator="lessThan">
      <formula>$C$4</formula>
    </cfRule>
  </conditionalFormatting>
  <conditionalFormatting sqref="BE27">
    <cfRule type="cellIs" dxfId="16540" priority="3560" operator="lessThan">
      <formula>$C$4</formula>
    </cfRule>
  </conditionalFormatting>
  <conditionalFormatting sqref="BE28">
    <cfRule type="cellIs" dxfId="16539" priority="3561" operator="lessThan">
      <formula>$C$4</formula>
    </cfRule>
  </conditionalFormatting>
  <conditionalFormatting sqref="BE28">
    <cfRule type="cellIs" dxfId="16538" priority="3562" operator="lessThan">
      <formula>$C$4</formula>
    </cfRule>
  </conditionalFormatting>
  <conditionalFormatting sqref="BE29">
    <cfRule type="cellIs" dxfId="16537" priority="3563" operator="lessThan">
      <formula>$C$4</formula>
    </cfRule>
  </conditionalFormatting>
  <conditionalFormatting sqref="BE29">
    <cfRule type="cellIs" dxfId="16536" priority="3564" operator="lessThan">
      <formula>$C$4</formula>
    </cfRule>
  </conditionalFormatting>
  <conditionalFormatting sqref="BE30">
    <cfRule type="cellIs" dxfId="16535" priority="3565" operator="lessThan">
      <formula>$C$4</formula>
    </cfRule>
  </conditionalFormatting>
  <conditionalFormatting sqref="BE30">
    <cfRule type="cellIs" dxfId="16534" priority="3566" operator="lessThan">
      <formula>$C$4</formula>
    </cfRule>
  </conditionalFormatting>
  <conditionalFormatting sqref="BE31">
    <cfRule type="cellIs" dxfId="16533" priority="3567" operator="lessThan">
      <formula>$C$4</formula>
    </cfRule>
  </conditionalFormatting>
  <conditionalFormatting sqref="BE31">
    <cfRule type="cellIs" dxfId="16532" priority="3568" operator="lessThan">
      <formula>$C$4</formula>
    </cfRule>
  </conditionalFormatting>
  <conditionalFormatting sqref="BE32">
    <cfRule type="cellIs" dxfId="16531" priority="3569" operator="lessThan">
      <formula>$C$4</formula>
    </cfRule>
  </conditionalFormatting>
  <conditionalFormatting sqref="BE32">
    <cfRule type="cellIs" dxfId="16530" priority="3570" operator="lessThan">
      <formula>$C$4</formula>
    </cfRule>
  </conditionalFormatting>
  <conditionalFormatting sqref="BE33">
    <cfRule type="cellIs" dxfId="16529" priority="3571" operator="lessThan">
      <formula>$C$4</formula>
    </cfRule>
  </conditionalFormatting>
  <conditionalFormatting sqref="BE33">
    <cfRule type="cellIs" dxfId="16528" priority="3572" operator="lessThan">
      <formula>$C$4</formula>
    </cfRule>
  </conditionalFormatting>
  <conditionalFormatting sqref="BE34">
    <cfRule type="cellIs" dxfId="16527" priority="3573" operator="lessThan">
      <formula>$C$4</formula>
    </cfRule>
  </conditionalFormatting>
  <conditionalFormatting sqref="BE34">
    <cfRule type="cellIs" dxfId="16526" priority="3574" operator="lessThan">
      <formula>$C$4</formula>
    </cfRule>
  </conditionalFormatting>
  <conditionalFormatting sqref="BE35">
    <cfRule type="cellIs" dxfId="16525" priority="3575" operator="lessThan">
      <formula>$C$4</formula>
    </cfRule>
  </conditionalFormatting>
  <conditionalFormatting sqref="BE35">
    <cfRule type="cellIs" dxfId="16524" priority="3576" operator="lessThan">
      <formula>$C$4</formula>
    </cfRule>
  </conditionalFormatting>
  <conditionalFormatting sqref="BE36">
    <cfRule type="cellIs" dxfId="16523" priority="3577" operator="lessThan">
      <formula>$C$4</formula>
    </cfRule>
  </conditionalFormatting>
  <conditionalFormatting sqref="BE36">
    <cfRule type="cellIs" dxfId="16522" priority="3578" operator="lessThan">
      <formula>$C$4</formula>
    </cfRule>
  </conditionalFormatting>
  <conditionalFormatting sqref="BE37">
    <cfRule type="cellIs" dxfId="16521" priority="3579" operator="lessThan">
      <formula>$C$4</formula>
    </cfRule>
  </conditionalFormatting>
  <conditionalFormatting sqref="BE37">
    <cfRule type="cellIs" dxfId="16520" priority="3580" operator="lessThan">
      <formula>$C$4</formula>
    </cfRule>
  </conditionalFormatting>
  <conditionalFormatting sqref="BE38">
    <cfRule type="cellIs" dxfId="16519" priority="3581" operator="lessThan">
      <formula>$C$4</formula>
    </cfRule>
  </conditionalFormatting>
  <conditionalFormatting sqref="BE38">
    <cfRule type="cellIs" dxfId="16518" priority="3582" operator="lessThan">
      <formula>$C$4</formula>
    </cfRule>
  </conditionalFormatting>
  <conditionalFormatting sqref="BE39">
    <cfRule type="cellIs" dxfId="16517" priority="3583" operator="lessThan">
      <formula>$C$4</formula>
    </cfRule>
  </conditionalFormatting>
  <conditionalFormatting sqref="BE39">
    <cfRule type="cellIs" dxfId="16516" priority="3584" operator="lessThan">
      <formula>$C$4</formula>
    </cfRule>
  </conditionalFormatting>
  <conditionalFormatting sqref="BE40">
    <cfRule type="cellIs" dxfId="16515" priority="3585" operator="lessThan">
      <formula>$C$4</formula>
    </cfRule>
  </conditionalFormatting>
  <conditionalFormatting sqref="BE40">
    <cfRule type="cellIs" dxfId="16514" priority="3586" operator="lessThan">
      <formula>$C$4</formula>
    </cfRule>
  </conditionalFormatting>
  <conditionalFormatting sqref="BE41">
    <cfRule type="cellIs" dxfId="16513" priority="3587" operator="lessThan">
      <formula>$C$4</formula>
    </cfRule>
  </conditionalFormatting>
  <conditionalFormatting sqref="BE41">
    <cfRule type="cellIs" dxfId="16512" priority="3588" operator="lessThan">
      <formula>$C$4</formula>
    </cfRule>
  </conditionalFormatting>
  <conditionalFormatting sqref="BE42">
    <cfRule type="cellIs" dxfId="16511" priority="3589" operator="lessThan">
      <formula>$C$4</formula>
    </cfRule>
  </conditionalFormatting>
  <conditionalFormatting sqref="BE42">
    <cfRule type="cellIs" dxfId="16510" priority="3590" operator="lessThan">
      <formula>$C$4</formula>
    </cfRule>
  </conditionalFormatting>
  <conditionalFormatting sqref="BE43">
    <cfRule type="cellIs" dxfId="16509" priority="3591" operator="lessThan">
      <formula>$C$4</formula>
    </cfRule>
  </conditionalFormatting>
  <conditionalFormatting sqref="BE43">
    <cfRule type="cellIs" dxfId="16508" priority="3592" operator="lessThan">
      <formula>$C$4</formula>
    </cfRule>
  </conditionalFormatting>
  <conditionalFormatting sqref="BE44">
    <cfRule type="cellIs" dxfId="16507" priority="3593" operator="lessThan">
      <formula>$C$4</formula>
    </cfRule>
  </conditionalFormatting>
  <conditionalFormatting sqref="BE44">
    <cfRule type="cellIs" dxfId="16506" priority="3594" operator="lessThan">
      <formula>$C$4</formula>
    </cfRule>
  </conditionalFormatting>
  <conditionalFormatting sqref="BE45">
    <cfRule type="cellIs" dxfId="16505" priority="3595" operator="lessThan">
      <formula>$C$4</formula>
    </cfRule>
  </conditionalFormatting>
  <conditionalFormatting sqref="BE45">
    <cfRule type="cellIs" dxfId="16504" priority="3596" operator="lessThan">
      <formula>$C$4</formula>
    </cfRule>
  </conditionalFormatting>
  <conditionalFormatting sqref="BE46">
    <cfRule type="cellIs" dxfId="16503" priority="3597" operator="lessThan">
      <formula>$C$4</formula>
    </cfRule>
  </conditionalFormatting>
  <conditionalFormatting sqref="BE46">
    <cfRule type="cellIs" dxfId="16502" priority="3598" operator="lessThan">
      <formula>$C$4</formula>
    </cfRule>
  </conditionalFormatting>
  <conditionalFormatting sqref="BE47">
    <cfRule type="cellIs" dxfId="16501" priority="3599" operator="lessThan">
      <formula>$C$4</formula>
    </cfRule>
  </conditionalFormatting>
  <conditionalFormatting sqref="BE47">
    <cfRule type="cellIs" dxfId="16500" priority="3600" operator="lessThan">
      <formula>$C$4</formula>
    </cfRule>
  </conditionalFormatting>
  <conditionalFormatting sqref="BE48">
    <cfRule type="cellIs" dxfId="16499" priority="3601" operator="lessThan">
      <formula>$C$4</formula>
    </cfRule>
  </conditionalFormatting>
  <conditionalFormatting sqref="BE48">
    <cfRule type="cellIs" dxfId="16498" priority="3602" operator="lessThan">
      <formula>$C$4</formula>
    </cfRule>
  </conditionalFormatting>
  <conditionalFormatting sqref="BE49">
    <cfRule type="cellIs" dxfId="16497" priority="3603" operator="lessThan">
      <formula>$C$4</formula>
    </cfRule>
  </conditionalFormatting>
  <conditionalFormatting sqref="BE49">
    <cfRule type="cellIs" dxfId="16496" priority="3604" operator="lessThan">
      <formula>$C$4</formula>
    </cfRule>
  </conditionalFormatting>
  <conditionalFormatting sqref="BE50">
    <cfRule type="cellIs" dxfId="16495" priority="3605" operator="lessThan">
      <formula>$C$4</formula>
    </cfRule>
  </conditionalFormatting>
  <conditionalFormatting sqref="BE50">
    <cfRule type="cellIs" dxfId="16494" priority="3606" operator="lessThan">
      <formula>$C$4</formula>
    </cfRule>
  </conditionalFormatting>
  <conditionalFormatting sqref="BE51">
    <cfRule type="cellIs" dxfId="16493" priority="3607" operator="lessThan">
      <formula>$C$4</formula>
    </cfRule>
  </conditionalFormatting>
  <conditionalFormatting sqref="BE51">
    <cfRule type="cellIs" dxfId="16492" priority="3608" operator="lessThan">
      <formula>$C$4</formula>
    </cfRule>
  </conditionalFormatting>
  <conditionalFormatting sqref="BE52">
    <cfRule type="cellIs" dxfId="16491" priority="3609" operator="lessThan">
      <formula>$C$4</formula>
    </cfRule>
  </conditionalFormatting>
  <conditionalFormatting sqref="BE52">
    <cfRule type="cellIs" dxfId="16490" priority="3610" operator="lessThan">
      <formula>$C$4</formula>
    </cfRule>
  </conditionalFormatting>
  <conditionalFormatting sqref="BE53">
    <cfRule type="cellIs" dxfId="16489" priority="3611" operator="lessThan">
      <formula>$C$4</formula>
    </cfRule>
  </conditionalFormatting>
  <conditionalFormatting sqref="BE53">
    <cfRule type="cellIs" dxfId="16488" priority="3612" operator="lessThan">
      <formula>$C$4</formula>
    </cfRule>
  </conditionalFormatting>
  <conditionalFormatting sqref="BE54">
    <cfRule type="cellIs" dxfId="16487" priority="3613" operator="lessThan">
      <formula>$C$4</formula>
    </cfRule>
  </conditionalFormatting>
  <conditionalFormatting sqref="BE54">
    <cfRule type="cellIs" dxfId="16486" priority="3614" operator="lessThan">
      <formula>$C$4</formula>
    </cfRule>
  </conditionalFormatting>
  <conditionalFormatting sqref="BE55">
    <cfRule type="cellIs" dxfId="16485" priority="3615" operator="lessThan">
      <formula>$C$4</formula>
    </cfRule>
  </conditionalFormatting>
  <conditionalFormatting sqref="BE55">
    <cfRule type="cellIs" dxfId="16484" priority="3616" operator="lessThan">
      <formula>$C$4</formula>
    </cfRule>
  </conditionalFormatting>
  <conditionalFormatting sqref="BE56">
    <cfRule type="cellIs" dxfId="16483" priority="3617" operator="lessThan">
      <formula>$C$4</formula>
    </cfRule>
  </conditionalFormatting>
  <conditionalFormatting sqref="BE56">
    <cfRule type="cellIs" dxfId="16482" priority="3618" operator="lessThan">
      <formula>$C$4</formula>
    </cfRule>
  </conditionalFormatting>
  <conditionalFormatting sqref="BE57">
    <cfRule type="cellIs" dxfId="16481" priority="3619" operator="lessThan">
      <formula>$C$4</formula>
    </cfRule>
  </conditionalFormatting>
  <conditionalFormatting sqref="BE57">
    <cfRule type="cellIs" dxfId="16480" priority="3620" operator="lessThan">
      <formula>$C$4</formula>
    </cfRule>
  </conditionalFormatting>
  <conditionalFormatting sqref="BE58">
    <cfRule type="cellIs" dxfId="16479" priority="3621" operator="lessThan">
      <formula>$C$4</formula>
    </cfRule>
  </conditionalFormatting>
  <conditionalFormatting sqref="BE58">
    <cfRule type="cellIs" dxfId="16478" priority="3622" operator="lessThan">
      <formula>$C$4</formula>
    </cfRule>
  </conditionalFormatting>
  <conditionalFormatting sqref="BE59">
    <cfRule type="cellIs" dxfId="16477" priority="3623" operator="lessThan">
      <formula>$C$4</formula>
    </cfRule>
  </conditionalFormatting>
  <conditionalFormatting sqref="BE59">
    <cfRule type="cellIs" dxfId="16476" priority="3624" operator="lessThan">
      <formula>$C$4</formula>
    </cfRule>
  </conditionalFormatting>
  <conditionalFormatting sqref="BE60">
    <cfRule type="cellIs" dxfId="16475" priority="3625" operator="lessThan">
      <formula>$C$4</formula>
    </cfRule>
  </conditionalFormatting>
  <conditionalFormatting sqref="BE60">
    <cfRule type="cellIs" dxfId="16474" priority="3626" operator="lessThan">
      <formula>$C$4</formula>
    </cfRule>
  </conditionalFormatting>
  <conditionalFormatting sqref="BF11">
    <cfRule type="cellIs" dxfId="16473" priority="3627" operator="lessThan">
      <formula>$C$4</formula>
    </cfRule>
  </conditionalFormatting>
  <conditionalFormatting sqref="BF11">
    <cfRule type="cellIs" dxfId="16472" priority="3628" operator="lessThan">
      <formula>$C$4</formula>
    </cfRule>
  </conditionalFormatting>
  <conditionalFormatting sqref="BF12">
    <cfRule type="cellIs" dxfId="16471" priority="3629" operator="lessThan">
      <formula>$C$4</formula>
    </cfRule>
  </conditionalFormatting>
  <conditionalFormatting sqref="BF12">
    <cfRule type="cellIs" dxfId="16470" priority="3630" operator="lessThan">
      <formula>$C$4</formula>
    </cfRule>
  </conditionalFormatting>
  <conditionalFormatting sqref="BF13">
    <cfRule type="cellIs" dxfId="16469" priority="3631" operator="lessThan">
      <formula>$C$4</formula>
    </cfRule>
  </conditionalFormatting>
  <conditionalFormatting sqref="BF13">
    <cfRule type="cellIs" dxfId="16468" priority="3632" operator="lessThan">
      <formula>$C$4</formula>
    </cfRule>
  </conditionalFormatting>
  <conditionalFormatting sqref="BF14">
    <cfRule type="cellIs" dxfId="16467" priority="3633" operator="lessThan">
      <formula>$C$4</formula>
    </cfRule>
  </conditionalFormatting>
  <conditionalFormatting sqref="BF14">
    <cfRule type="cellIs" dxfId="16466" priority="3634" operator="lessThan">
      <formula>$C$4</formula>
    </cfRule>
  </conditionalFormatting>
  <conditionalFormatting sqref="BF15">
    <cfRule type="cellIs" dxfId="16465" priority="3635" operator="lessThan">
      <formula>$C$4</formula>
    </cfRule>
  </conditionalFormatting>
  <conditionalFormatting sqref="BF15">
    <cfRule type="cellIs" dxfId="16464" priority="3636" operator="lessThan">
      <formula>$C$4</formula>
    </cfRule>
  </conditionalFormatting>
  <conditionalFormatting sqref="BF16">
    <cfRule type="cellIs" dxfId="16463" priority="3637" operator="lessThan">
      <formula>$C$4</formula>
    </cfRule>
  </conditionalFormatting>
  <conditionalFormatting sqref="BF16">
    <cfRule type="cellIs" dxfId="16462" priority="3638" operator="lessThan">
      <formula>$C$4</formula>
    </cfRule>
  </conditionalFormatting>
  <conditionalFormatting sqref="BF17">
    <cfRule type="cellIs" dxfId="16461" priority="3639" operator="lessThan">
      <formula>$C$4</formula>
    </cfRule>
  </conditionalFormatting>
  <conditionalFormatting sqref="BF17">
    <cfRule type="cellIs" dxfId="16460" priority="3640" operator="lessThan">
      <formula>$C$4</formula>
    </cfRule>
  </conditionalFormatting>
  <conditionalFormatting sqref="BF18">
    <cfRule type="cellIs" dxfId="16459" priority="3641" operator="lessThan">
      <formula>$C$4</formula>
    </cfRule>
  </conditionalFormatting>
  <conditionalFormatting sqref="BF18">
    <cfRule type="cellIs" dxfId="16458" priority="3642" operator="lessThan">
      <formula>$C$4</formula>
    </cfRule>
  </conditionalFormatting>
  <conditionalFormatting sqref="BF19">
    <cfRule type="cellIs" dxfId="16457" priority="3643" operator="lessThan">
      <formula>$C$4</formula>
    </cfRule>
  </conditionalFormatting>
  <conditionalFormatting sqref="BF19">
    <cfRule type="cellIs" dxfId="16456" priority="3644" operator="lessThan">
      <formula>$C$4</formula>
    </cfRule>
  </conditionalFormatting>
  <conditionalFormatting sqref="BF20">
    <cfRule type="cellIs" dxfId="16455" priority="3645" operator="lessThan">
      <formula>$C$4</formula>
    </cfRule>
  </conditionalFormatting>
  <conditionalFormatting sqref="BF20">
    <cfRule type="cellIs" dxfId="16454" priority="3646" operator="lessThan">
      <formula>$C$4</formula>
    </cfRule>
  </conditionalFormatting>
  <conditionalFormatting sqref="BF21">
    <cfRule type="cellIs" dxfId="16453" priority="3647" operator="lessThan">
      <formula>$C$4</formula>
    </cfRule>
  </conditionalFormatting>
  <conditionalFormatting sqref="BF21">
    <cfRule type="cellIs" dxfId="16452" priority="3648" operator="lessThan">
      <formula>$C$4</formula>
    </cfRule>
  </conditionalFormatting>
  <conditionalFormatting sqref="BF22">
    <cfRule type="cellIs" dxfId="16451" priority="3649" operator="lessThan">
      <formula>$C$4</formula>
    </cfRule>
  </conditionalFormatting>
  <conditionalFormatting sqref="BF22">
    <cfRule type="cellIs" dxfId="16450" priority="3650" operator="lessThan">
      <formula>$C$4</formula>
    </cfRule>
  </conditionalFormatting>
  <conditionalFormatting sqref="BF23">
    <cfRule type="cellIs" dxfId="16449" priority="3651" operator="lessThan">
      <formula>$C$4</formula>
    </cfRule>
  </conditionalFormatting>
  <conditionalFormatting sqref="BF23">
    <cfRule type="cellIs" dxfId="16448" priority="3652" operator="lessThan">
      <formula>$C$4</formula>
    </cfRule>
  </conditionalFormatting>
  <conditionalFormatting sqref="BF24">
    <cfRule type="cellIs" dxfId="16447" priority="3653" operator="lessThan">
      <formula>$C$4</formula>
    </cfRule>
  </conditionalFormatting>
  <conditionalFormatting sqref="BF24">
    <cfRule type="cellIs" dxfId="16446" priority="3654" operator="lessThan">
      <formula>$C$4</formula>
    </cfRule>
  </conditionalFormatting>
  <conditionalFormatting sqref="BF25">
    <cfRule type="cellIs" dxfId="16445" priority="3655" operator="lessThan">
      <formula>$C$4</formula>
    </cfRule>
  </conditionalFormatting>
  <conditionalFormatting sqref="BF25">
    <cfRule type="cellIs" dxfId="16444" priority="3656" operator="lessThan">
      <formula>$C$4</formula>
    </cfRule>
  </conditionalFormatting>
  <conditionalFormatting sqref="BF26">
    <cfRule type="cellIs" dxfId="16443" priority="3657" operator="lessThan">
      <formula>$C$4</formula>
    </cfRule>
  </conditionalFormatting>
  <conditionalFormatting sqref="BF26">
    <cfRule type="cellIs" dxfId="16442" priority="3658" operator="lessThan">
      <formula>$C$4</formula>
    </cfRule>
  </conditionalFormatting>
  <conditionalFormatting sqref="BF27">
    <cfRule type="cellIs" dxfId="16441" priority="3659" operator="lessThan">
      <formula>$C$4</formula>
    </cfRule>
  </conditionalFormatting>
  <conditionalFormatting sqref="BF27">
    <cfRule type="cellIs" dxfId="16440" priority="3660" operator="lessThan">
      <formula>$C$4</formula>
    </cfRule>
  </conditionalFormatting>
  <conditionalFormatting sqref="BF28">
    <cfRule type="cellIs" dxfId="16439" priority="3661" operator="lessThan">
      <formula>$C$4</formula>
    </cfRule>
  </conditionalFormatting>
  <conditionalFormatting sqref="BF28">
    <cfRule type="cellIs" dxfId="16438" priority="3662" operator="lessThan">
      <formula>$C$4</formula>
    </cfRule>
  </conditionalFormatting>
  <conditionalFormatting sqref="BF29">
    <cfRule type="cellIs" dxfId="16437" priority="3663" operator="lessThan">
      <formula>$C$4</formula>
    </cfRule>
  </conditionalFormatting>
  <conditionalFormatting sqref="BF29">
    <cfRule type="cellIs" dxfId="16436" priority="3664" operator="lessThan">
      <formula>$C$4</formula>
    </cfRule>
  </conditionalFormatting>
  <conditionalFormatting sqref="BF30">
    <cfRule type="cellIs" dxfId="16435" priority="3665" operator="lessThan">
      <formula>$C$4</formula>
    </cfRule>
  </conditionalFormatting>
  <conditionalFormatting sqref="BF30">
    <cfRule type="cellIs" dxfId="16434" priority="3666" operator="lessThan">
      <formula>$C$4</formula>
    </cfRule>
  </conditionalFormatting>
  <conditionalFormatting sqref="BF31">
    <cfRule type="cellIs" dxfId="16433" priority="3667" operator="lessThan">
      <formula>$C$4</formula>
    </cfRule>
  </conditionalFormatting>
  <conditionalFormatting sqref="BF31">
    <cfRule type="cellIs" dxfId="16432" priority="3668" operator="lessThan">
      <formula>$C$4</formula>
    </cfRule>
  </conditionalFormatting>
  <conditionalFormatting sqref="BF32">
    <cfRule type="cellIs" dxfId="16431" priority="3669" operator="lessThan">
      <formula>$C$4</formula>
    </cfRule>
  </conditionalFormatting>
  <conditionalFormatting sqref="BF32">
    <cfRule type="cellIs" dxfId="16430" priority="3670" operator="lessThan">
      <formula>$C$4</formula>
    </cfRule>
  </conditionalFormatting>
  <conditionalFormatting sqref="BF33">
    <cfRule type="cellIs" dxfId="16429" priority="3671" operator="lessThan">
      <formula>$C$4</formula>
    </cfRule>
  </conditionalFormatting>
  <conditionalFormatting sqref="BF33">
    <cfRule type="cellIs" dxfId="16428" priority="3672" operator="lessThan">
      <formula>$C$4</formula>
    </cfRule>
  </conditionalFormatting>
  <conditionalFormatting sqref="BF34">
    <cfRule type="cellIs" dxfId="16427" priority="3673" operator="lessThan">
      <formula>$C$4</formula>
    </cfRule>
  </conditionalFormatting>
  <conditionalFormatting sqref="BF34">
    <cfRule type="cellIs" dxfId="16426" priority="3674" operator="lessThan">
      <formula>$C$4</formula>
    </cfRule>
  </conditionalFormatting>
  <conditionalFormatting sqref="BF35">
    <cfRule type="cellIs" dxfId="16425" priority="3675" operator="lessThan">
      <formula>$C$4</formula>
    </cfRule>
  </conditionalFormatting>
  <conditionalFormatting sqref="BF35">
    <cfRule type="cellIs" dxfId="16424" priority="3676" operator="lessThan">
      <formula>$C$4</formula>
    </cfRule>
  </conditionalFormatting>
  <conditionalFormatting sqref="BF36">
    <cfRule type="cellIs" dxfId="16423" priority="3677" operator="lessThan">
      <formula>$C$4</formula>
    </cfRule>
  </conditionalFormatting>
  <conditionalFormatting sqref="BF36">
    <cfRule type="cellIs" dxfId="16422" priority="3678" operator="lessThan">
      <formula>$C$4</formula>
    </cfRule>
  </conditionalFormatting>
  <conditionalFormatting sqref="BF37">
    <cfRule type="cellIs" dxfId="16421" priority="3679" operator="lessThan">
      <formula>$C$4</formula>
    </cfRule>
  </conditionalFormatting>
  <conditionalFormatting sqref="BF37">
    <cfRule type="cellIs" dxfId="16420" priority="3680" operator="lessThan">
      <formula>$C$4</formula>
    </cfRule>
  </conditionalFormatting>
  <conditionalFormatting sqref="BF38">
    <cfRule type="cellIs" dxfId="16419" priority="3681" operator="lessThan">
      <formula>$C$4</formula>
    </cfRule>
  </conditionalFormatting>
  <conditionalFormatting sqref="BF38">
    <cfRule type="cellIs" dxfId="16418" priority="3682" operator="lessThan">
      <formula>$C$4</formula>
    </cfRule>
  </conditionalFormatting>
  <conditionalFormatting sqref="BF39">
    <cfRule type="cellIs" dxfId="16417" priority="3683" operator="lessThan">
      <formula>$C$4</formula>
    </cfRule>
  </conditionalFormatting>
  <conditionalFormatting sqref="BF39">
    <cfRule type="cellIs" dxfId="16416" priority="3684" operator="lessThan">
      <formula>$C$4</formula>
    </cfRule>
  </conditionalFormatting>
  <conditionalFormatting sqref="BF40">
    <cfRule type="cellIs" dxfId="16415" priority="3685" operator="lessThan">
      <formula>$C$4</formula>
    </cfRule>
  </conditionalFormatting>
  <conditionalFormatting sqref="BF40">
    <cfRule type="cellIs" dxfId="16414" priority="3686" operator="lessThan">
      <formula>$C$4</formula>
    </cfRule>
  </conditionalFormatting>
  <conditionalFormatting sqref="BF41">
    <cfRule type="cellIs" dxfId="16413" priority="3687" operator="lessThan">
      <formula>$C$4</formula>
    </cfRule>
  </conditionalFormatting>
  <conditionalFormatting sqref="BF41">
    <cfRule type="cellIs" dxfId="16412" priority="3688" operator="lessThan">
      <formula>$C$4</formula>
    </cfRule>
  </conditionalFormatting>
  <conditionalFormatting sqref="BF42">
    <cfRule type="cellIs" dxfId="16411" priority="3689" operator="lessThan">
      <formula>$C$4</formula>
    </cfRule>
  </conditionalFormatting>
  <conditionalFormatting sqref="BF42">
    <cfRule type="cellIs" dxfId="16410" priority="3690" operator="lessThan">
      <formula>$C$4</formula>
    </cfRule>
  </conditionalFormatting>
  <conditionalFormatting sqref="BF43">
    <cfRule type="cellIs" dxfId="16409" priority="3691" operator="lessThan">
      <formula>$C$4</formula>
    </cfRule>
  </conditionalFormatting>
  <conditionalFormatting sqref="BF43">
    <cfRule type="cellIs" dxfId="16408" priority="3692" operator="lessThan">
      <formula>$C$4</formula>
    </cfRule>
  </conditionalFormatting>
  <conditionalFormatting sqref="BF44">
    <cfRule type="cellIs" dxfId="16407" priority="3693" operator="lessThan">
      <formula>$C$4</formula>
    </cfRule>
  </conditionalFormatting>
  <conditionalFormatting sqref="BF44">
    <cfRule type="cellIs" dxfId="16406" priority="3694" operator="lessThan">
      <formula>$C$4</formula>
    </cfRule>
  </conditionalFormatting>
  <conditionalFormatting sqref="BF45">
    <cfRule type="cellIs" dxfId="16405" priority="3695" operator="lessThan">
      <formula>$C$4</formula>
    </cfRule>
  </conditionalFormatting>
  <conditionalFormatting sqref="BF45">
    <cfRule type="cellIs" dxfId="16404" priority="3696" operator="lessThan">
      <formula>$C$4</formula>
    </cfRule>
  </conditionalFormatting>
  <conditionalFormatting sqref="BF46">
    <cfRule type="cellIs" dxfId="16403" priority="3697" operator="lessThan">
      <formula>$C$4</formula>
    </cfRule>
  </conditionalFormatting>
  <conditionalFormatting sqref="BF46">
    <cfRule type="cellIs" dxfId="16402" priority="3698" operator="lessThan">
      <formula>$C$4</formula>
    </cfRule>
  </conditionalFormatting>
  <conditionalFormatting sqref="BF47">
    <cfRule type="cellIs" dxfId="16401" priority="3699" operator="lessThan">
      <formula>$C$4</formula>
    </cfRule>
  </conditionalFormatting>
  <conditionalFormatting sqref="BF47">
    <cfRule type="cellIs" dxfId="16400" priority="3700" operator="lessThan">
      <formula>$C$4</formula>
    </cfRule>
  </conditionalFormatting>
  <conditionalFormatting sqref="BF48">
    <cfRule type="cellIs" dxfId="16399" priority="3701" operator="lessThan">
      <formula>$C$4</formula>
    </cfRule>
  </conditionalFormatting>
  <conditionalFormatting sqref="BF48">
    <cfRule type="cellIs" dxfId="16398" priority="3702" operator="lessThan">
      <formula>$C$4</formula>
    </cfRule>
  </conditionalFormatting>
  <conditionalFormatting sqref="BF49">
    <cfRule type="cellIs" dxfId="16397" priority="3703" operator="lessThan">
      <formula>$C$4</formula>
    </cfRule>
  </conditionalFormatting>
  <conditionalFormatting sqref="BF49">
    <cfRule type="cellIs" dxfId="16396" priority="3704" operator="lessThan">
      <formula>$C$4</formula>
    </cfRule>
  </conditionalFormatting>
  <conditionalFormatting sqref="BF50">
    <cfRule type="cellIs" dxfId="16395" priority="3705" operator="lessThan">
      <formula>$C$4</formula>
    </cfRule>
  </conditionalFormatting>
  <conditionalFormatting sqref="BF50">
    <cfRule type="cellIs" dxfId="16394" priority="3706" operator="lessThan">
      <formula>$C$4</formula>
    </cfRule>
  </conditionalFormatting>
  <conditionalFormatting sqref="BF51">
    <cfRule type="cellIs" dxfId="16393" priority="3707" operator="lessThan">
      <formula>$C$4</formula>
    </cfRule>
  </conditionalFormatting>
  <conditionalFormatting sqref="BF51">
    <cfRule type="cellIs" dxfId="16392" priority="3708" operator="lessThan">
      <formula>$C$4</formula>
    </cfRule>
  </conditionalFormatting>
  <conditionalFormatting sqref="BF52">
    <cfRule type="cellIs" dxfId="16391" priority="3709" operator="lessThan">
      <formula>$C$4</formula>
    </cfRule>
  </conditionalFormatting>
  <conditionalFormatting sqref="BF52">
    <cfRule type="cellIs" dxfId="16390" priority="3710" operator="lessThan">
      <formula>$C$4</formula>
    </cfRule>
  </conditionalFormatting>
  <conditionalFormatting sqref="BF53">
    <cfRule type="cellIs" dxfId="16389" priority="3711" operator="lessThan">
      <formula>$C$4</formula>
    </cfRule>
  </conditionalFormatting>
  <conditionalFormatting sqref="BF53">
    <cfRule type="cellIs" dxfId="16388" priority="3712" operator="lessThan">
      <formula>$C$4</formula>
    </cfRule>
  </conditionalFormatting>
  <conditionalFormatting sqref="BF54">
    <cfRule type="cellIs" dxfId="16387" priority="3713" operator="lessThan">
      <formula>$C$4</formula>
    </cfRule>
  </conditionalFormatting>
  <conditionalFormatting sqref="BF54">
    <cfRule type="cellIs" dxfId="16386" priority="3714" operator="lessThan">
      <formula>$C$4</formula>
    </cfRule>
  </conditionalFormatting>
  <conditionalFormatting sqref="BF55">
    <cfRule type="cellIs" dxfId="16385" priority="3715" operator="lessThan">
      <formula>$C$4</formula>
    </cfRule>
  </conditionalFormatting>
  <conditionalFormatting sqref="BF55">
    <cfRule type="cellIs" dxfId="16384" priority="3716" operator="lessThan">
      <formula>$C$4</formula>
    </cfRule>
  </conditionalFormatting>
  <conditionalFormatting sqref="BF56">
    <cfRule type="cellIs" dxfId="16383" priority="3717" operator="lessThan">
      <formula>$C$4</formula>
    </cfRule>
  </conditionalFormatting>
  <conditionalFormatting sqref="BF56">
    <cfRule type="cellIs" dxfId="16382" priority="3718" operator="lessThan">
      <formula>$C$4</formula>
    </cfRule>
  </conditionalFormatting>
  <conditionalFormatting sqref="BF57">
    <cfRule type="cellIs" dxfId="16381" priority="3719" operator="lessThan">
      <formula>$C$4</formula>
    </cfRule>
  </conditionalFormatting>
  <conditionalFormatting sqref="BF57">
    <cfRule type="cellIs" dxfId="16380" priority="3720" operator="lessThan">
      <formula>$C$4</formula>
    </cfRule>
  </conditionalFormatting>
  <conditionalFormatting sqref="BF58">
    <cfRule type="cellIs" dxfId="16379" priority="3721" operator="lessThan">
      <formula>$C$4</formula>
    </cfRule>
  </conditionalFormatting>
  <conditionalFormatting sqref="BF58">
    <cfRule type="cellIs" dxfId="16378" priority="3722" operator="lessThan">
      <formula>$C$4</formula>
    </cfRule>
  </conditionalFormatting>
  <conditionalFormatting sqref="BF59">
    <cfRule type="cellIs" dxfId="16377" priority="3723" operator="lessThan">
      <formula>$C$4</formula>
    </cfRule>
  </conditionalFormatting>
  <conditionalFormatting sqref="BF59">
    <cfRule type="cellIs" dxfId="16376" priority="3724" operator="lessThan">
      <formula>$C$4</formula>
    </cfRule>
  </conditionalFormatting>
  <conditionalFormatting sqref="BF60">
    <cfRule type="cellIs" dxfId="16375" priority="3725" operator="lessThan">
      <formula>$C$4</formula>
    </cfRule>
  </conditionalFormatting>
  <conditionalFormatting sqref="BF60">
    <cfRule type="cellIs" dxfId="16374" priority="3726" operator="lessThan">
      <formula>$C$4</formula>
    </cfRule>
  </conditionalFormatting>
  <conditionalFormatting sqref="BG11">
    <cfRule type="cellIs" dxfId="16373" priority="3727" operator="lessThan">
      <formula>$C$4</formula>
    </cfRule>
  </conditionalFormatting>
  <conditionalFormatting sqref="BG11">
    <cfRule type="cellIs" dxfId="16372" priority="3728" operator="lessThan">
      <formula>$C$4</formula>
    </cfRule>
  </conditionalFormatting>
  <conditionalFormatting sqref="BG12">
    <cfRule type="cellIs" dxfId="16371" priority="3729" operator="lessThan">
      <formula>$C$4</formula>
    </cfRule>
  </conditionalFormatting>
  <conditionalFormatting sqref="BG12">
    <cfRule type="cellIs" dxfId="16370" priority="3730" operator="lessThan">
      <formula>$C$4</formula>
    </cfRule>
  </conditionalFormatting>
  <conditionalFormatting sqref="BG13">
    <cfRule type="cellIs" dxfId="16369" priority="3731" operator="lessThan">
      <formula>$C$4</formula>
    </cfRule>
  </conditionalFormatting>
  <conditionalFormatting sqref="BG13">
    <cfRule type="cellIs" dxfId="16368" priority="3732" operator="lessThan">
      <formula>$C$4</formula>
    </cfRule>
  </conditionalFormatting>
  <conditionalFormatting sqref="BG14">
    <cfRule type="cellIs" dxfId="16367" priority="3733" operator="lessThan">
      <formula>$C$4</formula>
    </cfRule>
  </conditionalFormatting>
  <conditionalFormatting sqref="BG14">
    <cfRule type="cellIs" dxfId="16366" priority="3734" operator="lessThan">
      <formula>$C$4</formula>
    </cfRule>
  </conditionalFormatting>
  <conditionalFormatting sqref="BG15">
    <cfRule type="cellIs" dxfId="16365" priority="3735" operator="lessThan">
      <formula>$C$4</formula>
    </cfRule>
  </conditionalFormatting>
  <conditionalFormatting sqref="BG15">
    <cfRule type="cellIs" dxfId="16364" priority="3736" operator="lessThan">
      <formula>$C$4</formula>
    </cfRule>
  </conditionalFormatting>
  <conditionalFormatting sqref="BG16">
    <cfRule type="cellIs" dxfId="16363" priority="3737" operator="lessThan">
      <formula>$C$4</formula>
    </cfRule>
  </conditionalFormatting>
  <conditionalFormatting sqref="BG16">
    <cfRule type="cellIs" dxfId="16362" priority="3738" operator="lessThan">
      <formula>$C$4</formula>
    </cfRule>
  </conditionalFormatting>
  <conditionalFormatting sqref="BG17">
    <cfRule type="cellIs" dxfId="16361" priority="3739" operator="lessThan">
      <formula>$C$4</formula>
    </cfRule>
  </conditionalFormatting>
  <conditionalFormatting sqref="BG17">
    <cfRule type="cellIs" dxfId="16360" priority="3740" operator="lessThan">
      <formula>$C$4</formula>
    </cfRule>
  </conditionalFormatting>
  <conditionalFormatting sqref="BG18">
    <cfRule type="cellIs" dxfId="16359" priority="3741" operator="lessThan">
      <formula>$C$4</formula>
    </cfRule>
  </conditionalFormatting>
  <conditionalFormatting sqref="BG18">
    <cfRule type="cellIs" dxfId="16358" priority="3742" operator="lessThan">
      <formula>$C$4</formula>
    </cfRule>
  </conditionalFormatting>
  <conditionalFormatting sqref="BG19">
    <cfRule type="cellIs" dxfId="16357" priority="3743" operator="lessThan">
      <formula>$C$4</formula>
    </cfRule>
  </conditionalFormatting>
  <conditionalFormatting sqref="BG19">
    <cfRule type="cellIs" dxfId="16356" priority="3744" operator="lessThan">
      <formula>$C$4</formula>
    </cfRule>
  </conditionalFormatting>
  <conditionalFormatting sqref="BG20">
    <cfRule type="cellIs" dxfId="16355" priority="3745" operator="lessThan">
      <formula>$C$4</formula>
    </cfRule>
  </conditionalFormatting>
  <conditionalFormatting sqref="BG20">
    <cfRule type="cellIs" dxfId="16354" priority="3746" operator="lessThan">
      <formula>$C$4</formula>
    </cfRule>
  </conditionalFormatting>
  <conditionalFormatting sqref="BG21">
    <cfRule type="cellIs" dxfId="16353" priority="3747" operator="lessThan">
      <formula>$C$4</formula>
    </cfRule>
  </conditionalFormatting>
  <conditionalFormatting sqref="BG21">
    <cfRule type="cellIs" dxfId="16352" priority="3748" operator="lessThan">
      <formula>$C$4</formula>
    </cfRule>
  </conditionalFormatting>
  <conditionalFormatting sqref="BG22">
    <cfRule type="cellIs" dxfId="16351" priority="3749" operator="lessThan">
      <formula>$C$4</formula>
    </cfRule>
  </conditionalFormatting>
  <conditionalFormatting sqref="BG22">
    <cfRule type="cellIs" dxfId="16350" priority="3750" operator="lessThan">
      <formula>$C$4</formula>
    </cfRule>
  </conditionalFormatting>
  <conditionalFormatting sqref="BG23">
    <cfRule type="cellIs" dxfId="16349" priority="3751" operator="lessThan">
      <formula>$C$4</formula>
    </cfRule>
  </conditionalFormatting>
  <conditionalFormatting sqref="BG23">
    <cfRule type="cellIs" dxfId="16348" priority="3752" operator="lessThan">
      <formula>$C$4</formula>
    </cfRule>
  </conditionalFormatting>
  <conditionalFormatting sqref="BG24">
    <cfRule type="cellIs" dxfId="16347" priority="3753" operator="lessThan">
      <formula>$C$4</formula>
    </cfRule>
  </conditionalFormatting>
  <conditionalFormatting sqref="BG24">
    <cfRule type="cellIs" dxfId="16346" priority="3754" operator="lessThan">
      <formula>$C$4</formula>
    </cfRule>
  </conditionalFormatting>
  <conditionalFormatting sqref="BG25">
    <cfRule type="cellIs" dxfId="16345" priority="3755" operator="lessThan">
      <formula>$C$4</formula>
    </cfRule>
  </conditionalFormatting>
  <conditionalFormatting sqref="BG25">
    <cfRule type="cellIs" dxfId="16344" priority="3756" operator="lessThan">
      <formula>$C$4</formula>
    </cfRule>
  </conditionalFormatting>
  <conditionalFormatting sqref="BG26">
    <cfRule type="cellIs" dxfId="16343" priority="3757" operator="lessThan">
      <formula>$C$4</formula>
    </cfRule>
  </conditionalFormatting>
  <conditionalFormatting sqref="BG26">
    <cfRule type="cellIs" dxfId="16342" priority="3758" operator="lessThan">
      <formula>$C$4</formula>
    </cfRule>
  </conditionalFormatting>
  <conditionalFormatting sqref="BG27">
    <cfRule type="cellIs" dxfId="16341" priority="3759" operator="lessThan">
      <formula>$C$4</formula>
    </cfRule>
  </conditionalFormatting>
  <conditionalFormatting sqref="BG27">
    <cfRule type="cellIs" dxfId="16340" priority="3760" operator="lessThan">
      <formula>$C$4</formula>
    </cfRule>
  </conditionalFormatting>
  <conditionalFormatting sqref="BG28">
    <cfRule type="cellIs" dxfId="16339" priority="3761" operator="lessThan">
      <formula>$C$4</formula>
    </cfRule>
  </conditionalFormatting>
  <conditionalFormatting sqref="BG28">
    <cfRule type="cellIs" dxfId="16338" priority="3762" operator="lessThan">
      <formula>$C$4</formula>
    </cfRule>
  </conditionalFormatting>
  <conditionalFormatting sqref="BG29">
    <cfRule type="cellIs" dxfId="16337" priority="3763" operator="lessThan">
      <formula>$C$4</formula>
    </cfRule>
  </conditionalFormatting>
  <conditionalFormatting sqref="BG29">
    <cfRule type="cellIs" dxfId="16336" priority="3764" operator="lessThan">
      <formula>$C$4</formula>
    </cfRule>
  </conditionalFormatting>
  <conditionalFormatting sqref="BG30">
    <cfRule type="cellIs" dxfId="16335" priority="3765" operator="lessThan">
      <formula>$C$4</formula>
    </cfRule>
  </conditionalFormatting>
  <conditionalFormatting sqref="BG30">
    <cfRule type="cellIs" dxfId="16334" priority="3766" operator="lessThan">
      <formula>$C$4</formula>
    </cfRule>
  </conditionalFormatting>
  <conditionalFormatting sqref="BG31">
    <cfRule type="cellIs" dxfId="16333" priority="3767" operator="lessThan">
      <formula>$C$4</formula>
    </cfRule>
  </conditionalFormatting>
  <conditionalFormatting sqref="BG31">
    <cfRule type="cellIs" dxfId="16332" priority="3768" operator="lessThan">
      <formula>$C$4</formula>
    </cfRule>
  </conditionalFormatting>
  <conditionalFormatting sqref="BG32">
    <cfRule type="cellIs" dxfId="16331" priority="3769" operator="lessThan">
      <formula>$C$4</formula>
    </cfRule>
  </conditionalFormatting>
  <conditionalFormatting sqref="BG32">
    <cfRule type="cellIs" dxfId="16330" priority="3770" operator="lessThan">
      <formula>$C$4</formula>
    </cfRule>
  </conditionalFormatting>
  <conditionalFormatting sqref="BG33">
    <cfRule type="cellIs" dxfId="16329" priority="3771" operator="lessThan">
      <formula>$C$4</formula>
    </cfRule>
  </conditionalFormatting>
  <conditionalFormatting sqref="BG33">
    <cfRule type="cellIs" dxfId="16328" priority="3772" operator="lessThan">
      <formula>$C$4</formula>
    </cfRule>
  </conditionalFormatting>
  <conditionalFormatting sqref="BG34">
    <cfRule type="cellIs" dxfId="16327" priority="3773" operator="lessThan">
      <formula>$C$4</formula>
    </cfRule>
  </conditionalFormatting>
  <conditionalFormatting sqref="BG34">
    <cfRule type="cellIs" dxfId="16326" priority="3774" operator="lessThan">
      <formula>$C$4</formula>
    </cfRule>
  </conditionalFormatting>
  <conditionalFormatting sqref="BG35">
    <cfRule type="cellIs" dxfId="16325" priority="3775" operator="lessThan">
      <formula>$C$4</formula>
    </cfRule>
  </conditionalFormatting>
  <conditionalFormatting sqref="BG35">
    <cfRule type="cellIs" dxfId="16324" priority="3776" operator="lessThan">
      <formula>$C$4</formula>
    </cfRule>
  </conditionalFormatting>
  <conditionalFormatting sqref="BG36">
    <cfRule type="cellIs" dxfId="16323" priority="3777" operator="lessThan">
      <formula>$C$4</formula>
    </cfRule>
  </conditionalFormatting>
  <conditionalFormatting sqref="BG36">
    <cfRule type="cellIs" dxfId="16322" priority="3778" operator="lessThan">
      <formula>$C$4</formula>
    </cfRule>
  </conditionalFormatting>
  <conditionalFormatting sqref="BG37">
    <cfRule type="cellIs" dxfId="16321" priority="3779" operator="lessThan">
      <formula>$C$4</formula>
    </cfRule>
  </conditionalFormatting>
  <conditionalFormatting sqref="BG37">
    <cfRule type="cellIs" dxfId="16320" priority="3780" operator="lessThan">
      <formula>$C$4</formula>
    </cfRule>
  </conditionalFormatting>
  <conditionalFormatting sqref="BG38">
    <cfRule type="cellIs" dxfId="16319" priority="3781" operator="lessThan">
      <formula>$C$4</formula>
    </cfRule>
  </conditionalFormatting>
  <conditionalFormatting sqref="BG38">
    <cfRule type="cellIs" dxfId="16318" priority="3782" operator="lessThan">
      <formula>$C$4</formula>
    </cfRule>
  </conditionalFormatting>
  <conditionalFormatting sqref="BG39">
    <cfRule type="cellIs" dxfId="16317" priority="3783" operator="lessThan">
      <formula>$C$4</formula>
    </cfRule>
  </conditionalFormatting>
  <conditionalFormatting sqref="BG39">
    <cfRule type="cellIs" dxfId="16316" priority="3784" operator="lessThan">
      <formula>$C$4</formula>
    </cfRule>
  </conditionalFormatting>
  <conditionalFormatting sqref="BG40">
    <cfRule type="cellIs" dxfId="16315" priority="3785" operator="lessThan">
      <formula>$C$4</formula>
    </cfRule>
  </conditionalFormatting>
  <conditionalFormatting sqref="BG40">
    <cfRule type="cellIs" dxfId="16314" priority="3786" operator="lessThan">
      <formula>$C$4</formula>
    </cfRule>
  </conditionalFormatting>
  <conditionalFormatting sqref="BG41">
    <cfRule type="cellIs" dxfId="16313" priority="3787" operator="lessThan">
      <formula>$C$4</formula>
    </cfRule>
  </conditionalFormatting>
  <conditionalFormatting sqref="BG41">
    <cfRule type="cellIs" dxfId="16312" priority="3788" operator="lessThan">
      <formula>$C$4</formula>
    </cfRule>
  </conditionalFormatting>
  <conditionalFormatting sqref="BG42">
    <cfRule type="cellIs" dxfId="16311" priority="3789" operator="lessThan">
      <formula>$C$4</formula>
    </cfRule>
  </conditionalFormatting>
  <conditionalFormatting sqref="BG42">
    <cfRule type="cellIs" dxfId="16310" priority="3790" operator="lessThan">
      <formula>$C$4</formula>
    </cfRule>
  </conditionalFormatting>
  <conditionalFormatting sqref="BG43">
    <cfRule type="cellIs" dxfId="16309" priority="3791" operator="lessThan">
      <formula>$C$4</formula>
    </cfRule>
  </conditionalFormatting>
  <conditionalFormatting sqref="BG43">
    <cfRule type="cellIs" dxfId="16308" priority="3792" operator="lessThan">
      <formula>$C$4</formula>
    </cfRule>
  </conditionalFormatting>
  <conditionalFormatting sqref="BG44">
    <cfRule type="cellIs" dxfId="16307" priority="3793" operator="lessThan">
      <formula>$C$4</formula>
    </cfRule>
  </conditionalFormatting>
  <conditionalFormatting sqref="BG44">
    <cfRule type="cellIs" dxfId="16306" priority="3794" operator="lessThan">
      <formula>$C$4</formula>
    </cfRule>
  </conditionalFormatting>
  <conditionalFormatting sqref="BG45">
    <cfRule type="cellIs" dxfId="16305" priority="3795" operator="lessThan">
      <formula>$C$4</formula>
    </cfRule>
  </conditionalFormatting>
  <conditionalFormatting sqref="BG45">
    <cfRule type="cellIs" dxfId="16304" priority="3796" operator="lessThan">
      <formula>$C$4</formula>
    </cfRule>
  </conditionalFormatting>
  <conditionalFormatting sqref="BG46">
    <cfRule type="cellIs" dxfId="16303" priority="3797" operator="lessThan">
      <formula>$C$4</formula>
    </cfRule>
  </conditionalFormatting>
  <conditionalFormatting sqref="BG46">
    <cfRule type="cellIs" dxfId="16302" priority="3798" operator="lessThan">
      <formula>$C$4</formula>
    </cfRule>
  </conditionalFormatting>
  <conditionalFormatting sqref="BG47">
    <cfRule type="cellIs" dxfId="16301" priority="3799" operator="lessThan">
      <formula>$C$4</formula>
    </cfRule>
  </conditionalFormatting>
  <conditionalFormatting sqref="BG47">
    <cfRule type="cellIs" dxfId="16300" priority="3800" operator="lessThan">
      <formula>$C$4</formula>
    </cfRule>
  </conditionalFormatting>
  <conditionalFormatting sqref="BG48">
    <cfRule type="cellIs" dxfId="16299" priority="3801" operator="lessThan">
      <formula>$C$4</formula>
    </cfRule>
  </conditionalFormatting>
  <conditionalFormatting sqref="BG48">
    <cfRule type="cellIs" dxfId="16298" priority="3802" operator="lessThan">
      <formula>$C$4</formula>
    </cfRule>
  </conditionalFormatting>
  <conditionalFormatting sqref="BG49">
    <cfRule type="cellIs" dxfId="16297" priority="3803" operator="lessThan">
      <formula>$C$4</formula>
    </cfRule>
  </conditionalFormatting>
  <conditionalFormatting sqref="BG49">
    <cfRule type="cellIs" dxfId="16296" priority="3804" operator="lessThan">
      <formula>$C$4</formula>
    </cfRule>
  </conditionalFormatting>
  <conditionalFormatting sqref="BG50">
    <cfRule type="cellIs" dxfId="16295" priority="3805" operator="lessThan">
      <formula>$C$4</formula>
    </cfRule>
  </conditionalFormatting>
  <conditionalFormatting sqref="BG50">
    <cfRule type="cellIs" dxfId="16294" priority="3806" operator="lessThan">
      <formula>$C$4</formula>
    </cfRule>
  </conditionalFormatting>
  <conditionalFormatting sqref="BG51">
    <cfRule type="cellIs" dxfId="16293" priority="3807" operator="lessThan">
      <formula>$C$4</formula>
    </cfRule>
  </conditionalFormatting>
  <conditionalFormatting sqref="BG51">
    <cfRule type="cellIs" dxfId="16292" priority="3808" operator="lessThan">
      <formula>$C$4</formula>
    </cfRule>
  </conditionalFormatting>
  <conditionalFormatting sqref="BG52">
    <cfRule type="cellIs" dxfId="16291" priority="3809" operator="lessThan">
      <formula>$C$4</formula>
    </cfRule>
  </conditionalFormatting>
  <conditionalFormatting sqref="BG52">
    <cfRule type="cellIs" dxfId="16290" priority="3810" operator="lessThan">
      <formula>$C$4</formula>
    </cfRule>
  </conditionalFormatting>
  <conditionalFormatting sqref="BG53">
    <cfRule type="cellIs" dxfId="16289" priority="3811" operator="lessThan">
      <formula>$C$4</formula>
    </cfRule>
  </conditionalFormatting>
  <conditionalFormatting sqref="BG53">
    <cfRule type="cellIs" dxfId="16288" priority="3812" operator="lessThan">
      <formula>$C$4</formula>
    </cfRule>
  </conditionalFormatting>
  <conditionalFormatting sqref="BG54">
    <cfRule type="cellIs" dxfId="16287" priority="3813" operator="lessThan">
      <formula>$C$4</formula>
    </cfRule>
  </conditionalFormatting>
  <conditionalFormatting sqref="BG54">
    <cfRule type="cellIs" dxfId="16286" priority="3814" operator="lessThan">
      <formula>$C$4</formula>
    </cfRule>
  </conditionalFormatting>
  <conditionalFormatting sqref="BG55">
    <cfRule type="cellIs" dxfId="16285" priority="3815" operator="lessThan">
      <formula>$C$4</formula>
    </cfRule>
  </conditionalFormatting>
  <conditionalFormatting sqref="BG55">
    <cfRule type="cellIs" dxfId="16284" priority="3816" operator="lessThan">
      <formula>$C$4</formula>
    </cfRule>
  </conditionalFormatting>
  <conditionalFormatting sqref="BG56">
    <cfRule type="cellIs" dxfId="16283" priority="3817" operator="lessThan">
      <formula>$C$4</formula>
    </cfRule>
  </conditionalFormatting>
  <conditionalFormatting sqref="BG56">
    <cfRule type="cellIs" dxfId="16282" priority="3818" operator="lessThan">
      <formula>$C$4</formula>
    </cfRule>
  </conditionalFormatting>
  <conditionalFormatting sqref="BG57">
    <cfRule type="cellIs" dxfId="16281" priority="3819" operator="lessThan">
      <formula>$C$4</formula>
    </cfRule>
  </conditionalFormatting>
  <conditionalFormatting sqref="BG57">
    <cfRule type="cellIs" dxfId="16280" priority="3820" operator="lessThan">
      <formula>$C$4</formula>
    </cfRule>
  </conditionalFormatting>
  <conditionalFormatting sqref="BG58">
    <cfRule type="cellIs" dxfId="16279" priority="3821" operator="lessThan">
      <formula>$C$4</formula>
    </cfRule>
  </conditionalFormatting>
  <conditionalFormatting sqref="BG58">
    <cfRule type="cellIs" dxfId="16278" priority="3822" operator="lessThan">
      <formula>$C$4</formula>
    </cfRule>
  </conditionalFormatting>
  <conditionalFormatting sqref="BG59">
    <cfRule type="cellIs" dxfId="16277" priority="3823" operator="lessThan">
      <formula>$C$4</formula>
    </cfRule>
  </conditionalFormatting>
  <conditionalFormatting sqref="BG59">
    <cfRule type="cellIs" dxfId="16276" priority="3824" operator="lessThan">
      <formula>$C$4</formula>
    </cfRule>
  </conditionalFormatting>
  <conditionalFormatting sqref="BG60">
    <cfRule type="cellIs" dxfId="16275" priority="3825" operator="lessThan">
      <formula>$C$4</formula>
    </cfRule>
  </conditionalFormatting>
  <conditionalFormatting sqref="BG60">
    <cfRule type="cellIs" dxfId="16274" priority="3826" operator="lessThan">
      <formula>$C$4</formula>
    </cfRule>
  </conditionalFormatting>
  <conditionalFormatting sqref="BH11">
    <cfRule type="cellIs" dxfId="16273" priority="3827" operator="lessThan">
      <formula>$C$4</formula>
    </cfRule>
  </conditionalFormatting>
  <conditionalFormatting sqref="BH11">
    <cfRule type="cellIs" dxfId="16272" priority="3828" operator="lessThan">
      <formula>$C$4</formula>
    </cfRule>
  </conditionalFormatting>
  <conditionalFormatting sqref="BH12">
    <cfRule type="cellIs" dxfId="16271" priority="3829" operator="lessThan">
      <formula>$C$4</formula>
    </cfRule>
  </conditionalFormatting>
  <conditionalFormatting sqref="BH12">
    <cfRule type="cellIs" dxfId="16270" priority="3830" operator="lessThan">
      <formula>$C$4</formula>
    </cfRule>
  </conditionalFormatting>
  <conditionalFormatting sqref="BH13">
    <cfRule type="cellIs" dxfId="16269" priority="3831" operator="lessThan">
      <formula>$C$4</formula>
    </cfRule>
  </conditionalFormatting>
  <conditionalFormatting sqref="BH13">
    <cfRule type="cellIs" dxfId="16268" priority="3832" operator="lessThan">
      <formula>$C$4</formula>
    </cfRule>
  </conditionalFormatting>
  <conditionalFormatting sqref="BH14">
    <cfRule type="cellIs" dxfId="16267" priority="3833" operator="lessThan">
      <formula>$C$4</formula>
    </cfRule>
  </conditionalFormatting>
  <conditionalFormatting sqref="BH14">
    <cfRule type="cellIs" dxfId="16266" priority="3834" operator="lessThan">
      <formula>$C$4</formula>
    </cfRule>
  </conditionalFormatting>
  <conditionalFormatting sqref="BH15">
    <cfRule type="cellIs" dxfId="16265" priority="3835" operator="lessThan">
      <formula>$C$4</formula>
    </cfRule>
  </conditionalFormatting>
  <conditionalFormatting sqref="BH15">
    <cfRule type="cellIs" dxfId="16264" priority="3836" operator="lessThan">
      <formula>$C$4</formula>
    </cfRule>
  </conditionalFormatting>
  <conditionalFormatting sqref="BH16">
    <cfRule type="cellIs" dxfId="16263" priority="3837" operator="lessThan">
      <formula>$C$4</formula>
    </cfRule>
  </conditionalFormatting>
  <conditionalFormatting sqref="BH16">
    <cfRule type="cellIs" dxfId="16262" priority="3838" operator="lessThan">
      <formula>$C$4</formula>
    </cfRule>
  </conditionalFormatting>
  <conditionalFormatting sqref="BH17">
    <cfRule type="cellIs" dxfId="16261" priority="3839" operator="lessThan">
      <formula>$C$4</formula>
    </cfRule>
  </conditionalFormatting>
  <conditionalFormatting sqref="BH17">
    <cfRule type="cellIs" dxfId="16260" priority="3840" operator="lessThan">
      <formula>$C$4</formula>
    </cfRule>
  </conditionalFormatting>
  <conditionalFormatting sqref="BH18">
    <cfRule type="cellIs" dxfId="16259" priority="3841" operator="lessThan">
      <formula>$C$4</formula>
    </cfRule>
  </conditionalFormatting>
  <conditionalFormatting sqref="BH18">
    <cfRule type="cellIs" dxfId="16258" priority="3842" operator="lessThan">
      <formula>$C$4</formula>
    </cfRule>
  </conditionalFormatting>
  <conditionalFormatting sqref="BH19">
    <cfRule type="cellIs" dxfId="16257" priority="3843" operator="lessThan">
      <formula>$C$4</formula>
    </cfRule>
  </conditionalFormatting>
  <conditionalFormatting sqref="BH19">
    <cfRule type="cellIs" dxfId="16256" priority="3844" operator="lessThan">
      <formula>$C$4</formula>
    </cfRule>
  </conditionalFormatting>
  <conditionalFormatting sqref="BH20">
    <cfRule type="cellIs" dxfId="16255" priority="3845" operator="lessThan">
      <formula>$C$4</formula>
    </cfRule>
  </conditionalFormatting>
  <conditionalFormatting sqref="BH20">
    <cfRule type="cellIs" dxfId="16254" priority="3846" operator="lessThan">
      <formula>$C$4</formula>
    </cfRule>
  </conditionalFormatting>
  <conditionalFormatting sqref="BH21">
    <cfRule type="cellIs" dxfId="16253" priority="3847" operator="lessThan">
      <formula>$C$4</formula>
    </cfRule>
  </conditionalFormatting>
  <conditionalFormatting sqref="BH21">
    <cfRule type="cellIs" dxfId="16252" priority="3848" operator="lessThan">
      <formula>$C$4</formula>
    </cfRule>
  </conditionalFormatting>
  <conditionalFormatting sqref="BH22">
    <cfRule type="cellIs" dxfId="16251" priority="3849" operator="lessThan">
      <formula>$C$4</formula>
    </cfRule>
  </conditionalFormatting>
  <conditionalFormatting sqref="BH22">
    <cfRule type="cellIs" dxfId="16250" priority="3850" operator="lessThan">
      <formula>$C$4</formula>
    </cfRule>
  </conditionalFormatting>
  <conditionalFormatting sqref="BH23">
    <cfRule type="cellIs" dxfId="16249" priority="3851" operator="lessThan">
      <formula>$C$4</formula>
    </cfRule>
  </conditionalFormatting>
  <conditionalFormatting sqref="BH23">
    <cfRule type="cellIs" dxfId="16248" priority="3852" operator="lessThan">
      <formula>$C$4</formula>
    </cfRule>
  </conditionalFormatting>
  <conditionalFormatting sqref="BH24">
    <cfRule type="cellIs" dxfId="16247" priority="3853" operator="lessThan">
      <formula>$C$4</formula>
    </cfRule>
  </conditionalFormatting>
  <conditionalFormatting sqref="BH24">
    <cfRule type="cellIs" dxfId="16246" priority="3854" operator="lessThan">
      <formula>$C$4</formula>
    </cfRule>
  </conditionalFormatting>
  <conditionalFormatting sqref="BH25">
    <cfRule type="cellIs" dxfId="16245" priority="3855" operator="lessThan">
      <formula>$C$4</formula>
    </cfRule>
  </conditionalFormatting>
  <conditionalFormatting sqref="BH25">
    <cfRule type="cellIs" dxfId="16244" priority="3856" operator="lessThan">
      <formula>$C$4</formula>
    </cfRule>
  </conditionalFormatting>
  <conditionalFormatting sqref="BH26">
    <cfRule type="cellIs" dxfId="16243" priority="3857" operator="lessThan">
      <formula>$C$4</formula>
    </cfRule>
  </conditionalFormatting>
  <conditionalFormatting sqref="BH26">
    <cfRule type="cellIs" dxfId="16242" priority="3858" operator="lessThan">
      <formula>$C$4</formula>
    </cfRule>
  </conditionalFormatting>
  <conditionalFormatting sqref="BH27">
    <cfRule type="cellIs" dxfId="16241" priority="3859" operator="lessThan">
      <formula>$C$4</formula>
    </cfRule>
  </conditionalFormatting>
  <conditionalFormatting sqref="BH27">
    <cfRule type="cellIs" dxfId="16240" priority="3860" operator="lessThan">
      <formula>$C$4</formula>
    </cfRule>
  </conditionalFormatting>
  <conditionalFormatting sqref="BH28">
    <cfRule type="cellIs" dxfId="16239" priority="3861" operator="lessThan">
      <formula>$C$4</formula>
    </cfRule>
  </conditionalFormatting>
  <conditionalFormatting sqref="BH28">
    <cfRule type="cellIs" dxfId="16238" priority="3862" operator="lessThan">
      <formula>$C$4</formula>
    </cfRule>
  </conditionalFormatting>
  <conditionalFormatting sqref="BH29">
    <cfRule type="cellIs" dxfId="16237" priority="3863" operator="lessThan">
      <formula>$C$4</formula>
    </cfRule>
  </conditionalFormatting>
  <conditionalFormatting sqref="BH29">
    <cfRule type="cellIs" dxfId="16236" priority="3864" operator="lessThan">
      <formula>$C$4</formula>
    </cfRule>
  </conditionalFormatting>
  <conditionalFormatting sqref="BH30">
    <cfRule type="cellIs" dxfId="16235" priority="3865" operator="lessThan">
      <formula>$C$4</formula>
    </cfRule>
  </conditionalFormatting>
  <conditionalFormatting sqref="BH30">
    <cfRule type="cellIs" dxfId="16234" priority="3866" operator="lessThan">
      <formula>$C$4</formula>
    </cfRule>
  </conditionalFormatting>
  <conditionalFormatting sqref="BH31">
    <cfRule type="cellIs" dxfId="16233" priority="3867" operator="lessThan">
      <formula>$C$4</formula>
    </cfRule>
  </conditionalFormatting>
  <conditionalFormatting sqref="BH31">
    <cfRule type="cellIs" dxfId="16232" priority="3868" operator="lessThan">
      <formula>$C$4</formula>
    </cfRule>
  </conditionalFormatting>
  <conditionalFormatting sqref="BH32">
    <cfRule type="cellIs" dxfId="16231" priority="3869" operator="lessThan">
      <formula>$C$4</formula>
    </cfRule>
  </conditionalFormatting>
  <conditionalFormatting sqref="BH32">
    <cfRule type="cellIs" dxfId="16230" priority="3870" operator="lessThan">
      <formula>$C$4</formula>
    </cfRule>
  </conditionalFormatting>
  <conditionalFormatting sqref="BH33">
    <cfRule type="cellIs" dxfId="16229" priority="3871" operator="lessThan">
      <formula>$C$4</formula>
    </cfRule>
  </conditionalFormatting>
  <conditionalFormatting sqref="BH33">
    <cfRule type="cellIs" dxfId="16228" priority="3872" operator="lessThan">
      <formula>$C$4</formula>
    </cfRule>
  </conditionalFormatting>
  <conditionalFormatting sqref="BH34">
    <cfRule type="cellIs" dxfId="16227" priority="3873" operator="lessThan">
      <formula>$C$4</formula>
    </cfRule>
  </conditionalFormatting>
  <conditionalFormatting sqref="BH34">
    <cfRule type="cellIs" dxfId="16226" priority="3874" operator="lessThan">
      <formula>$C$4</formula>
    </cfRule>
  </conditionalFormatting>
  <conditionalFormatting sqref="BH35">
    <cfRule type="cellIs" dxfId="16225" priority="3875" operator="lessThan">
      <formula>$C$4</formula>
    </cfRule>
  </conditionalFormatting>
  <conditionalFormatting sqref="BH35">
    <cfRule type="cellIs" dxfId="16224" priority="3876" operator="lessThan">
      <formula>$C$4</formula>
    </cfRule>
  </conditionalFormatting>
  <conditionalFormatting sqref="BH36">
    <cfRule type="cellIs" dxfId="16223" priority="3877" operator="lessThan">
      <formula>$C$4</formula>
    </cfRule>
  </conditionalFormatting>
  <conditionalFormatting sqref="BH36">
    <cfRule type="cellIs" dxfId="16222" priority="3878" operator="lessThan">
      <formula>$C$4</formula>
    </cfRule>
  </conditionalFormatting>
  <conditionalFormatting sqref="BH37">
    <cfRule type="cellIs" dxfId="16221" priority="3879" operator="lessThan">
      <formula>$C$4</formula>
    </cfRule>
  </conditionalFormatting>
  <conditionalFormatting sqref="BH37">
    <cfRule type="cellIs" dxfId="16220" priority="3880" operator="lessThan">
      <formula>$C$4</formula>
    </cfRule>
  </conditionalFormatting>
  <conditionalFormatting sqref="BH38">
    <cfRule type="cellIs" dxfId="16219" priority="3881" operator="lessThan">
      <formula>$C$4</formula>
    </cfRule>
  </conditionalFormatting>
  <conditionalFormatting sqref="BH38">
    <cfRule type="cellIs" dxfId="16218" priority="3882" operator="lessThan">
      <formula>$C$4</formula>
    </cfRule>
  </conditionalFormatting>
  <conditionalFormatting sqref="BH39">
    <cfRule type="cellIs" dxfId="16217" priority="3883" operator="lessThan">
      <formula>$C$4</formula>
    </cfRule>
  </conditionalFormatting>
  <conditionalFormatting sqref="BH39">
    <cfRule type="cellIs" dxfId="16216" priority="3884" operator="lessThan">
      <formula>$C$4</formula>
    </cfRule>
  </conditionalFormatting>
  <conditionalFormatting sqref="BH40">
    <cfRule type="cellIs" dxfId="16215" priority="3885" operator="lessThan">
      <formula>$C$4</formula>
    </cfRule>
  </conditionalFormatting>
  <conditionalFormatting sqref="BH40">
    <cfRule type="cellIs" dxfId="16214" priority="3886" operator="lessThan">
      <formula>$C$4</formula>
    </cfRule>
  </conditionalFormatting>
  <conditionalFormatting sqref="BH41">
    <cfRule type="cellIs" dxfId="16213" priority="3887" operator="lessThan">
      <formula>$C$4</formula>
    </cfRule>
  </conditionalFormatting>
  <conditionalFormatting sqref="BH41">
    <cfRule type="cellIs" dxfId="16212" priority="3888" operator="lessThan">
      <formula>$C$4</formula>
    </cfRule>
  </conditionalFormatting>
  <conditionalFormatting sqref="BH42">
    <cfRule type="cellIs" dxfId="16211" priority="3889" operator="lessThan">
      <formula>$C$4</formula>
    </cfRule>
  </conditionalFormatting>
  <conditionalFormatting sqref="BH42">
    <cfRule type="cellIs" dxfId="16210" priority="3890" operator="lessThan">
      <formula>$C$4</formula>
    </cfRule>
  </conditionalFormatting>
  <conditionalFormatting sqref="BH43">
    <cfRule type="cellIs" dxfId="16209" priority="3891" operator="lessThan">
      <formula>$C$4</formula>
    </cfRule>
  </conditionalFormatting>
  <conditionalFormatting sqref="BH43">
    <cfRule type="cellIs" dxfId="16208" priority="3892" operator="lessThan">
      <formula>$C$4</formula>
    </cfRule>
  </conditionalFormatting>
  <conditionalFormatting sqref="BH44">
    <cfRule type="cellIs" dxfId="16207" priority="3893" operator="lessThan">
      <formula>$C$4</formula>
    </cfRule>
  </conditionalFormatting>
  <conditionalFormatting sqref="BH44">
    <cfRule type="cellIs" dxfId="16206" priority="3894" operator="lessThan">
      <formula>$C$4</formula>
    </cfRule>
  </conditionalFormatting>
  <conditionalFormatting sqref="BH45">
    <cfRule type="cellIs" dxfId="16205" priority="3895" operator="lessThan">
      <formula>$C$4</formula>
    </cfRule>
  </conditionalFormatting>
  <conditionalFormatting sqref="BH45">
    <cfRule type="cellIs" dxfId="16204" priority="3896" operator="lessThan">
      <formula>$C$4</formula>
    </cfRule>
  </conditionalFormatting>
  <conditionalFormatting sqref="BH46">
    <cfRule type="cellIs" dxfId="16203" priority="3897" operator="lessThan">
      <formula>$C$4</formula>
    </cfRule>
  </conditionalFormatting>
  <conditionalFormatting sqref="BH46">
    <cfRule type="cellIs" dxfId="16202" priority="3898" operator="lessThan">
      <formula>$C$4</formula>
    </cfRule>
  </conditionalFormatting>
  <conditionalFormatting sqref="BH47">
    <cfRule type="cellIs" dxfId="16201" priority="3899" operator="lessThan">
      <formula>$C$4</formula>
    </cfRule>
  </conditionalFormatting>
  <conditionalFormatting sqref="BH47">
    <cfRule type="cellIs" dxfId="16200" priority="3900" operator="lessThan">
      <formula>$C$4</formula>
    </cfRule>
  </conditionalFormatting>
  <conditionalFormatting sqref="BH48">
    <cfRule type="cellIs" dxfId="16199" priority="3901" operator="lessThan">
      <formula>$C$4</formula>
    </cfRule>
  </conditionalFormatting>
  <conditionalFormatting sqref="BH48">
    <cfRule type="cellIs" dxfId="16198" priority="3902" operator="lessThan">
      <formula>$C$4</formula>
    </cfRule>
  </conditionalFormatting>
  <conditionalFormatting sqref="BH49">
    <cfRule type="cellIs" dxfId="16197" priority="3903" operator="lessThan">
      <formula>$C$4</formula>
    </cfRule>
  </conditionalFormatting>
  <conditionalFormatting sqref="BH49">
    <cfRule type="cellIs" dxfId="16196" priority="3904" operator="lessThan">
      <formula>$C$4</formula>
    </cfRule>
  </conditionalFormatting>
  <conditionalFormatting sqref="BH50">
    <cfRule type="cellIs" dxfId="16195" priority="3905" operator="lessThan">
      <formula>$C$4</formula>
    </cfRule>
  </conditionalFormatting>
  <conditionalFormatting sqref="BH50">
    <cfRule type="cellIs" dxfId="16194" priority="3906" operator="lessThan">
      <formula>$C$4</formula>
    </cfRule>
  </conditionalFormatting>
  <conditionalFormatting sqref="BH51">
    <cfRule type="cellIs" dxfId="16193" priority="3907" operator="lessThan">
      <formula>$C$4</formula>
    </cfRule>
  </conditionalFormatting>
  <conditionalFormatting sqref="BH51">
    <cfRule type="cellIs" dxfId="16192" priority="3908" operator="lessThan">
      <formula>$C$4</formula>
    </cfRule>
  </conditionalFormatting>
  <conditionalFormatting sqref="BH52">
    <cfRule type="cellIs" dxfId="16191" priority="3909" operator="lessThan">
      <formula>$C$4</formula>
    </cfRule>
  </conditionalFormatting>
  <conditionalFormatting sqref="BH52">
    <cfRule type="cellIs" dxfId="16190" priority="3910" operator="lessThan">
      <formula>$C$4</formula>
    </cfRule>
  </conditionalFormatting>
  <conditionalFormatting sqref="BH53">
    <cfRule type="cellIs" dxfId="16189" priority="3911" operator="lessThan">
      <formula>$C$4</formula>
    </cfRule>
  </conditionalFormatting>
  <conditionalFormatting sqref="BH53">
    <cfRule type="cellIs" dxfId="16188" priority="3912" operator="lessThan">
      <formula>$C$4</formula>
    </cfRule>
  </conditionalFormatting>
  <conditionalFormatting sqref="BH54">
    <cfRule type="cellIs" dxfId="16187" priority="3913" operator="lessThan">
      <formula>$C$4</formula>
    </cfRule>
  </conditionalFormatting>
  <conditionalFormatting sqref="BH54">
    <cfRule type="cellIs" dxfId="16186" priority="3914" operator="lessThan">
      <formula>$C$4</formula>
    </cfRule>
  </conditionalFormatting>
  <conditionalFormatting sqref="BH55">
    <cfRule type="cellIs" dxfId="16185" priority="3915" operator="lessThan">
      <formula>$C$4</formula>
    </cfRule>
  </conditionalFormatting>
  <conditionalFormatting sqref="BH55">
    <cfRule type="cellIs" dxfId="16184" priority="3916" operator="lessThan">
      <formula>$C$4</formula>
    </cfRule>
  </conditionalFormatting>
  <conditionalFormatting sqref="BH56">
    <cfRule type="cellIs" dxfId="16183" priority="3917" operator="lessThan">
      <formula>$C$4</formula>
    </cfRule>
  </conditionalFormatting>
  <conditionalFormatting sqref="BH56">
    <cfRule type="cellIs" dxfId="16182" priority="3918" operator="lessThan">
      <formula>$C$4</formula>
    </cfRule>
  </conditionalFormatting>
  <conditionalFormatting sqref="BH57">
    <cfRule type="cellIs" dxfId="16181" priority="3919" operator="lessThan">
      <formula>$C$4</formula>
    </cfRule>
  </conditionalFormatting>
  <conditionalFormatting sqref="BH57">
    <cfRule type="cellIs" dxfId="16180" priority="3920" operator="lessThan">
      <formula>$C$4</formula>
    </cfRule>
  </conditionalFormatting>
  <conditionalFormatting sqref="BH58">
    <cfRule type="cellIs" dxfId="16179" priority="3921" operator="lessThan">
      <formula>$C$4</formula>
    </cfRule>
  </conditionalFormatting>
  <conditionalFormatting sqref="BH58">
    <cfRule type="cellIs" dxfId="16178" priority="3922" operator="lessThan">
      <formula>$C$4</formula>
    </cfRule>
  </conditionalFormatting>
  <conditionalFormatting sqref="BH59">
    <cfRule type="cellIs" dxfId="16177" priority="3923" operator="lessThan">
      <formula>$C$4</formula>
    </cfRule>
  </conditionalFormatting>
  <conditionalFormatting sqref="BH59">
    <cfRule type="cellIs" dxfId="16176" priority="3924" operator="lessThan">
      <formula>$C$4</formula>
    </cfRule>
  </conditionalFormatting>
  <conditionalFormatting sqref="BH60">
    <cfRule type="cellIs" dxfId="16175" priority="3925" operator="lessThan">
      <formula>$C$4</formula>
    </cfRule>
  </conditionalFormatting>
  <conditionalFormatting sqref="BH60">
    <cfRule type="cellIs" dxfId="16174" priority="3926" operator="lessThan">
      <formula>$C$4</formula>
    </cfRule>
  </conditionalFormatting>
  <conditionalFormatting sqref="BI11">
    <cfRule type="cellIs" dxfId="16173" priority="3927" operator="lessThan">
      <formula>$C$4</formula>
    </cfRule>
  </conditionalFormatting>
  <conditionalFormatting sqref="BI11">
    <cfRule type="cellIs" dxfId="16172" priority="3928" operator="lessThan">
      <formula>$C$4</formula>
    </cfRule>
  </conditionalFormatting>
  <conditionalFormatting sqref="BI12">
    <cfRule type="cellIs" dxfId="16171" priority="3929" operator="lessThan">
      <formula>$C$4</formula>
    </cfRule>
  </conditionalFormatting>
  <conditionalFormatting sqref="BI12">
    <cfRule type="cellIs" dxfId="16170" priority="3930" operator="lessThan">
      <formula>$C$4</formula>
    </cfRule>
  </conditionalFormatting>
  <conditionalFormatting sqref="BI13">
    <cfRule type="cellIs" dxfId="16169" priority="3931" operator="lessThan">
      <formula>$C$4</formula>
    </cfRule>
  </conditionalFormatting>
  <conditionalFormatting sqref="BI13">
    <cfRule type="cellIs" dxfId="16168" priority="3932" operator="lessThan">
      <formula>$C$4</formula>
    </cfRule>
  </conditionalFormatting>
  <conditionalFormatting sqref="BI14">
    <cfRule type="cellIs" dxfId="16167" priority="3933" operator="lessThan">
      <formula>$C$4</formula>
    </cfRule>
  </conditionalFormatting>
  <conditionalFormatting sqref="BI14">
    <cfRule type="cellIs" dxfId="16166" priority="3934" operator="lessThan">
      <formula>$C$4</formula>
    </cfRule>
  </conditionalFormatting>
  <conditionalFormatting sqref="BI15">
    <cfRule type="cellIs" dxfId="16165" priority="3935" operator="lessThan">
      <formula>$C$4</formula>
    </cfRule>
  </conditionalFormatting>
  <conditionalFormatting sqref="BI15">
    <cfRule type="cellIs" dxfId="16164" priority="3936" operator="lessThan">
      <formula>$C$4</formula>
    </cfRule>
  </conditionalFormatting>
  <conditionalFormatting sqref="BI16">
    <cfRule type="cellIs" dxfId="16163" priority="3937" operator="lessThan">
      <formula>$C$4</formula>
    </cfRule>
  </conditionalFormatting>
  <conditionalFormatting sqref="BI16">
    <cfRule type="cellIs" dxfId="16162" priority="3938" operator="lessThan">
      <formula>$C$4</formula>
    </cfRule>
  </conditionalFormatting>
  <conditionalFormatting sqref="BI17">
    <cfRule type="cellIs" dxfId="16161" priority="3939" operator="lessThan">
      <formula>$C$4</formula>
    </cfRule>
  </conditionalFormatting>
  <conditionalFormatting sqref="BI17">
    <cfRule type="cellIs" dxfId="16160" priority="3940" operator="lessThan">
      <formula>$C$4</formula>
    </cfRule>
  </conditionalFormatting>
  <conditionalFormatting sqref="BI18">
    <cfRule type="cellIs" dxfId="16159" priority="3941" operator="lessThan">
      <formula>$C$4</formula>
    </cfRule>
  </conditionalFormatting>
  <conditionalFormatting sqref="BI18">
    <cfRule type="cellIs" dxfId="16158" priority="3942" operator="lessThan">
      <formula>$C$4</formula>
    </cfRule>
  </conditionalFormatting>
  <conditionalFormatting sqref="BI19">
    <cfRule type="cellIs" dxfId="16157" priority="3943" operator="lessThan">
      <formula>$C$4</formula>
    </cfRule>
  </conditionalFormatting>
  <conditionalFormatting sqref="BI19">
    <cfRule type="cellIs" dxfId="16156" priority="3944" operator="lessThan">
      <formula>$C$4</formula>
    </cfRule>
  </conditionalFormatting>
  <conditionalFormatting sqref="BI20">
    <cfRule type="cellIs" dxfId="16155" priority="3945" operator="lessThan">
      <formula>$C$4</formula>
    </cfRule>
  </conditionalFormatting>
  <conditionalFormatting sqref="BI20">
    <cfRule type="cellIs" dxfId="16154" priority="3946" operator="lessThan">
      <formula>$C$4</formula>
    </cfRule>
  </conditionalFormatting>
  <conditionalFormatting sqref="BI21">
    <cfRule type="cellIs" dxfId="16153" priority="3947" operator="lessThan">
      <formula>$C$4</formula>
    </cfRule>
  </conditionalFormatting>
  <conditionalFormatting sqref="BI21">
    <cfRule type="cellIs" dxfId="16152" priority="3948" operator="lessThan">
      <formula>$C$4</formula>
    </cfRule>
  </conditionalFormatting>
  <conditionalFormatting sqref="BI22">
    <cfRule type="cellIs" dxfId="16151" priority="3949" operator="lessThan">
      <formula>$C$4</formula>
    </cfRule>
  </conditionalFormatting>
  <conditionalFormatting sqref="BI22">
    <cfRule type="cellIs" dxfId="16150" priority="3950" operator="lessThan">
      <formula>$C$4</formula>
    </cfRule>
  </conditionalFormatting>
  <conditionalFormatting sqref="BI23">
    <cfRule type="cellIs" dxfId="16149" priority="3951" operator="lessThan">
      <formula>$C$4</formula>
    </cfRule>
  </conditionalFormatting>
  <conditionalFormatting sqref="BI23">
    <cfRule type="cellIs" dxfId="16148" priority="3952" operator="lessThan">
      <formula>$C$4</formula>
    </cfRule>
  </conditionalFormatting>
  <conditionalFormatting sqref="BI24">
    <cfRule type="cellIs" dxfId="16147" priority="3953" operator="lessThan">
      <formula>$C$4</formula>
    </cfRule>
  </conditionalFormatting>
  <conditionalFormatting sqref="BI24">
    <cfRule type="cellIs" dxfId="16146" priority="3954" operator="lessThan">
      <formula>$C$4</formula>
    </cfRule>
  </conditionalFormatting>
  <conditionalFormatting sqref="BI25">
    <cfRule type="cellIs" dxfId="16145" priority="3955" operator="lessThan">
      <formula>$C$4</formula>
    </cfRule>
  </conditionalFormatting>
  <conditionalFormatting sqref="BI25">
    <cfRule type="cellIs" dxfId="16144" priority="3956" operator="lessThan">
      <formula>$C$4</formula>
    </cfRule>
  </conditionalFormatting>
  <conditionalFormatting sqref="BI26">
    <cfRule type="cellIs" dxfId="16143" priority="3957" operator="lessThan">
      <formula>$C$4</formula>
    </cfRule>
  </conditionalFormatting>
  <conditionalFormatting sqref="BI26">
    <cfRule type="cellIs" dxfId="16142" priority="3958" operator="lessThan">
      <formula>$C$4</formula>
    </cfRule>
  </conditionalFormatting>
  <conditionalFormatting sqref="BI27">
    <cfRule type="cellIs" dxfId="16141" priority="3959" operator="lessThan">
      <formula>$C$4</formula>
    </cfRule>
  </conditionalFormatting>
  <conditionalFormatting sqref="BI27">
    <cfRule type="cellIs" dxfId="16140" priority="3960" operator="lessThan">
      <formula>$C$4</formula>
    </cfRule>
  </conditionalFormatting>
  <conditionalFormatting sqref="BI28">
    <cfRule type="cellIs" dxfId="16139" priority="3961" operator="lessThan">
      <formula>$C$4</formula>
    </cfRule>
  </conditionalFormatting>
  <conditionalFormatting sqref="BI28">
    <cfRule type="cellIs" dxfId="16138" priority="3962" operator="lessThan">
      <formula>$C$4</formula>
    </cfRule>
  </conditionalFormatting>
  <conditionalFormatting sqref="BI29">
    <cfRule type="cellIs" dxfId="16137" priority="3963" operator="lessThan">
      <formula>$C$4</formula>
    </cfRule>
  </conditionalFormatting>
  <conditionalFormatting sqref="BI29">
    <cfRule type="cellIs" dxfId="16136" priority="3964" operator="lessThan">
      <formula>$C$4</formula>
    </cfRule>
  </conditionalFormatting>
  <conditionalFormatting sqref="BI30">
    <cfRule type="cellIs" dxfId="16135" priority="3965" operator="lessThan">
      <formula>$C$4</formula>
    </cfRule>
  </conditionalFormatting>
  <conditionalFormatting sqref="BI30">
    <cfRule type="cellIs" dxfId="16134" priority="3966" operator="lessThan">
      <formula>$C$4</formula>
    </cfRule>
  </conditionalFormatting>
  <conditionalFormatting sqref="BI31">
    <cfRule type="cellIs" dxfId="16133" priority="3967" operator="lessThan">
      <formula>$C$4</formula>
    </cfRule>
  </conditionalFormatting>
  <conditionalFormatting sqref="BI31">
    <cfRule type="cellIs" dxfId="16132" priority="3968" operator="lessThan">
      <formula>$C$4</formula>
    </cfRule>
  </conditionalFormatting>
  <conditionalFormatting sqref="BI32">
    <cfRule type="cellIs" dxfId="16131" priority="3969" operator="lessThan">
      <formula>$C$4</formula>
    </cfRule>
  </conditionalFormatting>
  <conditionalFormatting sqref="BI32">
    <cfRule type="cellIs" dxfId="16130" priority="3970" operator="lessThan">
      <formula>$C$4</formula>
    </cfRule>
  </conditionalFormatting>
  <conditionalFormatting sqref="BI33">
    <cfRule type="cellIs" dxfId="16129" priority="3971" operator="lessThan">
      <formula>$C$4</formula>
    </cfRule>
  </conditionalFormatting>
  <conditionalFormatting sqref="BI33">
    <cfRule type="cellIs" dxfId="16128" priority="3972" operator="lessThan">
      <formula>$C$4</formula>
    </cfRule>
  </conditionalFormatting>
  <conditionalFormatting sqref="BI34">
    <cfRule type="cellIs" dxfId="16127" priority="3973" operator="lessThan">
      <formula>$C$4</formula>
    </cfRule>
  </conditionalFormatting>
  <conditionalFormatting sqref="BI34">
    <cfRule type="cellIs" dxfId="16126" priority="3974" operator="lessThan">
      <formula>$C$4</formula>
    </cfRule>
  </conditionalFormatting>
  <conditionalFormatting sqref="BI35">
    <cfRule type="cellIs" dxfId="16125" priority="3975" operator="lessThan">
      <formula>$C$4</formula>
    </cfRule>
  </conditionalFormatting>
  <conditionalFormatting sqref="BI35">
    <cfRule type="cellIs" dxfId="16124" priority="3976" operator="lessThan">
      <formula>$C$4</formula>
    </cfRule>
  </conditionalFormatting>
  <conditionalFormatting sqref="BI36">
    <cfRule type="cellIs" dxfId="16123" priority="3977" operator="lessThan">
      <formula>$C$4</formula>
    </cfRule>
  </conditionalFormatting>
  <conditionalFormatting sqref="BI36">
    <cfRule type="cellIs" dxfId="16122" priority="3978" operator="lessThan">
      <formula>$C$4</formula>
    </cfRule>
  </conditionalFormatting>
  <conditionalFormatting sqref="BI37">
    <cfRule type="cellIs" dxfId="16121" priority="3979" operator="lessThan">
      <formula>$C$4</formula>
    </cfRule>
  </conditionalFormatting>
  <conditionalFormatting sqref="BI37">
    <cfRule type="cellIs" dxfId="16120" priority="3980" operator="lessThan">
      <formula>$C$4</formula>
    </cfRule>
  </conditionalFormatting>
  <conditionalFormatting sqref="BI38">
    <cfRule type="cellIs" dxfId="16119" priority="3981" operator="lessThan">
      <formula>$C$4</formula>
    </cfRule>
  </conditionalFormatting>
  <conditionalFormatting sqref="BI38">
    <cfRule type="cellIs" dxfId="16118" priority="3982" operator="lessThan">
      <formula>$C$4</formula>
    </cfRule>
  </conditionalFormatting>
  <conditionalFormatting sqref="BI39">
    <cfRule type="cellIs" dxfId="16117" priority="3983" operator="lessThan">
      <formula>$C$4</formula>
    </cfRule>
  </conditionalFormatting>
  <conditionalFormatting sqref="BI39">
    <cfRule type="cellIs" dxfId="16116" priority="3984" operator="lessThan">
      <formula>$C$4</formula>
    </cfRule>
  </conditionalFormatting>
  <conditionalFormatting sqref="BI40">
    <cfRule type="cellIs" dxfId="16115" priority="3985" operator="lessThan">
      <formula>$C$4</formula>
    </cfRule>
  </conditionalFormatting>
  <conditionalFormatting sqref="BI40">
    <cfRule type="cellIs" dxfId="16114" priority="3986" operator="lessThan">
      <formula>$C$4</formula>
    </cfRule>
  </conditionalFormatting>
  <conditionalFormatting sqref="BI41">
    <cfRule type="cellIs" dxfId="16113" priority="3987" operator="lessThan">
      <formula>$C$4</formula>
    </cfRule>
  </conditionalFormatting>
  <conditionalFormatting sqref="BI41">
    <cfRule type="cellIs" dxfId="16112" priority="3988" operator="lessThan">
      <formula>$C$4</formula>
    </cfRule>
  </conditionalFormatting>
  <conditionalFormatting sqref="BI42">
    <cfRule type="cellIs" dxfId="16111" priority="3989" operator="lessThan">
      <formula>$C$4</formula>
    </cfRule>
  </conditionalFormatting>
  <conditionalFormatting sqref="BI42">
    <cfRule type="cellIs" dxfId="16110" priority="3990" operator="lessThan">
      <formula>$C$4</formula>
    </cfRule>
  </conditionalFormatting>
  <conditionalFormatting sqref="BI43">
    <cfRule type="cellIs" dxfId="16109" priority="3991" operator="lessThan">
      <formula>$C$4</formula>
    </cfRule>
  </conditionalFormatting>
  <conditionalFormatting sqref="BI43">
    <cfRule type="cellIs" dxfId="16108" priority="3992" operator="lessThan">
      <formula>$C$4</formula>
    </cfRule>
  </conditionalFormatting>
  <conditionalFormatting sqref="BI44">
    <cfRule type="cellIs" dxfId="16107" priority="3993" operator="lessThan">
      <formula>$C$4</formula>
    </cfRule>
  </conditionalFormatting>
  <conditionalFormatting sqref="BI44">
    <cfRule type="cellIs" dxfId="16106" priority="3994" operator="lessThan">
      <formula>$C$4</formula>
    </cfRule>
  </conditionalFormatting>
  <conditionalFormatting sqref="BI45">
    <cfRule type="cellIs" dxfId="16105" priority="3995" operator="lessThan">
      <formula>$C$4</formula>
    </cfRule>
  </conditionalFormatting>
  <conditionalFormatting sqref="BI45">
    <cfRule type="cellIs" dxfId="16104" priority="3996" operator="lessThan">
      <formula>$C$4</formula>
    </cfRule>
  </conditionalFormatting>
  <conditionalFormatting sqref="BI46">
    <cfRule type="cellIs" dxfId="16103" priority="3997" operator="lessThan">
      <formula>$C$4</formula>
    </cfRule>
  </conditionalFormatting>
  <conditionalFormatting sqref="BI46">
    <cfRule type="cellIs" dxfId="16102" priority="3998" operator="lessThan">
      <formula>$C$4</formula>
    </cfRule>
  </conditionalFormatting>
  <conditionalFormatting sqref="BI47">
    <cfRule type="cellIs" dxfId="16101" priority="3999" operator="lessThan">
      <formula>$C$4</formula>
    </cfRule>
  </conditionalFormatting>
  <conditionalFormatting sqref="BI47">
    <cfRule type="cellIs" dxfId="16100" priority="4000" operator="lessThan">
      <formula>$C$4</formula>
    </cfRule>
  </conditionalFormatting>
  <conditionalFormatting sqref="BI48">
    <cfRule type="cellIs" dxfId="16099" priority="4001" operator="lessThan">
      <formula>$C$4</formula>
    </cfRule>
  </conditionalFormatting>
  <conditionalFormatting sqref="BI48">
    <cfRule type="cellIs" dxfId="16098" priority="4002" operator="lessThan">
      <formula>$C$4</formula>
    </cfRule>
  </conditionalFormatting>
  <conditionalFormatting sqref="BI49">
    <cfRule type="cellIs" dxfId="16097" priority="4003" operator="lessThan">
      <formula>$C$4</formula>
    </cfRule>
  </conditionalFormatting>
  <conditionalFormatting sqref="BI49">
    <cfRule type="cellIs" dxfId="16096" priority="4004" operator="lessThan">
      <formula>$C$4</formula>
    </cfRule>
  </conditionalFormatting>
  <conditionalFormatting sqref="BI50">
    <cfRule type="cellIs" dxfId="16095" priority="4005" operator="lessThan">
      <formula>$C$4</formula>
    </cfRule>
  </conditionalFormatting>
  <conditionalFormatting sqref="BI50">
    <cfRule type="cellIs" dxfId="16094" priority="4006" operator="lessThan">
      <formula>$C$4</formula>
    </cfRule>
  </conditionalFormatting>
  <conditionalFormatting sqref="BI51">
    <cfRule type="cellIs" dxfId="16093" priority="4007" operator="lessThan">
      <formula>$C$4</formula>
    </cfRule>
  </conditionalFormatting>
  <conditionalFormatting sqref="BI51">
    <cfRule type="cellIs" dxfId="16092" priority="4008" operator="lessThan">
      <formula>$C$4</formula>
    </cfRule>
  </conditionalFormatting>
  <conditionalFormatting sqref="BI52">
    <cfRule type="cellIs" dxfId="16091" priority="4009" operator="lessThan">
      <formula>$C$4</formula>
    </cfRule>
  </conditionalFormatting>
  <conditionalFormatting sqref="BI52">
    <cfRule type="cellIs" dxfId="16090" priority="4010" operator="lessThan">
      <formula>$C$4</formula>
    </cfRule>
  </conditionalFormatting>
  <conditionalFormatting sqref="BI53">
    <cfRule type="cellIs" dxfId="16089" priority="4011" operator="lessThan">
      <formula>$C$4</formula>
    </cfRule>
  </conditionalFormatting>
  <conditionalFormatting sqref="BI53">
    <cfRule type="cellIs" dxfId="16088" priority="4012" operator="lessThan">
      <formula>$C$4</formula>
    </cfRule>
  </conditionalFormatting>
  <conditionalFormatting sqref="BI54">
    <cfRule type="cellIs" dxfId="16087" priority="4013" operator="lessThan">
      <formula>$C$4</formula>
    </cfRule>
  </conditionalFormatting>
  <conditionalFormatting sqref="BI54">
    <cfRule type="cellIs" dxfId="16086" priority="4014" operator="lessThan">
      <formula>$C$4</formula>
    </cfRule>
  </conditionalFormatting>
  <conditionalFormatting sqref="BI55">
    <cfRule type="cellIs" dxfId="16085" priority="4015" operator="lessThan">
      <formula>$C$4</formula>
    </cfRule>
  </conditionalFormatting>
  <conditionalFormatting sqref="BI55">
    <cfRule type="cellIs" dxfId="16084" priority="4016" operator="lessThan">
      <formula>$C$4</formula>
    </cfRule>
  </conditionalFormatting>
  <conditionalFormatting sqref="BI56">
    <cfRule type="cellIs" dxfId="16083" priority="4017" operator="lessThan">
      <formula>$C$4</formula>
    </cfRule>
  </conditionalFormatting>
  <conditionalFormatting sqref="BI56">
    <cfRule type="cellIs" dxfId="16082" priority="4018" operator="lessThan">
      <formula>$C$4</formula>
    </cfRule>
  </conditionalFormatting>
  <conditionalFormatting sqref="BI57">
    <cfRule type="cellIs" dxfId="16081" priority="4019" operator="lessThan">
      <formula>$C$4</formula>
    </cfRule>
  </conditionalFormatting>
  <conditionalFormatting sqref="BI57">
    <cfRule type="cellIs" dxfId="16080" priority="4020" operator="lessThan">
      <formula>$C$4</formula>
    </cfRule>
  </conditionalFormatting>
  <conditionalFormatting sqref="BI58">
    <cfRule type="cellIs" dxfId="16079" priority="4021" operator="lessThan">
      <formula>$C$4</formula>
    </cfRule>
  </conditionalFormatting>
  <conditionalFormatting sqref="BI58">
    <cfRule type="cellIs" dxfId="16078" priority="4022" operator="lessThan">
      <formula>$C$4</formula>
    </cfRule>
  </conditionalFormatting>
  <conditionalFormatting sqref="BI59">
    <cfRule type="cellIs" dxfId="16077" priority="4023" operator="lessThan">
      <formula>$C$4</formula>
    </cfRule>
  </conditionalFormatting>
  <conditionalFormatting sqref="BI59">
    <cfRule type="cellIs" dxfId="16076" priority="4024" operator="lessThan">
      <formula>$C$4</formula>
    </cfRule>
  </conditionalFormatting>
  <conditionalFormatting sqref="BI60">
    <cfRule type="cellIs" dxfId="16075" priority="4025" operator="lessThan">
      <formula>$C$4</formula>
    </cfRule>
  </conditionalFormatting>
  <conditionalFormatting sqref="BI60">
    <cfRule type="cellIs" dxfId="16074" priority="4026" operator="lessThan">
      <formula>$C$4</formula>
    </cfRule>
  </conditionalFormatting>
  <conditionalFormatting sqref="BJ11">
    <cfRule type="cellIs" dxfId="16073" priority="4027" operator="lessThan">
      <formula>$C$4</formula>
    </cfRule>
  </conditionalFormatting>
  <conditionalFormatting sqref="BJ11">
    <cfRule type="cellIs" dxfId="16072" priority="4028" operator="lessThan">
      <formula>$C$4</formula>
    </cfRule>
  </conditionalFormatting>
  <conditionalFormatting sqref="BJ12">
    <cfRule type="cellIs" dxfId="16071" priority="4029" operator="lessThan">
      <formula>$C$4</formula>
    </cfRule>
  </conditionalFormatting>
  <conditionalFormatting sqref="BJ12">
    <cfRule type="cellIs" dxfId="16070" priority="4030" operator="lessThan">
      <formula>$C$4</formula>
    </cfRule>
  </conditionalFormatting>
  <conditionalFormatting sqref="BJ13">
    <cfRule type="cellIs" dxfId="16069" priority="4031" operator="lessThan">
      <formula>$C$4</formula>
    </cfRule>
  </conditionalFormatting>
  <conditionalFormatting sqref="BJ13">
    <cfRule type="cellIs" dxfId="16068" priority="4032" operator="lessThan">
      <formula>$C$4</formula>
    </cfRule>
  </conditionalFormatting>
  <conditionalFormatting sqref="BJ14">
    <cfRule type="cellIs" dxfId="16067" priority="4033" operator="lessThan">
      <formula>$C$4</formula>
    </cfRule>
  </conditionalFormatting>
  <conditionalFormatting sqref="BJ14">
    <cfRule type="cellIs" dxfId="16066" priority="4034" operator="lessThan">
      <formula>$C$4</formula>
    </cfRule>
  </conditionalFormatting>
  <conditionalFormatting sqref="BJ15">
    <cfRule type="cellIs" dxfId="16065" priority="4035" operator="lessThan">
      <formula>$C$4</formula>
    </cfRule>
  </conditionalFormatting>
  <conditionalFormatting sqref="BJ15">
    <cfRule type="cellIs" dxfId="16064" priority="4036" operator="lessThan">
      <formula>$C$4</formula>
    </cfRule>
  </conditionalFormatting>
  <conditionalFormatting sqref="BJ16">
    <cfRule type="cellIs" dxfId="16063" priority="4037" operator="lessThan">
      <formula>$C$4</formula>
    </cfRule>
  </conditionalFormatting>
  <conditionalFormatting sqref="BJ16">
    <cfRule type="cellIs" dxfId="16062" priority="4038" operator="lessThan">
      <formula>$C$4</formula>
    </cfRule>
  </conditionalFormatting>
  <conditionalFormatting sqref="BJ17">
    <cfRule type="cellIs" dxfId="16061" priority="4039" operator="lessThan">
      <formula>$C$4</formula>
    </cfRule>
  </conditionalFormatting>
  <conditionalFormatting sqref="BJ17">
    <cfRule type="cellIs" dxfId="16060" priority="4040" operator="lessThan">
      <formula>$C$4</formula>
    </cfRule>
  </conditionalFormatting>
  <conditionalFormatting sqref="BJ18">
    <cfRule type="cellIs" dxfId="16059" priority="4041" operator="lessThan">
      <formula>$C$4</formula>
    </cfRule>
  </conditionalFormatting>
  <conditionalFormatting sqref="BJ18">
    <cfRule type="cellIs" dxfId="16058" priority="4042" operator="lessThan">
      <formula>$C$4</formula>
    </cfRule>
  </conditionalFormatting>
  <conditionalFormatting sqref="BJ19">
    <cfRule type="cellIs" dxfId="16057" priority="4043" operator="lessThan">
      <formula>$C$4</formula>
    </cfRule>
  </conditionalFormatting>
  <conditionalFormatting sqref="BJ19">
    <cfRule type="cellIs" dxfId="16056" priority="4044" operator="lessThan">
      <formula>$C$4</formula>
    </cfRule>
  </conditionalFormatting>
  <conditionalFormatting sqref="BJ20">
    <cfRule type="cellIs" dxfId="16055" priority="4045" operator="lessThan">
      <formula>$C$4</formula>
    </cfRule>
  </conditionalFormatting>
  <conditionalFormatting sqref="BJ20">
    <cfRule type="cellIs" dxfId="16054" priority="4046" operator="lessThan">
      <formula>$C$4</formula>
    </cfRule>
  </conditionalFormatting>
  <conditionalFormatting sqref="BJ21">
    <cfRule type="cellIs" dxfId="16053" priority="4047" operator="lessThan">
      <formula>$C$4</formula>
    </cfRule>
  </conditionalFormatting>
  <conditionalFormatting sqref="BJ21">
    <cfRule type="cellIs" dxfId="16052" priority="4048" operator="lessThan">
      <formula>$C$4</formula>
    </cfRule>
  </conditionalFormatting>
  <conditionalFormatting sqref="BJ22">
    <cfRule type="cellIs" dxfId="16051" priority="4049" operator="lessThan">
      <formula>$C$4</formula>
    </cfRule>
  </conditionalFormatting>
  <conditionalFormatting sqref="BJ22">
    <cfRule type="cellIs" dxfId="16050" priority="4050" operator="lessThan">
      <formula>$C$4</formula>
    </cfRule>
  </conditionalFormatting>
  <conditionalFormatting sqref="BJ23">
    <cfRule type="cellIs" dxfId="16049" priority="4051" operator="lessThan">
      <formula>$C$4</formula>
    </cfRule>
  </conditionalFormatting>
  <conditionalFormatting sqref="BJ23">
    <cfRule type="cellIs" dxfId="16048" priority="4052" operator="lessThan">
      <formula>$C$4</formula>
    </cfRule>
  </conditionalFormatting>
  <conditionalFormatting sqref="BJ24">
    <cfRule type="cellIs" dxfId="16047" priority="4053" operator="lessThan">
      <formula>$C$4</formula>
    </cfRule>
  </conditionalFormatting>
  <conditionalFormatting sqref="BJ24">
    <cfRule type="cellIs" dxfId="16046" priority="4054" operator="lessThan">
      <formula>$C$4</formula>
    </cfRule>
  </conditionalFormatting>
  <conditionalFormatting sqref="BJ25">
    <cfRule type="cellIs" dxfId="16045" priority="4055" operator="lessThan">
      <formula>$C$4</formula>
    </cfRule>
  </conditionalFormatting>
  <conditionalFormatting sqref="BJ25">
    <cfRule type="cellIs" dxfId="16044" priority="4056" operator="lessThan">
      <formula>$C$4</formula>
    </cfRule>
  </conditionalFormatting>
  <conditionalFormatting sqref="BJ26">
    <cfRule type="cellIs" dxfId="16043" priority="4057" operator="lessThan">
      <formula>$C$4</formula>
    </cfRule>
  </conditionalFormatting>
  <conditionalFormatting sqref="BJ26">
    <cfRule type="cellIs" dxfId="16042" priority="4058" operator="lessThan">
      <formula>$C$4</formula>
    </cfRule>
  </conditionalFormatting>
  <conditionalFormatting sqref="BJ27">
    <cfRule type="cellIs" dxfId="16041" priority="4059" operator="lessThan">
      <formula>$C$4</formula>
    </cfRule>
  </conditionalFormatting>
  <conditionalFormatting sqref="BJ27">
    <cfRule type="cellIs" dxfId="16040" priority="4060" operator="lessThan">
      <formula>$C$4</formula>
    </cfRule>
  </conditionalFormatting>
  <conditionalFormatting sqref="BJ28">
    <cfRule type="cellIs" dxfId="16039" priority="4061" operator="lessThan">
      <formula>$C$4</formula>
    </cfRule>
  </conditionalFormatting>
  <conditionalFormatting sqref="BJ28">
    <cfRule type="cellIs" dxfId="16038" priority="4062" operator="lessThan">
      <formula>$C$4</formula>
    </cfRule>
  </conditionalFormatting>
  <conditionalFormatting sqref="BJ29">
    <cfRule type="cellIs" dxfId="16037" priority="4063" operator="lessThan">
      <formula>$C$4</formula>
    </cfRule>
  </conditionalFormatting>
  <conditionalFormatting sqref="BJ29">
    <cfRule type="cellIs" dxfId="16036" priority="4064" operator="lessThan">
      <formula>$C$4</formula>
    </cfRule>
  </conditionalFormatting>
  <conditionalFormatting sqref="BJ30">
    <cfRule type="cellIs" dxfId="16035" priority="4065" operator="lessThan">
      <formula>$C$4</formula>
    </cfRule>
  </conditionalFormatting>
  <conditionalFormatting sqref="BJ30">
    <cfRule type="cellIs" dxfId="16034" priority="4066" operator="lessThan">
      <formula>$C$4</formula>
    </cfRule>
  </conditionalFormatting>
  <conditionalFormatting sqref="BJ31">
    <cfRule type="cellIs" dxfId="16033" priority="4067" operator="lessThan">
      <formula>$C$4</formula>
    </cfRule>
  </conditionalFormatting>
  <conditionalFormatting sqref="BJ31">
    <cfRule type="cellIs" dxfId="16032" priority="4068" operator="lessThan">
      <formula>$C$4</formula>
    </cfRule>
  </conditionalFormatting>
  <conditionalFormatting sqref="BJ32">
    <cfRule type="cellIs" dxfId="16031" priority="4069" operator="lessThan">
      <formula>$C$4</formula>
    </cfRule>
  </conditionalFormatting>
  <conditionalFormatting sqref="BJ32">
    <cfRule type="cellIs" dxfId="16030" priority="4070" operator="lessThan">
      <formula>$C$4</formula>
    </cfRule>
  </conditionalFormatting>
  <conditionalFormatting sqref="BJ33">
    <cfRule type="cellIs" dxfId="16029" priority="4071" operator="lessThan">
      <formula>$C$4</formula>
    </cfRule>
  </conditionalFormatting>
  <conditionalFormatting sqref="BJ33">
    <cfRule type="cellIs" dxfId="16028" priority="4072" operator="lessThan">
      <formula>$C$4</formula>
    </cfRule>
  </conditionalFormatting>
  <conditionalFormatting sqref="BJ34">
    <cfRule type="cellIs" dxfId="16027" priority="4073" operator="lessThan">
      <formula>$C$4</formula>
    </cfRule>
  </conditionalFormatting>
  <conditionalFormatting sqref="BJ34">
    <cfRule type="cellIs" dxfId="16026" priority="4074" operator="lessThan">
      <formula>$C$4</formula>
    </cfRule>
  </conditionalFormatting>
  <conditionalFormatting sqref="BJ35">
    <cfRule type="cellIs" dxfId="16025" priority="4075" operator="lessThan">
      <formula>$C$4</formula>
    </cfRule>
  </conditionalFormatting>
  <conditionalFormatting sqref="BJ35">
    <cfRule type="cellIs" dxfId="16024" priority="4076" operator="lessThan">
      <formula>$C$4</formula>
    </cfRule>
  </conditionalFormatting>
  <conditionalFormatting sqref="BJ36">
    <cfRule type="cellIs" dxfId="16023" priority="4077" operator="lessThan">
      <formula>$C$4</formula>
    </cfRule>
  </conditionalFormatting>
  <conditionalFormatting sqref="BJ36">
    <cfRule type="cellIs" dxfId="16022" priority="4078" operator="lessThan">
      <formula>$C$4</formula>
    </cfRule>
  </conditionalFormatting>
  <conditionalFormatting sqref="BJ37">
    <cfRule type="cellIs" dxfId="16021" priority="4079" operator="lessThan">
      <formula>$C$4</formula>
    </cfRule>
  </conditionalFormatting>
  <conditionalFormatting sqref="BJ37">
    <cfRule type="cellIs" dxfId="16020" priority="4080" operator="lessThan">
      <formula>$C$4</formula>
    </cfRule>
  </conditionalFormatting>
  <conditionalFormatting sqref="BJ38">
    <cfRule type="cellIs" dxfId="16019" priority="4081" operator="lessThan">
      <formula>$C$4</formula>
    </cfRule>
  </conditionalFormatting>
  <conditionalFormatting sqref="BJ38">
    <cfRule type="cellIs" dxfId="16018" priority="4082" operator="lessThan">
      <formula>$C$4</formula>
    </cfRule>
  </conditionalFormatting>
  <conditionalFormatting sqref="BJ39">
    <cfRule type="cellIs" dxfId="16017" priority="4083" operator="lessThan">
      <formula>$C$4</formula>
    </cfRule>
  </conditionalFormatting>
  <conditionalFormatting sqref="BJ39">
    <cfRule type="cellIs" dxfId="16016" priority="4084" operator="lessThan">
      <formula>$C$4</formula>
    </cfRule>
  </conditionalFormatting>
  <conditionalFormatting sqref="BJ40">
    <cfRule type="cellIs" dxfId="16015" priority="4085" operator="lessThan">
      <formula>$C$4</formula>
    </cfRule>
  </conditionalFormatting>
  <conditionalFormatting sqref="BJ40">
    <cfRule type="cellIs" dxfId="16014" priority="4086" operator="lessThan">
      <formula>$C$4</formula>
    </cfRule>
  </conditionalFormatting>
  <conditionalFormatting sqref="BJ41">
    <cfRule type="cellIs" dxfId="16013" priority="4087" operator="lessThan">
      <formula>$C$4</formula>
    </cfRule>
  </conditionalFormatting>
  <conditionalFormatting sqref="BJ41">
    <cfRule type="cellIs" dxfId="16012" priority="4088" operator="lessThan">
      <formula>$C$4</formula>
    </cfRule>
  </conditionalFormatting>
  <conditionalFormatting sqref="BJ42">
    <cfRule type="cellIs" dxfId="16011" priority="4089" operator="lessThan">
      <formula>$C$4</formula>
    </cfRule>
  </conditionalFormatting>
  <conditionalFormatting sqref="BJ42">
    <cfRule type="cellIs" dxfId="16010" priority="4090" operator="lessThan">
      <formula>$C$4</formula>
    </cfRule>
  </conditionalFormatting>
  <conditionalFormatting sqref="BJ43">
    <cfRule type="cellIs" dxfId="16009" priority="4091" operator="lessThan">
      <formula>$C$4</formula>
    </cfRule>
  </conditionalFormatting>
  <conditionalFormatting sqref="BJ43">
    <cfRule type="cellIs" dxfId="16008" priority="4092" operator="lessThan">
      <formula>$C$4</formula>
    </cfRule>
  </conditionalFormatting>
  <conditionalFormatting sqref="BJ44">
    <cfRule type="cellIs" dxfId="16007" priority="4093" operator="lessThan">
      <formula>$C$4</formula>
    </cfRule>
  </conditionalFormatting>
  <conditionalFormatting sqref="BJ44">
    <cfRule type="cellIs" dxfId="16006" priority="4094" operator="lessThan">
      <formula>$C$4</formula>
    </cfRule>
  </conditionalFormatting>
  <conditionalFormatting sqref="BJ45">
    <cfRule type="cellIs" dxfId="16005" priority="4095" operator="lessThan">
      <formula>$C$4</formula>
    </cfRule>
  </conditionalFormatting>
  <conditionalFormatting sqref="BJ45">
    <cfRule type="cellIs" dxfId="16004" priority="4096" operator="lessThan">
      <formula>$C$4</formula>
    </cfRule>
  </conditionalFormatting>
  <conditionalFormatting sqref="BJ46">
    <cfRule type="cellIs" dxfId="16003" priority="4097" operator="lessThan">
      <formula>$C$4</formula>
    </cfRule>
  </conditionalFormatting>
  <conditionalFormatting sqref="BJ46">
    <cfRule type="cellIs" dxfId="16002" priority="4098" operator="lessThan">
      <formula>$C$4</formula>
    </cfRule>
  </conditionalFormatting>
  <conditionalFormatting sqref="BJ47">
    <cfRule type="cellIs" dxfId="16001" priority="4099" operator="lessThan">
      <formula>$C$4</formula>
    </cfRule>
  </conditionalFormatting>
  <conditionalFormatting sqref="BJ47">
    <cfRule type="cellIs" dxfId="16000" priority="4100" operator="lessThan">
      <formula>$C$4</formula>
    </cfRule>
  </conditionalFormatting>
  <conditionalFormatting sqref="BJ48">
    <cfRule type="cellIs" dxfId="15999" priority="4101" operator="lessThan">
      <formula>$C$4</formula>
    </cfRule>
  </conditionalFormatting>
  <conditionalFormatting sqref="BJ48">
    <cfRule type="cellIs" dxfId="15998" priority="4102" operator="lessThan">
      <formula>$C$4</formula>
    </cfRule>
  </conditionalFormatting>
  <conditionalFormatting sqref="BJ49">
    <cfRule type="cellIs" dxfId="15997" priority="4103" operator="lessThan">
      <formula>$C$4</formula>
    </cfRule>
  </conditionalFormatting>
  <conditionalFormatting sqref="BJ49">
    <cfRule type="cellIs" dxfId="15996" priority="4104" operator="lessThan">
      <formula>$C$4</formula>
    </cfRule>
  </conditionalFormatting>
  <conditionalFormatting sqref="BJ50">
    <cfRule type="cellIs" dxfId="15995" priority="4105" operator="lessThan">
      <formula>$C$4</formula>
    </cfRule>
  </conditionalFormatting>
  <conditionalFormatting sqref="BJ50">
    <cfRule type="cellIs" dxfId="15994" priority="4106" operator="lessThan">
      <formula>$C$4</formula>
    </cfRule>
  </conditionalFormatting>
  <conditionalFormatting sqref="BJ51">
    <cfRule type="cellIs" dxfId="15993" priority="4107" operator="lessThan">
      <formula>$C$4</formula>
    </cfRule>
  </conditionalFormatting>
  <conditionalFormatting sqref="BJ51">
    <cfRule type="cellIs" dxfId="15992" priority="4108" operator="lessThan">
      <formula>$C$4</formula>
    </cfRule>
  </conditionalFormatting>
  <conditionalFormatting sqref="BJ52">
    <cfRule type="cellIs" dxfId="15991" priority="4109" operator="lessThan">
      <formula>$C$4</formula>
    </cfRule>
  </conditionalFormatting>
  <conditionalFormatting sqref="BJ52">
    <cfRule type="cellIs" dxfId="15990" priority="4110" operator="lessThan">
      <formula>$C$4</formula>
    </cfRule>
  </conditionalFormatting>
  <conditionalFormatting sqref="BJ53">
    <cfRule type="cellIs" dxfId="15989" priority="4111" operator="lessThan">
      <formula>$C$4</formula>
    </cfRule>
  </conditionalFormatting>
  <conditionalFormatting sqref="BJ53">
    <cfRule type="cellIs" dxfId="15988" priority="4112" operator="lessThan">
      <formula>$C$4</formula>
    </cfRule>
  </conditionalFormatting>
  <conditionalFormatting sqref="BJ54">
    <cfRule type="cellIs" dxfId="15987" priority="4113" operator="lessThan">
      <formula>$C$4</formula>
    </cfRule>
  </conditionalFormatting>
  <conditionalFormatting sqref="BJ54">
    <cfRule type="cellIs" dxfId="15986" priority="4114" operator="lessThan">
      <formula>$C$4</formula>
    </cfRule>
  </conditionalFormatting>
  <conditionalFormatting sqref="BJ55">
    <cfRule type="cellIs" dxfId="15985" priority="4115" operator="lessThan">
      <formula>$C$4</formula>
    </cfRule>
  </conditionalFormatting>
  <conditionalFormatting sqref="BJ55">
    <cfRule type="cellIs" dxfId="15984" priority="4116" operator="lessThan">
      <formula>$C$4</formula>
    </cfRule>
  </conditionalFormatting>
  <conditionalFormatting sqref="BJ56">
    <cfRule type="cellIs" dxfId="15983" priority="4117" operator="lessThan">
      <formula>$C$4</formula>
    </cfRule>
  </conditionalFormatting>
  <conditionalFormatting sqref="BJ56">
    <cfRule type="cellIs" dxfId="15982" priority="4118" operator="lessThan">
      <formula>$C$4</formula>
    </cfRule>
  </conditionalFormatting>
  <conditionalFormatting sqref="BJ57">
    <cfRule type="cellIs" dxfId="15981" priority="4119" operator="lessThan">
      <formula>$C$4</formula>
    </cfRule>
  </conditionalFormatting>
  <conditionalFormatting sqref="BJ57">
    <cfRule type="cellIs" dxfId="15980" priority="4120" operator="lessThan">
      <formula>$C$4</formula>
    </cfRule>
  </conditionalFormatting>
  <conditionalFormatting sqref="BJ58">
    <cfRule type="cellIs" dxfId="15979" priority="4121" operator="lessThan">
      <formula>$C$4</formula>
    </cfRule>
  </conditionalFormatting>
  <conditionalFormatting sqref="BJ58">
    <cfRule type="cellIs" dxfId="15978" priority="4122" operator="lessThan">
      <formula>$C$4</formula>
    </cfRule>
  </conditionalFormatting>
  <conditionalFormatting sqref="BJ59">
    <cfRule type="cellIs" dxfId="15977" priority="4123" operator="lessThan">
      <formula>$C$4</formula>
    </cfRule>
  </conditionalFormatting>
  <conditionalFormatting sqref="BJ59">
    <cfRule type="cellIs" dxfId="15976" priority="4124" operator="lessThan">
      <formula>$C$4</formula>
    </cfRule>
  </conditionalFormatting>
  <conditionalFormatting sqref="BJ60">
    <cfRule type="cellIs" dxfId="15975" priority="4125" operator="lessThan">
      <formula>$C$4</formula>
    </cfRule>
  </conditionalFormatting>
  <conditionalFormatting sqref="BJ60">
    <cfRule type="cellIs" dxfId="15974" priority="4126" operator="lessThan">
      <formula>$C$4</formula>
    </cfRule>
  </conditionalFormatting>
  <conditionalFormatting sqref="BK11">
    <cfRule type="cellIs" dxfId="15973" priority="4127" operator="lessThan">
      <formula>$C$4</formula>
    </cfRule>
  </conditionalFormatting>
  <conditionalFormatting sqref="BK11">
    <cfRule type="cellIs" dxfId="15972" priority="4128" operator="lessThan">
      <formula>$C$4</formula>
    </cfRule>
  </conditionalFormatting>
  <conditionalFormatting sqref="BK12">
    <cfRule type="cellIs" dxfId="15971" priority="4129" operator="lessThan">
      <formula>$C$4</formula>
    </cfRule>
  </conditionalFormatting>
  <conditionalFormatting sqref="BK12">
    <cfRule type="cellIs" dxfId="15970" priority="4130" operator="lessThan">
      <formula>$C$4</formula>
    </cfRule>
  </conditionalFormatting>
  <conditionalFormatting sqref="BK13">
    <cfRule type="cellIs" dxfId="15969" priority="4131" operator="lessThan">
      <formula>$C$4</formula>
    </cfRule>
  </conditionalFormatting>
  <conditionalFormatting sqref="BK13">
    <cfRule type="cellIs" dxfId="15968" priority="4132" operator="lessThan">
      <formula>$C$4</formula>
    </cfRule>
  </conditionalFormatting>
  <conditionalFormatting sqref="BK14">
    <cfRule type="cellIs" dxfId="15967" priority="4133" operator="lessThan">
      <formula>$C$4</formula>
    </cfRule>
  </conditionalFormatting>
  <conditionalFormatting sqref="BK14">
    <cfRule type="cellIs" dxfId="15966" priority="4134" operator="lessThan">
      <formula>$C$4</formula>
    </cfRule>
  </conditionalFormatting>
  <conditionalFormatting sqref="BK15">
    <cfRule type="cellIs" dxfId="15965" priority="4135" operator="lessThan">
      <formula>$C$4</formula>
    </cfRule>
  </conditionalFormatting>
  <conditionalFormatting sqref="BK15">
    <cfRule type="cellIs" dxfId="15964" priority="4136" operator="lessThan">
      <formula>$C$4</formula>
    </cfRule>
  </conditionalFormatting>
  <conditionalFormatting sqref="BK16">
    <cfRule type="cellIs" dxfId="15963" priority="4137" operator="lessThan">
      <formula>$C$4</formula>
    </cfRule>
  </conditionalFormatting>
  <conditionalFormatting sqref="BK16">
    <cfRule type="cellIs" dxfId="15962" priority="4138" operator="lessThan">
      <formula>$C$4</formula>
    </cfRule>
  </conditionalFormatting>
  <conditionalFormatting sqref="BK17">
    <cfRule type="cellIs" dxfId="15961" priority="4139" operator="lessThan">
      <formula>$C$4</formula>
    </cfRule>
  </conditionalFormatting>
  <conditionalFormatting sqref="BK17">
    <cfRule type="cellIs" dxfId="15960" priority="4140" operator="lessThan">
      <formula>$C$4</formula>
    </cfRule>
  </conditionalFormatting>
  <conditionalFormatting sqref="BK18">
    <cfRule type="cellIs" dxfId="15959" priority="4141" operator="lessThan">
      <formula>$C$4</formula>
    </cfRule>
  </conditionalFormatting>
  <conditionalFormatting sqref="BK18">
    <cfRule type="cellIs" dxfId="15958" priority="4142" operator="lessThan">
      <formula>$C$4</formula>
    </cfRule>
  </conditionalFormatting>
  <conditionalFormatting sqref="BK19">
    <cfRule type="cellIs" dxfId="15957" priority="4143" operator="lessThan">
      <formula>$C$4</formula>
    </cfRule>
  </conditionalFormatting>
  <conditionalFormatting sqref="BK19">
    <cfRule type="cellIs" dxfId="15956" priority="4144" operator="lessThan">
      <formula>$C$4</formula>
    </cfRule>
  </conditionalFormatting>
  <conditionalFormatting sqref="BK20">
    <cfRule type="cellIs" dxfId="15955" priority="4145" operator="lessThan">
      <formula>$C$4</formula>
    </cfRule>
  </conditionalFormatting>
  <conditionalFormatting sqref="BK20">
    <cfRule type="cellIs" dxfId="15954" priority="4146" operator="lessThan">
      <formula>$C$4</formula>
    </cfRule>
  </conditionalFormatting>
  <conditionalFormatting sqref="BK21">
    <cfRule type="cellIs" dxfId="15953" priority="4147" operator="lessThan">
      <formula>$C$4</formula>
    </cfRule>
  </conditionalFormatting>
  <conditionalFormatting sqref="BK21">
    <cfRule type="cellIs" dxfId="15952" priority="4148" operator="lessThan">
      <formula>$C$4</formula>
    </cfRule>
  </conditionalFormatting>
  <conditionalFormatting sqref="BK22">
    <cfRule type="cellIs" dxfId="15951" priority="4149" operator="lessThan">
      <formula>$C$4</formula>
    </cfRule>
  </conditionalFormatting>
  <conditionalFormatting sqref="BK22">
    <cfRule type="cellIs" dxfId="15950" priority="4150" operator="lessThan">
      <formula>$C$4</formula>
    </cfRule>
  </conditionalFormatting>
  <conditionalFormatting sqref="BK23">
    <cfRule type="cellIs" dxfId="15949" priority="4151" operator="lessThan">
      <formula>$C$4</formula>
    </cfRule>
  </conditionalFormatting>
  <conditionalFormatting sqref="BK23">
    <cfRule type="cellIs" dxfId="15948" priority="4152" operator="lessThan">
      <formula>$C$4</formula>
    </cfRule>
  </conditionalFormatting>
  <conditionalFormatting sqref="BK24">
    <cfRule type="cellIs" dxfId="15947" priority="4153" operator="lessThan">
      <formula>$C$4</formula>
    </cfRule>
  </conditionalFormatting>
  <conditionalFormatting sqref="BK24">
    <cfRule type="cellIs" dxfId="15946" priority="4154" operator="lessThan">
      <formula>$C$4</formula>
    </cfRule>
  </conditionalFormatting>
  <conditionalFormatting sqref="BK25">
    <cfRule type="cellIs" dxfId="15945" priority="4155" operator="lessThan">
      <formula>$C$4</formula>
    </cfRule>
  </conditionalFormatting>
  <conditionalFormatting sqref="BK25">
    <cfRule type="cellIs" dxfId="15944" priority="4156" operator="lessThan">
      <formula>$C$4</formula>
    </cfRule>
  </conditionalFormatting>
  <conditionalFormatting sqref="BK26">
    <cfRule type="cellIs" dxfId="15943" priority="4157" operator="lessThan">
      <formula>$C$4</formula>
    </cfRule>
  </conditionalFormatting>
  <conditionalFormatting sqref="BK26">
    <cfRule type="cellIs" dxfId="15942" priority="4158" operator="lessThan">
      <formula>$C$4</formula>
    </cfRule>
  </conditionalFormatting>
  <conditionalFormatting sqref="BK27">
    <cfRule type="cellIs" dxfId="15941" priority="4159" operator="lessThan">
      <formula>$C$4</formula>
    </cfRule>
  </conditionalFormatting>
  <conditionalFormatting sqref="BK27">
    <cfRule type="cellIs" dxfId="15940" priority="4160" operator="lessThan">
      <formula>$C$4</formula>
    </cfRule>
  </conditionalFormatting>
  <conditionalFormatting sqref="BK28">
    <cfRule type="cellIs" dxfId="15939" priority="4161" operator="lessThan">
      <formula>$C$4</formula>
    </cfRule>
  </conditionalFormatting>
  <conditionalFormatting sqref="BK28">
    <cfRule type="cellIs" dxfId="15938" priority="4162" operator="lessThan">
      <formula>$C$4</formula>
    </cfRule>
  </conditionalFormatting>
  <conditionalFormatting sqref="BK29">
    <cfRule type="cellIs" dxfId="15937" priority="4163" operator="lessThan">
      <formula>$C$4</formula>
    </cfRule>
  </conditionalFormatting>
  <conditionalFormatting sqref="BK29">
    <cfRule type="cellIs" dxfId="15936" priority="4164" operator="lessThan">
      <formula>$C$4</formula>
    </cfRule>
  </conditionalFormatting>
  <conditionalFormatting sqref="BK30">
    <cfRule type="cellIs" dxfId="15935" priority="4165" operator="lessThan">
      <formula>$C$4</formula>
    </cfRule>
  </conditionalFormatting>
  <conditionalFormatting sqref="BK30">
    <cfRule type="cellIs" dxfId="15934" priority="4166" operator="lessThan">
      <formula>$C$4</formula>
    </cfRule>
  </conditionalFormatting>
  <conditionalFormatting sqref="BK31">
    <cfRule type="cellIs" dxfId="15933" priority="4167" operator="lessThan">
      <formula>$C$4</formula>
    </cfRule>
  </conditionalFormatting>
  <conditionalFormatting sqref="BK31">
    <cfRule type="cellIs" dxfId="15932" priority="4168" operator="lessThan">
      <formula>$C$4</formula>
    </cfRule>
  </conditionalFormatting>
  <conditionalFormatting sqref="BK32">
    <cfRule type="cellIs" dxfId="15931" priority="4169" operator="lessThan">
      <formula>$C$4</formula>
    </cfRule>
  </conditionalFormatting>
  <conditionalFormatting sqref="BK32">
    <cfRule type="cellIs" dxfId="15930" priority="4170" operator="lessThan">
      <formula>$C$4</formula>
    </cfRule>
  </conditionalFormatting>
  <conditionalFormatting sqref="BK33">
    <cfRule type="cellIs" dxfId="15929" priority="4171" operator="lessThan">
      <formula>$C$4</formula>
    </cfRule>
  </conditionalFormatting>
  <conditionalFormatting sqref="BK33">
    <cfRule type="cellIs" dxfId="15928" priority="4172" operator="lessThan">
      <formula>$C$4</formula>
    </cfRule>
  </conditionalFormatting>
  <conditionalFormatting sqref="BK34">
    <cfRule type="cellIs" dxfId="15927" priority="4173" operator="lessThan">
      <formula>$C$4</formula>
    </cfRule>
  </conditionalFormatting>
  <conditionalFormatting sqref="BK34">
    <cfRule type="cellIs" dxfId="15926" priority="4174" operator="lessThan">
      <formula>$C$4</formula>
    </cfRule>
  </conditionalFormatting>
  <conditionalFormatting sqref="BK35">
    <cfRule type="cellIs" dxfId="15925" priority="4175" operator="lessThan">
      <formula>$C$4</formula>
    </cfRule>
  </conditionalFormatting>
  <conditionalFormatting sqref="BK35">
    <cfRule type="cellIs" dxfId="15924" priority="4176" operator="lessThan">
      <formula>$C$4</formula>
    </cfRule>
  </conditionalFormatting>
  <conditionalFormatting sqref="BK36">
    <cfRule type="cellIs" dxfId="15923" priority="4177" operator="lessThan">
      <formula>$C$4</formula>
    </cfRule>
  </conditionalFormatting>
  <conditionalFormatting sqref="BK36">
    <cfRule type="cellIs" dxfId="15922" priority="4178" operator="lessThan">
      <formula>$C$4</formula>
    </cfRule>
  </conditionalFormatting>
  <conditionalFormatting sqref="BK37">
    <cfRule type="cellIs" dxfId="15921" priority="4179" operator="lessThan">
      <formula>$C$4</formula>
    </cfRule>
  </conditionalFormatting>
  <conditionalFormatting sqref="BK37">
    <cfRule type="cellIs" dxfId="15920" priority="4180" operator="lessThan">
      <formula>$C$4</formula>
    </cfRule>
  </conditionalFormatting>
  <conditionalFormatting sqref="BK38">
    <cfRule type="cellIs" dxfId="15919" priority="4181" operator="lessThan">
      <formula>$C$4</formula>
    </cfRule>
  </conditionalFormatting>
  <conditionalFormatting sqref="BK38">
    <cfRule type="cellIs" dxfId="15918" priority="4182" operator="lessThan">
      <formula>$C$4</formula>
    </cfRule>
  </conditionalFormatting>
  <conditionalFormatting sqref="BK39">
    <cfRule type="cellIs" dxfId="15917" priority="4183" operator="lessThan">
      <formula>$C$4</formula>
    </cfRule>
  </conditionalFormatting>
  <conditionalFormatting sqref="BK39">
    <cfRule type="cellIs" dxfId="15916" priority="4184" operator="lessThan">
      <formula>$C$4</formula>
    </cfRule>
  </conditionalFormatting>
  <conditionalFormatting sqref="BK40">
    <cfRule type="cellIs" dxfId="15915" priority="4185" operator="lessThan">
      <formula>$C$4</formula>
    </cfRule>
  </conditionalFormatting>
  <conditionalFormatting sqref="BK40">
    <cfRule type="cellIs" dxfId="15914" priority="4186" operator="lessThan">
      <formula>$C$4</formula>
    </cfRule>
  </conditionalFormatting>
  <conditionalFormatting sqref="BK41">
    <cfRule type="cellIs" dxfId="15913" priority="4187" operator="lessThan">
      <formula>$C$4</formula>
    </cfRule>
  </conditionalFormatting>
  <conditionalFormatting sqref="BK41">
    <cfRule type="cellIs" dxfId="15912" priority="4188" operator="lessThan">
      <formula>$C$4</formula>
    </cfRule>
  </conditionalFormatting>
  <conditionalFormatting sqref="BK42">
    <cfRule type="cellIs" dxfId="15911" priority="4189" operator="lessThan">
      <formula>$C$4</formula>
    </cfRule>
  </conditionalFormatting>
  <conditionalFormatting sqref="BK42">
    <cfRule type="cellIs" dxfId="15910" priority="4190" operator="lessThan">
      <formula>$C$4</formula>
    </cfRule>
  </conditionalFormatting>
  <conditionalFormatting sqref="BK43">
    <cfRule type="cellIs" dxfId="15909" priority="4191" operator="lessThan">
      <formula>$C$4</formula>
    </cfRule>
  </conditionalFormatting>
  <conditionalFormatting sqref="BK43">
    <cfRule type="cellIs" dxfId="15908" priority="4192" operator="lessThan">
      <formula>$C$4</formula>
    </cfRule>
  </conditionalFormatting>
  <conditionalFormatting sqref="BK44">
    <cfRule type="cellIs" dxfId="15907" priority="4193" operator="lessThan">
      <formula>$C$4</formula>
    </cfRule>
  </conditionalFormatting>
  <conditionalFormatting sqref="BK44">
    <cfRule type="cellIs" dxfId="15906" priority="4194" operator="lessThan">
      <formula>$C$4</formula>
    </cfRule>
  </conditionalFormatting>
  <conditionalFormatting sqref="BK45">
    <cfRule type="cellIs" dxfId="15905" priority="4195" operator="lessThan">
      <formula>$C$4</formula>
    </cfRule>
  </conditionalFormatting>
  <conditionalFormatting sqref="BK45">
    <cfRule type="cellIs" dxfId="15904" priority="4196" operator="lessThan">
      <formula>$C$4</formula>
    </cfRule>
  </conditionalFormatting>
  <conditionalFormatting sqref="BK46">
    <cfRule type="cellIs" dxfId="15903" priority="4197" operator="lessThan">
      <formula>$C$4</formula>
    </cfRule>
  </conditionalFormatting>
  <conditionalFormatting sqref="BK46">
    <cfRule type="cellIs" dxfId="15902" priority="4198" operator="lessThan">
      <formula>$C$4</formula>
    </cfRule>
  </conditionalFormatting>
  <conditionalFormatting sqref="BK47">
    <cfRule type="cellIs" dxfId="15901" priority="4199" operator="lessThan">
      <formula>$C$4</formula>
    </cfRule>
  </conditionalFormatting>
  <conditionalFormatting sqref="BK47">
    <cfRule type="cellIs" dxfId="15900" priority="4200" operator="lessThan">
      <formula>$C$4</formula>
    </cfRule>
  </conditionalFormatting>
  <conditionalFormatting sqref="BK48">
    <cfRule type="cellIs" dxfId="15899" priority="4201" operator="lessThan">
      <formula>$C$4</formula>
    </cfRule>
  </conditionalFormatting>
  <conditionalFormatting sqref="BK48">
    <cfRule type="cellIs" dxfId="15898" priority="4202" operator="lessThan">
      <formula>$C$4</formula>
    </cfRule>
  </conditionalFormatting>
  <conditionalFormatting sqref="BK49">
    <cfRule type="cellIs" dxfId="15897" priority="4203" operator="lessThan">
      <formula>$C$4</formula>
    </cfRule>
  </conditionalFormatting>
  <conditionalFormatting sqref="BK49">
    <cfRule type="cellIs" dxfId="15896" priority="4204" operator="lessThan">
      <formula>$C$4</formula>
    </cfRule>
  </conditionalFormatting>
  <conditionalFormatting sqref="BK50">
    <cfRule type="cellIs" dxfId="15895" priority="4205" operator="lessThan">
      <formula>$C$4</formula>
    </cfRule>
  </conditionalFormatting>
  <conditionalFormatting sqref="BK50">
    <cfRule type="cellIs" dxfId="15894" priority="4206" operator="lessThan">
      <formula>$C$4</formula>
    </cfRule>
  </conditionalFormatting>
  <conditionalFormatting sqref="BK51">
    <cfRule type="cellIs" dxfId="15893" priority="4207" operator="lessThan">
      <formula>$C$4</formula>
    </cfRule>
  </conditionalFormatting>
  <conditionalFormatting sqref="BK51">
    <cfRule type="cellIs" dxfId="15892" priority="4208" operator="lessThan">
      <formula>$C$4</formula>
    </cfRule>
  </conditionalFormatting>
  <conditionalFormatting sqref="BK52">
    <cfRule type="cellIs" dxfId="15891" priority="4209" operator="lessThan">
      <formula>$C$4</formula>
    </cfRule>
  </conditionalFormatting>
  <conditionalFormatting sqref="BK52">
    <cfRule type="cellIs" dxfId="15890" priority="4210" operator="lessThan">
      <formula>$C$4</formula>
    </cfRule>
  </conditionalFormatting>
  <conditionalFormatting sqref="BK53">
    <cfRule type="cellIs" dxfId="15889" priority="4211" operator="lessThan">
      <formula>$C$4</formula>
    </cfRule>
  </conditionalFormatting>
  <conditionalFormatting sqref="BK53">
    <cfRule type="cellIs" dxfId="15888" priority="4212" operator="lessThan">
      <formula>$C$4</formula>
    </cfRule>
  </conditionalFormatting>
  <conditionalFormatting sqref="BK54">
    <cfRule type="cellIs" dxfId="15887" priority="4213" operator="lessThan">
      <formula>$C$4</formula>
    </cfRule>
  </conditionalFormatting>
  <conditionalFormatting sqref="BK54">
    <cfRule type="cellIs" dxfId="15886" priority="4214" operator="lessThan">
      <formula>$C$4</formula>
    </cfRule>
  </conditionalFormatting>
  <conditionalFormatting sqref="BK55">
    <cfRule type="cellIs" dxfId="15885" priority="4215" operator="lessThan">
      <formula>$C$4</formula>
    </cfRule>
  </conditionalFormatting>
  <conditionalFormatting sqref="BK55">
    <cfRule type="cellIs" dxfId="15884" priority="4216" operator="lessThan">
      <formula>$C$4</formula>
    </cfRule>
  </conditionalFormatting>
  <conditionalFormatting sqref="BK56">
    <cfRule type="cellIs" dxfId="15883" priority="4217" operator="lessThan">
      <formula>$C$4</formula>
    </cfRule>
  </conditionalFormatting>
  <conditionalFormatting sqref="BK56">
    <cfRule type="cellIs" dxfId="15882" priority="4218" operator="lessThan">
      <formula>$C$4</formula>
    </cfRule>
  </conditionalFormatting>
  <conditionalFormatting sqref="BK57">
    <cfRule type="cellIs" dxfId="15881" priority="4219" operator="lessThan">
      <formula>$C$4</formula>
    </cfRule>
  </conditionalFormatting>
  <conditionalFormatting sqref="BK57">
    <cfRule type="cellIs" dxfId="15880" priority="4220" operator="lessThan">
      <formula>$C$4</formula>
    </cfRule>
  </conditionalFormatting>
  <conditionalFormatting sqref="BK58">
    <cfRule type="cellIs" dxfId="15879" priority="4221" operator="lessThan">
      <formula>$C$4</formula>
    </cfRule>
  </conditionalFormatting>
  <conditionalFormatting sqref="BK58">
    <cfRule type="cellIs" dxfId="15878" priority="4222" operator="lessThan">
      <formula>$C$4</formula>
    </cfRule>
  </conditionalFormatting>
  <conditionalFormatting sqref="BK59">
    <cfRule type="cellIs" dxfId="15877" priority="4223" operator="lessThan">
      <formula>$C$4</formula>
    </cfRule>
  </conditionalFormatting>
  <conditionalFormatting sqref="BK59">
    <cfRule type="cellIs" dxfId="15876" priority="4224" operator="lessThan">
      <formula>$C$4</formula>
    </cfRule>
  </conditionalFormatting>
  <conditionalFormatting sqref="BK60">
    <cfRule type="cellIs" dxfId="15875" priority="4225" operator="lessThan">
      <formula>$C$4</formula>
    </cfRule>
  </conditionalFormatting>
  <conditionalFormatting sqref="BK60">
    <cfRule type="cellIs" dxfId="15874" priority="4226" operator="lessThan">
      <formula>$C$4</formula>
    </cfRule>
  </conditionalFormatting>
  <conditionalFormatting sqref="BL11">
    <cfRule type="cellIs" dxfId="15873" priority="4227" operator="lessThan">
      <formula>$C$4</formula>
    </cfRule>
  </conditionalFormatting>
  <conditionalFormatting sqref="BL11">
    <cfRule type="cellIs" dxfId="15872" priority="4228" operator="lessThan">
      <formula>$C$4</formula>
    </cfRule>
  </conditionalFormatting>
  <conditionalFormatting sqref="BL12">
    <cfRule type="cellIs" dxfId="15871" priority="4229" operator="lessThan">
      <formula>$C$4</formula>
    </cfRule>
  </conditionalFormatting>
  <conditionalFormatting sqref="BL12">
    <cfRule type="cellIs" dxfId="15870" priority="4230" operator="lessThan">
      <formula>$C$4</formula>
    </cfRule>
  </conditionalFormatting>
  <conditionalFormatting sqref="BL13">
    <cfRule type="cellIs" dxfId="15869" priority="4231" operator="lessThan">
      <formula>$C$4</formula>
    </cfRule>
  </conditionalFormatting>
  <conditionalFormatting sqref="BL13">
    <cfRule type="cellIs" dxfId="15868" priority="4232" operator="lessThan">
      <formula>$C$4</formula>
    </cfRule>
  </conditionalFormatting>
  <conditionalFormatting sqref="BL14">
    <cfRule type="cellIs" dxfId="15867" priority="4233" operator="lessThan">
      <formula>$C$4</formula>
    </cfRule>
  </conditionalFormatting>
  <conditionalFormatting sqref="BL14">
    <cfRule type="cellIs" dxfId="15866" priority="4234" operator="lessThan">
      <formula>$C$4</formula>
    </cfRule>
  </conditionalFormatting>
  <conditionalFormatting sqref="BL15">
    <cfRule type="cellIs" dxfId="15865" priority="4235" operator="lessThan">
      <formula>$C$4</formula>
    </cfRule>
  </conditionalFormatting>
  <conditionalFormatting sqref="BL15">
    <cfRule type="cellIs" dxfId="15864" priority="4236" operator="lessThan">
      <formula>$C$4</formula>
    </cfRule>
  </conditionalFormatting>
  <conditionalFormatting sqref="BL16">
    <cfRule type="cellIs" dxfId="15863" priority="4237" operator="lessThan">
      <formula>$C$4</formula>
    </cfRule>
  </conditionalFormatting>
  <conditionalFormatting sqref="BL16">
    <cfRule type="cellIs" dxfId="15862" priority="4238" operator="lessThan">
      <formula>$C$4</formula>
    </cfRule>
  </conditionalFormatting>
  <conditionalFormatting sqref="BL17">
    <cfRule type="cellIs" dxfId="15861" priority="4239" operator="lessThan">
      <formula>$C$4</formula>
    </cfRule>
  </conditionalFormatting>
  <conditionalFormatting sqref="BL17">
    <cfRule type="cellIs" dxfId="15860" priority="4240" operator="lessThan">
      <formula>$C$4</formula>
    </cfRule>
  </conditionalFormatting>
  <conditionalFormatting sqref="BL18">
    <cfRule type="cellIs" dxfId="15859" priority="4241" operator="lessThan">
      <formula>$C$4</formula>
    </cfRule>
  </conditionalFormatting>
  <conditionalFormatting sqref="BL18">
    <cfRule type="cellIs" dxfId="15858" priority="4242" operator="lessThan">
      <formula>$C$4</formula>
    </cfRule>
  </conditionalFormatting>
  <conditionalFormatting sqref="BL19">
    <cfRule type="cellIs" dxfId="15857" priority="4243" operator="lessThan">
      <formula>$C$4</formula>
    </cfRule>
  </conditionalFormatting>
  <conditionalFormatting sqref="BL19">
    <cfRule type="cellIs" dxfId="15856" priority="4244" operator="lessThan">
      <formula>$C$4</formula>
    </cfRule>
  </conditionalFormatting>
  <conditionalFormatting sqref="BL20">
    <cfRule type="cellIs" dxfId="15855" priority="4245" operator="lessThan">
      <formula>$C$4</formula>
    </cfRule>
  </conditionalFormatting>
  <conditionalFormatting sqref="BL20">
    <cfRule type="cellIs" dxfId="15854" priority="4246" operator="lessThan">
      <formula>$C$4</formula>
    </cfRule>
  </conditionalFormatting>
  <conditionalFormatting sqref="BL21">
    <cfRule type="cellIs" dxfId="15853" priority="4247" operator="lessThan">
      <formula>$C$4</formula>
    </cfRule>
  </conditionalFormatting>
  <conditionalFormatting sqref="BL21">
    <cfRule type="cellIs" dxfId="15852" priority="4248" operator="lessThan">
      <formula>$C$4</formula>
    </cfRule>
  </conditionalFormatting>
  <conditionalFormatting sqref="BL22">
    <cfRule type="cellIs" dxfId="15851" priority="4249" operator="lessThan">
      <formula>$C$4</formula>
    </cfRule>
  </conditionalFormatting>
  <conditionalFormatting sqref="BL22">
    <cfRule type="cellIs" dxfId="15850" priority="4250" operator="lessThan">
      <formula>$C$4</formula>
    </cfRule>
  </conditionalFormatting>
  <conditionalFormatting sqref="BL23">
    <cfRule type="cellIs" dxfId="15849" priority="4251" operator="lessThan">
      <formula>$C$4</formula>
    </cfRule>
  </conditionalFormatting>
  <conditionalFormatting sqref="BL23">
    <cfRule type="cellIs" dxfId="15848" priority="4252" operator="lessThan">
      <formula>$C$4</formula>
    </cfRule>
  </conditionalFormatting>
  <conditionalFormatting sqref="BL24">
    <cfRule type="cellIs" dxfId="15847" priority="4253" operator="lessThan">
      <formula>$C$4</formula>
    </cfRule>
  </conditionalFormatting>
  <conditionalFormatting sqref="BL24">
    <cfRule type="cellIs" dxfId="15846" priority="4254" operator="lessThan">
      <formula>$C$4</formula>
    </cfRule>
  </conditionalFormatting>
  <conditionalFormatting sqref="BL25">
    <cfRule type="cellIs" dxfId="15845" priority="4255" operator="lessThan">
      <formula>$C$4</formula>
    </cfRule>
  </conditionalFormatting>
  <conditionalFormatting sqref="BL25">
    <cfRule type="cellIs" dxfId="15844" priority="4256" operator="lessThan">
      <formula>$C$4</formula>
    </cfRule>
  </conditionalFormatting>
  <conditionalFormatting sqref="BL26">
    <cfRule type="cellIs" dxfId="15843" priority="4257" operator="lessThan">
      <formula>$C$4</formula>
    </cfRule>
  </conditionalFormatting>
  <conditionalFormatting sqref="BL26">
    <cfRule type="cellIs" dxfId="15842" priority="4258" operator="lessThan">
      <formula>$C$4</formula>
    </cfRule>
  </conditionalFormatting>
  <conditionalFormatting sqref="BL27">
    <cfRule type="cellIs" dxfId="15841" priority="4259" operator="lessThan">
      <formula>$C$4</formula>
    </cfRule>
  </conditionalFormatting>
  <conditionalFormatting sqref="BL27">
    <cfRule type="cellIs" dxfId="15840" priority="4260" operator="lessThan">
      <formula>$C$4</formula>
    </cfRule>
  </conditionalFormatting>
  <conditionalFormatting sqref="BL28">
    <cfRule type="cellIs" dxfId="15839" priority="4261" operator="lessThan">
      <formula>$C$4</formula>
    </cfRule>
  </conditionalFormatting>
  <conditionalFormatting sqref="BL28">
    <cfRule type="cellIs" dxfId="15838" priority="4262" operator="lessThan">
      <formula>$C$4</formula>
    </cfRule>
  </conditionalFormatting>
  <conditionalFormatting sqref="BL29">
    <cfRule type="cellIs" dxfId="15837" priority="4263" operator="lessThan">
      <formula>$C$4</formula>
    </cfRule>
  </conditionalFormatting>
  <conditionalFormatting sqref="BL29">
    <cfRule type="cellIs" dxfId="15836" priority="4264" operator="lessThan">
      <formula>$C$4</formula>
    </cfRule>
  </conditionalFormatting>
  <conditionalFormatting sqref="BL30">
    <cfRule type="cellIs" dxfId="15835" priority="4265" operator="lessThan">
      <formula>$C$4</formula>
    </cfRule>
  </conditionalFormatting>
  <conditionalFormatting sqref="BL30">
    <cfRule type="cellIs" dxfId="15834" priority="4266" operator="lessThan">
      <formula>$C$4</formula>
    </cfRule>
  </conditionalFormatting>
  <conditionalFormatting sqref="BL31">
    <cfRule type="cellIs" dxfId="15833" priority="4267" operator="lessThan">
      <formula>$C$4</formula>
    </cfRule>
  </conditionalFormatting>
  <conditionalFormatting sqref="BL31">
    <cfRule type="cellIs" dxfId="15832" priority="4268" operator="lessThan">
      <formula>$C$4</formula>
    </cfRule>
  </conditionalFormatting>
  <conditionalFormatting sqref="BL32">
    <cfRule type="cellIs" dxfId="15831" priority="4269" operator="lessThan">
      <formula>$C$4</formula>
    </cfRule>
  </conditionalFormatting>
  <conditionalFormatting sqref="BL32">
    <cfRule type="cellIs" dxfId="15830" priority="4270" operator="lessThan">
      <formula>$C$4</formula>
    </cfRule>
  </conditionalFormatting>
  <conditionalFormatting sqref="BL33">
    <cfRule type="cellIs" dxfId="15829" priority="4271" operator="lessThan">
      <formula>$C$4</formula>
    </cfRule>
  </conditionalFormatting>
  <conditionalFormatting sqref="BL33">
    <cfRule type="cellIs" dxfId="15828" priority="4272" operator="lessThan">
      <formula>$C$4</formula>
    </cfRule>
  </conditionalFormatting>
  <conditionalFormatting sqref="BL34">
    <cfRule type="cellIs" dxfId="15827" priority="4273" operator="lessThan">
      <formula>$C$4</formula>
    </cfRule>
  </conditionalFormatting>
  <conditionalFormatting sqref="BL34">
    <cfRule type="cellIs" dxfId="15826" priority="4274" operator="lessThan">
      <formula>$C$4</formula>
    </cfRule>
  </conditionalFormatting>
  <conditionalFormatting sqref="BL35">
    <cfRule type="cellIs" dxfId="15825" priority="4275" operator="lessThan">
      <formula>$C$4</formula>
    </cfRule>
  </conditionalFormatting>
  <conditionalFormatting sqref="BL35">
    <cfRule type="cellIs" dxfId="15824" priority="4276" operator="lessThan">
      <formula>$C$4</formula>
    </cfRule>
  </conditionalFormatting>
  <conditionalFormatting sqref="BL36">
    <cfRule type="cellIs" dxfId="15823" priority="4277" operator="lessThan">
      <formula>$C$4</formula>
    </cfRule>
  </conditionalFormatting>
  <conditionalFormatting sqref="BL36">
    <cfRule type="cellIs" dxfId="15822" priority="4278" operator="lessThan">
      <formula>$C$4</formula>
    </cfRule>
  </conditionalFormatting>
  <conditionalFormatting sqref="BL37">
    <cfRule type="cellIs" dxfId="15821" priority="4279" operator="lessThan">
      <formula>$C$4</formula>
    </cfRule>
  </conditionalFormatting>
  <conditionalFormatting sqref="BL37">
    <cfRule type="cellIs" dxfId="15820" priority="4280" operator="lessThan">
      <formula>$C$4</formula>
    </cfRule>
  </conditionalFormatting>
  <conditionalFormatting sqref="BL38">
    <cfRule type="cellIs" dxfId="15819" priority="4281" operator="lessThan">
      <formula>$C$4</formula>
    </cfRule>
  </conditionalFormatting>
  <conditionalFormatting sqref="BL38">
    <cfRule type="cellIs" dxfId="15818" priority="4282" operator="lessThan">
      <formula>$C$4</formula>
    </cfRule>
  </conditionalFormatting>
  <conditionalFormatting sqref="BL39">
    <cfRule type="cellIs" dxfId="15817" priority="4283" operator="lessThan">
      <formula>$C$4</formula>
    </cfRule>
  </conditionalFormatting>
  <conditionalFormatting sqref="BL39">
    <cfRule type="cellIs" dxfId="15816" priority="4284" operator="lessThan">
      <formula>$C$4</formula>
    </cfRule>
  </conditionalFormatting>
  <conditionalFormatting sqref="BL40">
    <cfRule type="cellIs" dxfId="15815" priority="4285" operator="lessThan">
      <formula>$C$4</formula>
    </cfRule>
  </conditionalFormatting>
  <conditionalFormatting sqref="BL40">
    <cfRule type="cellIs" dxfId="15814" priority="4286" operator="lessThan">
      <formula>$C$4</formula>
    </cfRule>
  </conditionalFormatting>
  <conditionalFormatting sqref="BL41">
    <cfRule type="cellIs" dxfId="15813" priority="4287" operator="lessThan">
      <formula>$C$4</formula>
    </cfRule>
  </conditionalFormatting>
  <conditionalFormatting sqref="BL41">
    <cfRule type="cellIs" dxfId="15812" priority="4288" operator="lessThan">
      <formula>$C$4</formula>
    </cfRule>
  </conditionalFormatting>
  <conditionalFormatting sqref="BL42">
    <cfRule type="cellIs" dxfId="15811" priority="4289" operator="lessThan">
      <formula>$C$4</formula>
    </cfRule>
  </conditionalFormatting>
  <conditionalFormatting sqref="BL42">
    <cfRule type="cellIs" dxfId="15810" priority="4290" operator="lessThan">
      <formula>$C$4</formula>
    </cfRule>
  </conditionalFormatting>
  <conditionalFormatting sqref="BL43">
    <cfRule type="cellIs" dxfId="15809" priority="4291" operator="lessThan">
      <formula>$C$4</formula>
    </cfRule>
  </conditionalFormatting>
  <conditionalFormatting sqref="BL43">
    <cfRule type="cellIs" dxfId="15808" priority="4292" operator="lessThan">
      <formula>$C$4</formula>
    </cfRule>
  </conditionalFormatting>
  <conditionalFormatting sqref="BL44">
    <cfRule type="cellIs" dxfId="15807" priority="4293" operator="lessThan">
      <formula>$C$4</formula>
    </cfRule>
  </conditionalFormatting>
  <conditionalFormatting sqref="BL44">
    <cfRule type="cellIs" dxfId="15806" priority="4294" operator="lessThan">
      <formula>$C$4</formula>
    </cfRule>
  </conditionalFormatting>
  <conditionalFormatting sqref="BL45">
    <cfRule type="cellIs" dxfId="15805" priority="4295" operator="lessThan">
      <formula>$C$4</formula>
    </cfRule>
  </conditionalFormatting>
  <conditionalFormatting sqref="BL45">
    <cfRule type="cellIs" dxfId="15804" priority="4296" operator="lessThan">
      <formula>$C$4</formula>
    </cfRule>
  </conditionalFormatting>
  <conditionalFormatting sqref="BL46">
    <cfRule type="cellIs" dxfId="15803" priority="4297" operator="lessThan">
      <formula>$C$4</formula>
    </cfRule>
  </conditionalFormatting>
  <conditionalFormatting sqref="BL46">
    <cfRule type="cellIs" dxfId="15802" priority="4298" operator="lessThan">
      <formula>$C$4</formula>
    </cfRule>
  </conditionalFormatting>
  <conditionalFormatting sqref="BL47">
    <cfRule type="cellIs" dxfId="15801" priority="4299" operator="lessThan">
      <formula>$C$4</formula>
    </cfRule>
  </conditionalFormatting>
  <conditionalFormatting sqref="BL47">
    <cfRule type="cellIs" dxfId="15800" priority="4300" operator="lessThan">
      <formula>$C$4</formula>
    </cfRule>
  </conditionalFormatting>
  <conditionalFormatting sqref="BL48">
    <cfRule type="cellIs" dxfId="15799" priority="4301" operator="lessThan">
      <formula>$C$4</formula>
    </cfRule>
  </conditionalFormatting>
  <conditionalFormatting sqref="BL48">
    <cfRule type="cellIs" dxfId="15798" priority="4302" operator="lessThan">
      <formula>$C$4</formula>
    </cfRule>
  </conditionalFormatting>
  <conditionalFormatting sqref="BL49">
    <cfRule type="cellIs" dxfId="15797" priority="4303" operator="lessThan">
      <formula>$C$4</formula>
    </cfRule>
  </conditionalFormatting>
  <conditionalFormatting sqref="BL49">
    <cfRule type="cellIs" dxfId="15796" priority="4304" operator="lessThan">
      <formula>$C$4</formula>
    </cfRule>
  </conditionalFormatting>
  <conditionalFormatting sqref="BL50">
    <cfRule type="cellIs" dxfId="15795" priority="4305" operator="lessThan">
      <formula>$C$4</formula>
    </cfRule>
  </conditionalFormatting>
  <conditionalFormatting sqref="BL50">
    <cfRule type="cellIs" dxfId="15794" priority="4306" operator="lessThan">
      <formula>$C$4</formula>
    </cfRule>
  </conditionalFormatting>
  <conditionalFormatting sqref="BL51">
    <cfRule type="cellIs" dxfId="15793" priority="4307" operator="lessThan">
      <formula>$C$4</formula>
    </cfRule>
  </conditionalFormatting>
  <conditionalFormatting sqref="BL51">
    <cfRule type="cellIs" dxfId="15792" priority="4308" operator="lessThan">
      <formula>$C$4</formula>
    </cfRule>
  </conditionalFormatting>
  <conditionalFormatting sqref="BL52">
    <cfRule type="cellIs" dxfId="15791" priority="4309" operator="lessThan">
      <formula>$C$4</formula>
    </cfRule>
  </conditionalFormatting>
  <conditionalFormatting sqref="BL52">
    <cfRule type="cellIs" dxfId="15790" priority="4310" operator="lessThan">
      <formula>$C$4</formula>
    </cfRule>
  </conditionalFormatting>
  <conditionalFormatting sqref="BL53">
    <cfRule type="cellIs" dxfId="15789" priority="4311" operator="lessThan">
      <formula>$C$4</formula>
    </cfRule>
  </conditionalFormatting>
  <conditionalFormatting sqref="BL53">
    <cfRule type="cellIs" dxfId="15788" priority="4312" operator="lessThan">
      <formula>$C$4</formula>
    </cfRule>
  </conditionalFormatting>
  <conditionalFormatting sqref="BL54">
    <cfRule type="cellIs" dxfId="15787" priority="4313" operator="lessThan">
      <formula>$C$4</formula>
    </cfRule>
  </conditionalFormatting>
  <conditionalFormatting sqref="BL54">
    <cfRule type="cellIs" dxfId="15786" priority="4314" operator="lessThan">
      <formula>$C$4</formula>
    </cfRule>
  </conditionalFormatting>
  <conditionalFormatting sqref="BL55">
    <cfRule type="cellIs" dxfId="15785" priority="4315" operator="lessThan">
      <formula>$C$4</formula>
    </cfRule>
  </conditionalFormatting>
  <conditionalFormatting sqref="BL55">
    <cfRule type="cellIs" dxfId="15784" priority="4316" operator="lessThan">
      <formula>$C$4</formula>
    </cfRule>
  </conditionalFormatting>
  <conditionalFormatting sqref="BL56">
    <cfRule type="cellIs" dxfId="15783" priority="4317" operator="lessThan">
      <formula>$C$4</formula>
    </cfRule>
  </conditionalFormatting>
  <conditionalFormatting sqref="BL56">
    <cfRule type="cellIs" dxfId="15782" priority="4318" operator="lessThan">
      <formula>$C$4</formula>
    </cfRule>
  </conditionalFormatting>
  <conditionalFormatting sqref="BL57">
    <cfRule type="cellIs" dxfId="15781" priority="4319" operator="lessThan">
      <formula>$C$4</formula>
    </cfRule>
  </conditionalFormatting>
  <conditionalFormatting sqref="BL57">
    <cfRule type="cellIs" dxfId="15780" priority="4320" operator="lessThan">
      <formula>$C$4</formula>
    </cfRule>
  </conditionalFormatting>
  <conditionalFormatting sqref="BL58">
    <cfRule type="cellIs" dxfId="15779" priority="4321" operator="lessThan">
      <formula>$C$4</formula>
    </cfRule>
  </conditionalFormatting>
  <conditionalFormatting sqref="BL58">
    <cfRule type="cellIs" dxfId="15778" priority="4322" operator="lessThan">
      <formula>$C$4</formula>
    </cfRule>
  </conditionalFormatting>
  <conditionalFormatting sqref="BL59">
    <cfRule type="cellIs" dxfId="15777" priority="4323" operator="lessThan">
      <formula>$C$4</formula>
    </cfRule>
  </conditionalFormatting>
  <conditionalFormatting sqref="BL59">
    <cfRule type="cellIs" dxfId="15776" priority="4324" operator="lessThan">
      <formula>$C$4</formula>
    </cfRule>
  </conditionalFormatting>
  <conditionalFormatting sqref="BL60">
    <cfRule type="cellIs" dxfId="15775" priority="4325" operator="lessThan">
      <formula>$C$4</formula>
    </cfRule>
  </conditionalFormatting>
  <conditionalFormatting sqref="BL60">
    <cfRule type="cellIs" dxfId="15774" priority="4326" operator="lessThan">
      <formula>$C$4</formula>
    </cfRule>
  </conditionalFormatting>
  <conditionalFormatting sqref="BM11">
    <cfRule type="cellIs" dxfId="15773" priority="4327" operator="lessThan">
      <formula>$C$4</formula>
    </cfRule>
  </conditionalFormatting>
  <conditionalFormatting sqref="BM11">
    <cfRule type="cellIs" dxfId="15772" priority="4328" operator="lessThan">
      <formula>$C$4</formula>
    </cfRule>
  </conditionalFormatting>
  <conditionalFormatting sqref="BM12">
    <cfRule type="cellIs" dxfId="15771" priority="4329" operator="lessThan">
      <formula>$C$4</formula>
    </cfRule>
  </conditionalFormatting>
  <conditionalFormatting sqref="BM12">
    <cfRule type="cellIs" dxfId="15770" priority="4330" operator="lessThan">
      <formula>$C$4</formula>
    </cfRule>
  </conditionalFormatting>
  <conditionalFormatting sqref="BM13">
    <cfRule type="cellIs" dxfId="15769" priority="4331" operator="lessThan">
      <formula>$C$4</formula>
    </cfRule>
  </conditionalFormatting>
  <conditionalFormatting sqref="BM13">
    <cfRule type="cellIs" dxfId="15768" priority="4332" operator="lessThan">
      <formula>$C$4</formula>
    </cfRule>
  </conditionalFormatting>
  <conditionalFormatting sqref="BM14">
    <cfRule type="cellIs" dxfId="15767" priority="4333" operator="lessThan">
      <formula>$C$4</formula>
    </cfRule>
  </conditionalFormatting>
  <conditionalFormatting sqref="BM14">
    <cfRule type="cellIs" dxfId="15766" priority="4334" operator="lessThan">
      <formula>$C$4</formula>
    </cfRule>
  </conditionalFormatting>
  <conditionalFormatting sqref="BM15">
    <cfRule type="cellIs" dxfId="15765" priority="4335" operator="lessThan">
      <formula>$C$4</formula>
    </cfRule>
  </conditionalFormatting>
  <conditionalFormatting sqref="BM15">
    <cfRule type="cellIs" dxfId="15764" priority="4336" operator="lessThan">
      <formula>$C$4</formula>
    </cfRule>
  </conditionalFormatting>
  <conditionalFormatting sqref="BM16">
    <cfRule type="cellIs" dxfId="15763" priority="4337" operator="lessThan">
      <formula>$C$4</formula>
    </cfRule>
  </conditionalFormatting>
  <conditionalFormatting sqref="BM16">
    <cfRule type="cellIs" dxfId="15762" priority="4338" operator="lessThan">
      <formula>$C$4</formula>
    </cfRule>
  </conditionalFormatting>
  <conditionalFormatting sqref="BM17">
    <cfRule type="cellIs" dxfId="15761" priority="4339" operator="lessThan">
      <formula>$C$4</formula>
    </cfRule>
  </conditionalFormatting>
  <conditionalFormatting sqref="BM17">
    <cfRule type="cellIs" dxfId="15760" priority="4340" operator="lessThan">
      <formula>$C$4</formula>
    </cfRule>
  </conditionalFormatting>
  <conditionalFormatting sqref="BM18">
    <cfRule type="cellIs" dxfId="15759" priority="4341" operator="lessThan">
      <formula>$C$4</formula>
    </cfRule>
  </conditionalFormatting>
  <conditionalFormatting sqref="BM18">
    <cfRule type="cellIs" dxfId="15758" priority="4342" operator="lessThan">
      <formula>$C$4</formula>
    </cfRule>
  </conditionalFormatting>
  <conditionalFormatting sqref="BM19">
    <cfRule type="cellIs" dxfId="15757" priority="4343" operator="lessThan">
      <formula>$C$4</formula>
    </cfRule>
  </conditionalFormatting>
  <conditionalFormatting sqref="BM19">
    <cfRule type="cellIs" dxfId="15756" priority="4344" operator="lessThan">
      <formula>$C$4</formula>
    </cfRule>
  </conditionalFormatting>
  <conditionalFormatting sqref="BM20">
    <cfRule type="cellIs" dxfId="15755" priority="4345" operator="lessThan">
      <formula>$C$4</formula>
    </cfRule>
  </conditionalFormatting>
  <conditionalFormatting sqref="BM20">
    <cfRule type="cellIs" dxfId="15754" priority="4346" operator="lessThan">
      <formula>$C$4</formula>
    </cfRule>
  </conditionalFormatting>
  <conditionalFormatting sqref="BM21">
    <cfRule type="cellIs" dxfId="15753" priority="4347" operator="lessThan">
      <formula>$C$4</formula>
    </cfRule>
  </conditionalFormatting>
  <conditionalFormatting sqref="BM21">
    <cfRule type="cellIs" dxfId="15752" priority="4348" operator="lessThan">
      <formula>$C$4</formula>
    </cfRule>
  </conditionalFormatting>
  <conditionalFormatting sqref="BM22">
    <cfRule type="cellIs" dxfId="15751" priority="4349" operator="lessThan">
      <formula>$C$4</formula>
    </cfRule>
  </conditionalFormatting>
  <conditionalFormatting sqref="BM22">
    <cfRule type="cellIs" dxfId="15750" priority="4350" operator="lessThan">
      <formula>$C$4</formula>
    </cfRule>
  </conditionalFormatting>
  <conditionalFormatting sqref="BM23">
    <cfRule type="cellIs" dxfId="15749" priority="4351" operator="lessThan">
      <formula>$C$4</formula>
    </cfRule>
  </conditionalFormatting>
  <conditionalFormatting sqref="BM23">
    <cfRule type="cellIs" dxfId="15748" priority="4352" operator="lessThan">
      <formula>$C$4</formula>
    </cfRule>
  </conditionalFormatting>
  <conditionalFormatting sqref="BM24">
    <cfRule type="cellIs" dxfId="15747" priority="4353" operator="lessThan">
      <formula>$C$4</formula>
    </cfRule>
  </conditionalFormatting>
  <conditionalFormatting sqref="BM24">
    <cfRule type="cellIs" dxfId="15746" priority="4354" operator="lessThan">
      <formula>$C$4</formula>
    </cfRule>
  </conditionalFormatting>
  <conditionalFormatting sqref="BM25">
    <cfRule type="cellIs" dxfId="15745" priority="4355" operator="lessThan">
      <formula>$C$4</formula>
    </cfRule>
  </conditionalFormatting>
  <conditionalFormatting sqref="BM25">
    <cfRule type="cellIs" dxfId="15744" priority="4356" operator="lessThan">
      <formula>$C$4</formula>
    </cfRule>
  </conditionalFormatting>
  <conditionalFormatting sqref="BM26">
    <cfRule type="cellIs" dxfId="15743" priority="4357" operator="lessThan">
      <formula>$C$4</formula>
    </cfRule>
  </conditionalFormatting>
  <conditionalFormatting sqref="BM26">
    <cfRule type="cellIs" dxfId="15742" priority="4358" operator="lessThan">
      <formula>$C$4</formula>
    </cfRule>
  </conditionalFormatting>
  <conditionalFormatting sqref="BM27">
    <cfRule type="cellIs" dxfId="15741" priority="4359" operator="lessThan">
      <formula>$C$4</formula>
    </cfRule>
  </conditionalFormatting>
  <conditionalFormatting sqref="BM27">
    <cfRule type="cellIs" dxfId="15740" priority="4360" operator="lessThan">
      <formula>$C$4</formula>
    </cfRule>
  </conditionalFormatting>
  <conditionalFormatting sqref="BM28">
    <cfRule type="cellIs" dxfId="15739" priority="4361" operator="lessThan">
      <formula>$C$4</formula>
    </cfRule>
  </conditionalFormatting>
  <conditionalFormatting sqref="BM28">
    <cfRule type="cellIs" dxfId="15738" priority="4362" operator="lessThan">
      <formula>$C$4</formula>
    </cfRule>
  </conditionalFormatting>
  <conditionalFormatting sqref="BM29">
    <cfRule type="cellIs" dxfId="15737" priority="4363" operator="lessThan">
      <formula>$C$4</formula>
    </cfRule>
  </conditionalFormatting>
  <conditionalFormatting sqref="BM29">
    <cfRule type="cellIs" dxfId="15736" priority="4364" operator="lessThan">
      <formula>$C$4</formula>
    </cfRule>
  </conditionalFormatting>
  <conditionalFormatting sqref="BM30">
    <cfRule type="cellIs" dxfId="15735" priority="4365" operator="lessThan">
      <formula>$C$4</formula>
    </cfRule>
  </conditionalFormatting>
  <conditionalFormatting sqref="BM30">
    <cfRule type="cellIs" dxfId="15734" priority="4366" operator="lessThan">
      <formula>$C$4</formula>
    </cfRule>
  </conditionalFormatting>
  <conditionalFormatting sqref="BM31">
    <cfRule type="cellIs" dxfId="15733" priority="4367" operator="lessThan">
      <formula>$C$4</formula>
    </cfRule>
  </conditionalFormatting>
  <conditionalFormatting sqref="BM31">
    <cfRule type="cellIs" dxfId="15732" priority="4368" operator="lessThan">
      <formula>$C$4</formula>
    </cfRule>
  </conditionalFormatting>
  <conditionalFormatting sqref="BM32">
    <cfRule type="cellIs" dxfId="15731" priority="4369" operator="lessThan">
      <formula>$C$4</formula>
    </cfRule>
  </conditionalFormatting>
  <conditionalFormatting sqref="BM32">
    <cfRule type="cellIs" dxfId="15730" priority="4370" operator="lessThan">
      <formula>$C$4</formula>
    </cfRule>
  </conditionalFormatting>
  <conditionalFormatting sqref="BM33">
    <cfRule type="cellIs" dxfId="15729" priority="4371" operator="lessThan">
      <formula>$C$4</formula>
    </cfRule>
  </conditionalFormatting>
  <conditionalFormatting sqref="BM33">
    <cfRule type="cellIs" dxfId="15728" priority="4372" operator="lessThan">
      <formula>$C$4</formula>
    </cfRule>
  </conditionalFormatting>
  <conditionalFormatting sqref="BM34">
    <cfRule type="cellIs" dxfId="15727" priority="4373" operator="lessThan">
      <formula>$C$4</formula>
    </cfRule>
  </conditionalFormatting>
  <conditionalFormatting sqref="BM34">
    <cfRule type="cellIs" dxfId="15726" priority="4374" operator="lessThan">
      <formula>$C$4</formula>
    </cfRule>
  </conditionalFormatting>
  <conditionalFormatting sqref="BM35">
    <cfRule type="cellIs" dxfId="15725" priority="4375" operator="lessThan">
      <formula>$C$4</formula>
    </cfRule>
  </conditionalFormatting>
  <conditionalFormatting sqref="BM35">
    <cfRule type="cellIs" dxfId="15724" priority="4376" operator="lessThan">
      <formula>$C$4</formula>
    </cfRule>
  </conditionalFormatting>
  <conditionalFormatting sqref="BM36">
    <cfRule type="cellIs" dxfId="15723" priority="4377" operator="lessThan">
      <formula>$C$4</formula>
    </cfRule>
  </conditionalFormatting>
  <conditionalFormatting sqref="BM36">
    <cfRule type="cellIs" dxfId="15722" priority="4378" operator="lessThan">
      <formula>$C$4</formula>
    </cfRule>
  </conditionalFormatting>
  <conditionalFormatting sqref="BM37">
    <cfRule type="cellIs" dxfId="15721" priority="4379" operator="lessThan">
      <formula>$C$4</formula>
    </cfRule>
  </conditionalFormatting>
  <conditionalFormatting sqref="BM37">
    <cfRule type="cellIs" dxfId="15720" priority="4380" operator="lessThan">
      <formula>$C$4</formula>
    </cfRule>
  </conditionalFormatting>
  <conditionalFormatting sqref="BM38">
    <cfRule type="cellIs" dxfId="15719" priority="4381" operator="lessThan">
      <formula>$C$4</formula>
    </cfRule>
  </conditionalFormatting>
  <conditionalFormatting sqref="BM38">
    <cfRule type="cellIs" dxfId="15718" priority="4382" operator="lessThan">
      <formula>$C$4</formula>
    </cfRule>
  </conditionalFormatting>
  <conditionalFormatting sqref="BM39">
    <cfRule type="cellIs" dxfId="15717" priority="4383" operator="lessThan">
      <formula>$C$4</formula>
    </cfRule>
  </conditionalFormatting>
  <conditionalFormatting sqref="BM39">
    <cfRule type="cellIs" dxfId="15716" priority="4384" operator="lessThan">
      <formula>$C$4</formula>
    </cfRule>
  </conditionalFormatting>
  <conditionalFormatting sqref="BM40">
    <cfRule type="cellIs" dxfId="15715" priority="4385" operator="lessThan">
      <formula>$C$4</formula>
    </cfRule>
  </conditionalFormatting>
  <conditionalFormatting sqref="BM40">
    <cfRule type="cellIs" dxfId="15714" priority="4386" operator="lessThan">
      <formula>$C$4</formula>
    </cfRule>
  </conditionalFormatting>
  <conditionalFormatting sqref="BM41">
    <cfRule type="cellIs" dxfId="15713" priority="4387" operator="lessThan">
      <formula>$C$4</formula>
    </cfRule>
  </conditionalFormatting>
  <conditionalFormatting sqref="BM41">
    <cfRule type="cellIs" dxfId="15712" priority="4388" operator="lessThan">
      <formula>$C$4</formula>
    </cfRule>
  </conditionalFormatting>
  <conditionalFormatting sqref="BM42">
    <cfRule type="cellIs" dxfId="15711" priority="4389" operator="lessThan">
      <formula>$C$4</formula>
    </cfRule>
  </conditionalFormatting>
  <conditionalFormatting sqref="BM42">
    <cfRule type="cellIs" dxfId="15710" priority="4390" operator="lessThan">
      <formula>$C$4</formula>
    </cfRule>
  </conditionalFormatting>
  <conditionalFormatting sqref="BM43">
    <cfRule type="cellIs" dxfId="15709" priority="4391" operator="lessThan">
      <formula>$C$4</formula>
    </cfRule>
  </conditionalFormatting>
  <conditionalFormatting sqref="BM43">
    <cfRule type="cellIs" dxfId="15708" priority="4392" operator="lessThan">
      <formula>$C$4</formula>
    </cfRule>
  </conditionalFormatting>
  <conditionalFormatting sqref="BM44">
    <cfRule type="cellIs" dxfId="15707" priority="4393" operator="lessThan">
      <formula>$C$4</formula>
    </cfRule>
  </conditionalFormatting>
  <conditionalFormatting sqref="BM44">
    <cfRule type="cellIs" dxfId="15706" priority="4394" operator="lessThan">
      <formula>$C$4</formula>
    </cfRule>
  </conditionalFormatting>
  <conditionalFormatting sqref="BM45">
    <cfRule type="cellIs" dxfId="15705" priority="4395" operator="lessThan">
      <formula>$C$4</formula>
    </cfRule>
  </conditionalFormatting>
  <conditionalFormatting sqref="BM45">
    <cfRule type="cellIs" dxfId="15704" priority="4396" operator="lessThan">
      <formula>$C$4</formula>
    </cfRule>
  </conditionalFormatting>
  <conditionalFormatting sqref="BM46">
    <cfRule type="cellIs" dxfId="15703" priority="4397" operator="lessThan">
      <formula>$C$4</formula>
    </cfRule>
  </conditionalFormatting>
  <conditionalFormatting sqref="BM46">
    <cfRule type="cellIs" dxfId="15702" priority="4398" operator="lessThan">
      <formula>$C$4</formula>
    </cfRule>
  </conditionalFormatting>
  <conditionalFormatting sqref="BM47">
    <cfRule type="cellIs" dxfId="15701" priority="4399" operator="lessThan">
      <formula>$C$4</formula>
    </cfRule>
  </conditionalFormatting>
  <conditionalFormatting sqref="BM47">
    <cfRule type="cellIs" dxfId="15700" priority="4400" operator="lessThan">
      <formula>$C$4</formula>
    </cfRule>
  </conditionalFormatting>
  <conditionalFormatting sqref="BM48">
    <cfRule type="cellIs" dxfId="15699" priority="4401" operator="lessThan">
      <formula>$C$4</formula>
    </cfRule>
  </conditionalFormatting>
  <conditionalFormatting sqref="BM48">
    <cfRule type="cellIs" dxfId="15698" priority="4402" operator="lessThan">
      <formula>$C$4</formula>
    </cfRule>
  </conditionalFormatting>
  <conditionalFormatting sqref="BM49">
    <cfRule type="cellIs" dxfId="15697" priority="4403" operator="lessThan">
      <formula>$C$4</formula>
    </cfRule>
  </conditionalFormatting>
  <conditionalFormatting sqref="BM49">
    <cfRule type="cellIs" dxfId="15696" priority="4404" operator="lessThan">
      <formula>$C$4</formula>
    </cfRule>
  </conditionalFormatting>
  <conditionalFormatting sqref="BM50">
    <cfRule type="cellIs" dxfId="15695" priority="4405" operator="lessThan">
      <formula>$C$4</formula>
    </cfRule>
  </conditionalFormatting>
  <conditionalFormatting sqref="BM50">
    <cfRule type="cellIs" dxfId="15694" priority="4406" operator="lessThan">
      <formula>$C$4</formula>
    </cfRule>
  </conditionalFormatting>
  <conditionalFormatting sqref="BM51">
    <cfRule type="cellIs" dxfId="15693" priority="4407" operator="lessThan">
      <formula>$C$4</formula>
    </cfRule>
  </conditionalFormatting>
  <conditionalFormatting sqref="BM51">
    <cfRule type="cellIs" dxfId="15692" priority="4408" operator="lessThan">
      <formula>$C$4</formula>
    </cfRule>
  </conditionalFormatting>
  <conditionalFormatting sqref="BM52">
    <cfRule type="cellIs" dxfId="15691" priority="4409" operator="lessThan">
      <formula>$C$4</formula>
    </cfRule>
  </conditionalFormatting>
  <conditionalFormatting sqref="BM52">
    <cfRule type="cellIs" dxfId="15690" priority="4410" operator="lessThan">
      <formula>$C$4</formula>
    </cfRule>
  </conditionalFormatting>
  <conditionalFormatting sqref="BM53">
    <cfRule type="cellIs" dxfId="15689" priority="4411" operator="lessThan">
      <formula>$C$4</formula>
    </cfRule>
  </conditionalFormatting>
  <conditionalFormatting sqref="BM53">
    <cfRule type="cellIs" dxfId="15688" priority="4412" operator="lessThan">
      <formula>$C$4</formula>
    </cfRule>
  </conditionalFormatting>
  <conditionalFormatting sqref="BM54">
    <cfRule type="cellIs" dxfId="15687" priority="4413" operator="lessThan">
      <formula>$C$4</formula>
    </cfRule>
  </conditionalFormatting>
  <conditionalFormatting sqref="BM54">
    <cfRule type="cellIs" dxfId="15686" priority="4414" operator="lessThan">
      <formula>$C$4</formula>
    </cfRule>
  </conditionalFormatting>
  <conditionalFormatting sqref="BM55">
    <cfRule type="cellIs" dxfId="15685" priority="4415" operator="lessThan">
      <formula>$C$4</formula>
    </cfRule>
  </conditionalFormatting>
  <conditionalFormatting sqref="BM55">
    <cfRule type="cellIs" dxfId="15684" priority="4416" operator="lessThan">
      <formula>$C$4</formula>
    </cfRule>
  </conditionalFormatting>
  <conditionalFormatting sqref="BM56">
    <cfRule type="cellIs" dxfId="15683" priority="4417" operator="lessThan">
      <formula>$C$4</formula>
    </cfRule>
  </conditionalFormatting>
  <conditionalFormatting sqref="BM56">
    <cfRule type="cellIs" dxfId="15682" priority="4418" operator="lessThan">
      <formula>$C$4</formula>
    </cfRule>
  </conditionalFormatting>
  <conditionalFormatting sqref="BM57">
    <cfRule type="cellIs" dxfId="15681" priority="4419" operator="lessThan">
      <formula>$C$4</formula>
    </cfRule>
  </conditionalFormatting>
  <conditionalFormatting sqref="BM57">
    <cfRule type="cellIs" dxfId="15680" priority="4420" operator="lessThan">
      <formula>$C$4</formula>
    </cfRule>
  </conditionalFormatting>
  <conditionalFormatting sqref="BM58">
    <cfRule type="cellIs" dxfId="15679" priority="4421" operator="lessThan">
      <formula>$C$4</formula>
    </cfRule>
  </conditionalFormatting>
  <conditionalFormatting sqref="BM58">
    <cfRule type="cellIs" dxfId="15678" priority="4422" operator="lessThan">
      <formula>$C$4</formula>
    </cfRule>
  </conditionalFormatting>
  <conditionalFormatting sqref="BM59">
    <cfRule type="cellIs" dxfId="15677" priority="4423" operator="lessThan">
      <formula>$C$4</formula>
    </cfRule>
  </conditionalFormatting>
  <conditionalFormatting sqref="BM59">
    <cfRule type="cellIs" dxfId="15676" priority="4424" operator="lessThan">
      <formula>$C$4</formula>
    </cfRule>
  </conditionalFormatting>
  <conditionalFormatting sqref="BM60">
    <cfRule type="cellIs" dxfId="15675" priority="4425" operator="lessThan">
      <formula>$C$4</formula>
    </cfRule>
  </conditionalFormatting>
  <conditionalFormatting sqref="BM60">
    <cfRule type="cellIs" dxfId="15674" priority="4426" operator="lessThan">
      <formula>$C$4</formula>
    </cfRule>
  </conditionalFormatting>
  <conditionalFormatting sqref="BN11">
    <cfRule type="cellIs" dxfId="15673" priority="4427" operator="lessThan">
      <formula>$C$4</formula>
    </cfRule>
  </conditionalFormatting>
  <conditionalFormatting sqref="BN11">
    <cfRule type="cellIs" dxfId="15672" priority="4428" operator="lessThan">
      <formula>$C$4</formula>
    </cfRule>
  </conditionalFormatting>
  <conditionalFormatting sqref="BN12">
    <cfRule type="cellIs" dxfId="15671" priority="4429" operator="lessThan">
      <formula>$C$4</formula>
    </cfRule>
  </conditionalFormatting>
  <conditionalFormatting sqref="BN12">
    <cfRule type="cellIs" dxfId="15670" priority="4430" operator="lessThan">
      <formula>$C$4</formula>
    </cfRule>
  </conditionalFormatting>
  <conditionalFormatting sqref="BN13">
    <cfRule type="cellIs" dxfId="15669" priority="4431" operator="lessThan">
      <formula>$C$4</formula>
    </cfRule>
  </conditionalFormatting>
  <conditionalFormatting sqref="BN13">
    <cfRule type="cellIs" dxfId="15668" priority="4432" operator="lessThan">
      <formula>$C$4</formula>
    </cfRule>
  </conditionalFormatting>
  <conditionalFormatting sqref="BN14">
    <cfRule type="cellIs" dxfId="15667" priority="4433" operator="lessThan">
      <formula>$C$4</formula>
    </cfRule>
  </conditionalFormatting>
  <conditionalFormatting sqref="BN14">
    <cfRule type="cellIs" dxfId="15666" priority="4434" operator="lessThan">
      <formula>$C$4</formula>
    </cfRule>
  </conditionalFormatting>
  <conditionalFormatting sqref="BN15">
    <cfRule type="cellIs" dxfId="15665" priority="4435" operator="lessThan">
      <formula>$C$4</formula>
    </cfRule>
  </conditionalFormatting>
  <conditionalFormatting sqref="BN15">
    <cfRule type="cellIs" dxfId="15664" priority="4436" operator="lessThan">
      <formula>$C$4</formula>
    </cfRule>
  </conditionalFormatting>
  <conditionalFormatting sqref="BN16">
    <cfRule type="cellIs" dxfId="15663" priority="4437" operator="lessThan">
      <formula>$C$4</formula>
    </cfRule>
  </conditionalFormatting>
  <conditionalFormatting sqref="BN16">
    <cfRule type="cellIs" dxfId="15662" priority="4438" operator="lessThan">
      <formula>$C$4</formula>
    </cfRule>
  </conditionalFormatting>
  <conditionalFormatting sqref="BN17">
    <cfRule type="cellIs" dxfId="15661" priority="4439" operator="lessThan">
      <formula>$C$4</formula>
    </cfRule>
  </conditionalFormatting>
  <conditionalFormatting sqref="BN17">
    <cfRule type="cellIs" dxfId="15660" priority="4440" operator="lessThan">
      <formula>$C$4</formula>
    </cfRule>
  </conditionalFormatting>
  <conditionalFormatting sqref="BN18">
    <cfRule type="cellIs" dxfId="15659" priority="4441" operator="lessThan">
      <formula>$C$4</formula>
    </cfRule>
  </conditionalFormatting>
  <conditionalFormatting sqref="BN18">
    <cfRule type="cellIs" dxfId="15658" priority="4442" operator="lessThan">
      <formula>$C$4</formula>
    </cfRule>
  </conditionalFormatting>
  <conditionalFormatting sqref="BN19">
    <cfRule type="cellIs" dxfId="15657" priority="4443" operator="lessThan">
      <formula>$C$4</formula>
    </cfRule>
  </conditionalFormatting>
  <conditionalFormatting sqref="BN19">
    <cfRule type="cellIs" dxfId="15656" priority="4444" operator="lessThan">
      <formula>$C$4</formula>
    </cfRule>
  </conditionalFormatting>
  <conditionalFormatting sqref="BN20">
    <cfRule type="cellIs" dxfId="15655" priority="4445" operator="lessThan">
      <formula>$C$4</formula>
    </cfRule>
  </conditionalFormatting>
  <conditionalFormatting sqref="BN20">
    <cfRule type="cellIs" dxfId="15654" priority="4446" operator="lessThan">
      <formula>$C$4</formula>
    </cfRule>
  </conditionalFormatting>
  <conditionalFormatting sqref="BN21">
    <cfRule type="cellIs" dxfId="15653" priority="4447" operator="lessThan">
      <formula>$C$4</formula>
    </cfRule>
  </conditionalFormatting>
  <conditionalFormatting sqref="BN21">
    <cfRule type="cellIs" dxfId="15652" priority="4448" operator="lessThan">
      <formula>$C$4</formula>
    </cfRule>
  </conditionalFormatting>
  <conditionalFormatting sqref="BN22">
    <cfRule type="cellIs" dxfId="15651" priority="4449" operator="lessThan">
      <formula>$C$4</formula>
    </cfRule>
  </conditionalFormatting>
  <conditionalFormatting sqref="BN22">
    <cfRule type="cellIs" dxfId="15650" priority="4450" operator="lessThan">
      <formula>$C$4</formula>
    </cfRule>
  </conditionalFormatting>
  <conditionalFormatting sqref="BN23">
    <cfRule type="cellIs" dxfId="15649" priority="4451" operator="lessThan">
      <formula>$C$4</formula>
    </cfRule>
  </conditionalFormatting>
  <conditionalFormatting sqref="BN23">
    <cfRule type="cellIs" dxfId="15648" priority="4452" operator="lessThan">
      <formula>$C$4</formula>
    </cfRule>
  </conditionalFormatting>
  <conditionalFormatting sqref="BN24">
    <cfRule type="cellIs" dxfId="15647" priority="4453" operator="lessThan">
      <formula>$C$4</formula>
    </cfRule>
  </conditionalFormatting>
  <conditionalFormatting sqref="BN24">
    <cfRule type="cellIs" dxfId="15646" priority="4454" operator="lessThan">
      <formula>$C$4</formula>
    </cfRule>
  </conditionalFormatting>
  <conditionalFormatting sqref="BN25">
    <cfRule type="cellIs" dxfId="15645" priority="4455" operator="lessThan">
      <formula>$C$4</formula>
    </cfRule>
  </conditionalFormatting>
  <conditionalFormatting sqref="BN25">
    <cfRule type="cellIs" dxfId="15644" priority="4456" operator="lessThan">
      <formula>$C$4</formula>
    </cfRule>
  </conditionalFormatting>
  <conditionalFormatting sqref="BN26">
    <cfRule type="cellIs" dxfId="15643" priority="4457" operator="lessThan">
      <formula>$C$4</formula>
    </cfRule>
  </conditionalFormatting>
  <conditionalFormatting sqref="BN26">
    <cfRule type="cellIs" dxfId="15642" priority="4458" operator="lessThan">
      <formula>$C$4</formula>
    </cfRule>
  </conditionalFormatting>
  <conditionalFormatting sqref="BN27">
    <cfRule type="cellIs" dxfId="15641" priority="4459" operator="lessThan">
      <formula>$C$4</formula>
    </cfRule>
  </conditionalFormatting>
  <conditionalFormatting sqref="BN27">
    <cfRule type="cellIs" dxfId="15640" priority="4460" operator="lessThan">
      <formula>$C$4</formula>
    </cfRule>
  </conditionalFormatting>
  <conditionalFormatting sqref="BN28">
    <cfRule type="cellIs" dxfId="15639" priority="4461" operator="lessThan">
      <formula>$C$4</formula>
    </cfRule>
  </conditionalFormatting>
  <conditionalFormatting sqref="BN28">
    <cfRule type="cellIs" dxfId="15638" priority="4462" operator="lessThan">
      <formula>$C$4</formula>
    </cfRule>
  </conditionalFormatting>
  <conditionalFormatting sqref="BN29">
    <cfRule type="cellIs" dxfId="15637" priority="4463" operator="lessThan">
      <formula>$C$4</formula>
    </cfRule>
  </conditionalFormatting>
  <conditionalFormatting sqref="BN29">
    <cfRule type="cellIs" dxfId="15636" priority="4464" operator="lessThan">
      <formula>$C$4</formula>
    </cfRule>
  </conditionalFormatting>
  <conditionalFormatting sqref="BN30">
    <cfRule type="cellIs" dxfId="15635" priority="4465" operator="lessThan">
      <formula>$C$4</formula>
    </cfRule>
  </conditionalFormatting>
  <conditionalFormatting sqref="BN30">
    <cfRule type="cellIs" dxfId="15634" priority="4466" operator="lessThan">
      <formula>$C$4</formula>
    </cfRule>
  </conditionalFormatting>
  <conditionalFormatting sqref="BN31">
    <cfRule type="cellIs" dxfId="15633" priority="4467" operator="lessThan">
      <formula>$C$4</formula>
    </cfRule>
  </conditionalFormatting>
  <conditionalFormatting sqref="BN31">
    <cfRule type="cellIs" dxfId="15632" priority="4468" operator="lessThan">
      <formula>$C$4</formula>
    </cfRule>
  </conditionalFormatting>
  <conditionalFormatting sqref="BN32">
    <cfRule type="cellIs" dxfId="15631" priority="4469" operator="lessThan">
      <formula>$C$4</formula>
    </cfRule>
  </conditionalFormatting>
  <conditionalFormatting sqref="BN32">
    <cfRule type="cellIs" dxfId="15630" priority="4470" operator="lessThan">
      <formula>$C$4</formula>
    </cfRule>
  </conditionalFormatting>
  <conditionalFormatting sqref="BN33">
    <cfRule type="cellIs" dxfId="15629" priority="4471" operator="lessThan">
      <formula>$C$4</formula>
    </cfRule>
  </conditionalFormatting>
  <conditionalFormatting sqref="BN33">
    <cfRule type="cellIs" dxfId="15628" priority="4472" operator="lessThan">
      <formula>$C$4</formula>
    </cfRule>
  </conditionalFormatting>
  <conditionalFormatting sqref="BN34">
    <cfRule type="cellIs" dxfId="15627" priority="4473" operator="lessThan">
      <formula>$C$4</formula>
    </cfRule>
  </conditionalFormatting>
  <conditionalFormatting sqref="BN34">
    <cfRule type="cellIs" dxfId="15626" priority="4474" operator="lessThan">
      <formula>$C$4</formula>
    </cfRule>
  </conditionalFormatting>
  <conditionalFormatting sqref="BN35">
    <cfRule type="cellIs" dxfId="15625" priority="4475" operator="lessThan">
      <formula>$C$4</formula>
    </cfRule>
  </conditionalFormatting>
  <conditionalFormatting sqref="BN35">
    <cfRule type="cellIs" dxfId="15624" priority="4476" operator="lessThan">
      <formula>$C$4</formula>
    </cfRule>
  </conditionalFormatting>
  <conditionalFormatting sqref="BN36">
    <cfRule type="cellIs" dxfId="15623" priority="4477" operator="lessThan">
      <formula>$C$4</formula>
    </cfRule>
  </conditionalFormatting>
  <conditionalFormatting sqref="BN36">
    <cfRule type="cellIs" dxfId="15622" priority="4478" operator="lessThan">
      <formula>$C$4</formula>
    </cfRule>
  </conditionalFormatting>
  <conditionalFormatting sqref="BN37">
    <cfRule type="cellIs" dxfId="15621" priority="4479" operator="lessThan">
      <formula>$C$4</formula>
    </cfRule>
  </conditionalFormatting>
  <conditionalFormatting sqref="BN37">
    <cfRule type="cellIs" dxfId="15620" priority="4480" operator="lessThan">
      <formula>$C$4</formula>
    </cfRule>
  </conditionalFormatting>
  <conditionalFormatting sqref="BN38">
    <cfRule type="cellIs" dxfId="15619" priority="4481" operator="lessThan">
      <formula>$C$4</formula>
    </cfRule>
  </conditionalFormatting>
  <conditionalFormatting sqref="BN38">
    <cfRule type="cellIs" dxfId="15618" priority="4482" operator="lessThan">
      <formula>$C$4</formula>
    </cfRule>
  </conditionalFormatting>
  <conditionalFormatting sqref="BN39">
    <cfRule type="cellIs" dxfId="15617" priority="4483" operator="lessThan">
      <formula>$C$4</formula>
    </cfRule>
  </conditionalFormatting>
  <conditionalFormatting sqref="BN39">
    <cfRule type="cellIs" dxfId="15616" priority="4484" operator="lessThan">
      <formula>$C$4</formula>
    </cfRule>
  </conditionalFormatting>
  <conditionalFormatting sqref="BN40">
    <cfRule type="cellIs" dxfId="15615" priority="4485" operator="lessThan">
      <formula>$C$4</formula>
    </cfRule>
  </conditionalFormatting>
  <conditionalFormatting sqref="BN40">
    <cfRule type="cellIs" dxfId="15614" priority="4486" operator="lessThan">
      <formula>$C$4</formula>
    </cfRule>
  </conditionalFormatting>
  <conditionalFormatting sqref="BN41">
    <cfRule type="cellIs" dxfId="15613" priority="4487" operator="lessThan">
      <formula>$C$4</formula>
    </cfRule>
  </conditionalFormatting>
  <conditionalFormatting sqref="BN41">
    <cfRule type="cellIs" dxfId="15612" priority="4488" operator="lessThan">
      <formula>$C$4</formula>
    </cfRule>
  </conditionalFormatting>
  <conditionalFormatting sqref="BN42">
    <cfRule type="cellIs" dxfId="15611" priority="4489" operator="lessThan">
      <formula>$C$4</formula>
    </cfRule>
  </conditionalFormatting>
  <conditionalFormatting sqref="BN42">
    <cfRule type="cellIs" dxfId="15610" priority="4490" operator="lessThan">
      <formula>$C$4</formula>
    </cfRule>
  </conditionalFormatting>
  <conditionalFormatting sqref="BN43">
    <cfRule type="cellIs" dxfId="15609" priority="4491" operator="lessThan">
      <formula>$C$4</formula>
    </cfRule>
  </conditionalFormatting>
  <conditionalFormatting sqref="BN43">
    <cfRule type="cellIs" dxfId="15608" priority="4492" operator="lessThan">
      <formula>$C$4</formula>
    </cfRule>
  </conditionalFormatting>
  <conditionalFormatting sqref="BN44">
    <cfRule type="cellIs" dxfId="15607" priority="4493" operator="lessThan">
      <formula>$C$4</formula>
    </cfRule>
  </conditionalFormatting>
  <conditionalFormatting sqref="BN44">
    <cfRule type="cellIs" dxfId="15606" priority="4494" operator="lessThan">
      <formula>$C$4</formula>
    </cfRule>
  </conditionalFormatting>
  <conditionalFormatting sqref="BN45">
    <cfRule type="cellIs" dxfId="15605" priority="4495" operator="lessThan">
      <formula>$C$4</formula>
    </cfRule>
  </conditionalFormatting>
  <conditionalFormatting sqref="BN45">
    <cfRule type="cellIs" dxfId="15604" priority="4496" operator="lessThan">
      <formula>$C$4</formula>
    </cfRule>
  </conditionalFormatting>
  <conditionalFormatting sqref="BN46">
    <cfRule type="cellIs" dxfId="15603" priority="4497" operator="lessThan">
      <formula>$C$4</formula>
    </cfRule>
  </conditionalFormatting>
  <conditionalFormatting sqref="BN46">
    <cfRule type="cellIs" dxfId="15602" priority="4498" operator="lessThan">
      <formula>$C$4</formula>
    </cfRule>
  </conditionalFormatting>
  <conditionalFormatting sqref="BN47">
    <cfRule type="cellIs" dxfId="15601" priority="4499" operator="lessThan">
      <formula>$C$4</formula>
    </cfRule>
  </conditionalFormatting>
  <conditionalFormatting sqref="BN47">
    <cfRule type="cellIs" dxfId="15600" priority="4500" operator="lessThan">
      <formula>$C$4</formula>
    </cfRule>
  </conditionalFormatting>
  <conditionalFormatting sqref="BN48">
    <cfRule type="cellIs" dxfId="15599" priority="4501" operator="lessThan">
      <formula>$C$4</formula>
    </cfRule>
  </conditionalFormatting>
  <conditionalFormatting sqref="BN48">
    <cfRule type="cellIs" dxfId="15598" priority="4502" operator="lessThan">
      <formula>$C$4</formula>
    </cfRule>
  </conditionalFormatting>
  <conditionalFormatting sqref="BN49">
    <cfRule type="cellIs" dxfId="15597" priority="4503" operator="lessThan">
      <formula>$C$4</formula>
    </cfRule>
  </conditionalFormatting>
  <conditionalFormatting sqref="BN49">
    <cfRule type="cellIs" dxfId="15596" priority="4504" operator="lessThan">
      <formula>$C$4</formula>
    </cfRule>
  </conditionalFormatting>
  <conditionalFormatting sqref="BN50">
    <cfRule type="cellIs" dxfId="15595" priority="4505" operator="lessThan">
      <formula>$C$4</formula>
    </cfRule>
  </conditionalFormatting>
  <conditionalFormatting sqref="BN50">
    <cfRule type="cellIs" dxfId="15594" priority="4506" operator="lessThan">
      <formula>$C$4</formula>
    </cfRule>
  </conditionalFormatting>
  <conditionalFormatting sqref="BN51">
    <cfRule type="cellIs" dxfId="15593" priority="4507" operator="lessThan">
      <formula>$C$4</formula>
    </cfRule>
  </conditionalFormatting>
  <conditionalFormatting sqref="BN51">
    <cfRule type="cellIs" dxfId="15592" priority="4508" operator="lessThan">
      <formula>$C$4</formula>
    </cfRule>
  </conditionalFormatting>
  <conditionalFormatting sqref="BN52">
    <cfRule type="cellIs" dxfId="15591" priority="4509" operator="lessThan">
      <formula>$C$4</formula>
    </cfRule>
  </conditionalFormatting>
  <conditionalFormatting sqref="BN52">
    <cfRule type="cellIs" dxfId="15590" priority="4510" operator="lessThan">
      <formula>$C$4</formula>
    </cfRule>
  </conditionalFormatting>
  <conditionalFormatting sqref="BN53">
    <cfRule type="cellIs" dxfId="15589" priority="4511" operator="lessThan">
      <formula>$C$4</formula>
    </cfRule>
  </conditionalFormatting>
  <conditionalFormatting sqref="BN53">
    <cfRule type="cellIs" dxfId="15588" priority="4512" operator="lessThan">
      <formula>$C$4</formula>
    </cfRule>
  </conditionalFormatting>
  <conditionalFormatting sqref="BN54">
    <cfRule type="cellIs" dxfId="15587" priority="4513" operator="lessThan">
      <formula>$C$4</formula>
    </cfRule>
  </conditionalFormatting>
  <conditionalFormatting sqref="BN54">
    <cfRule type="cellIs" dxfId="15586" priority="4514" operator="lessThan">
      <formula>$C$4</formula>
    </cfRule>
  </conditionalFormatting>
  <conditionalFormatting sqref="BN55">
    <cfRule type="cellIs" dxfId="15585" priority="4515" operator="lessThan">
      <formula>$C$4</formula>
    </cfRule>
  </conditionalFormatting>
  <conditionalFormatting sqref="BN55">
    <cfRule type="cellIs" dxfId="15584" priority="4516" operator="lessThan">
      <formula>$C$4</formula>
    </cfRule>
  </conditionalFormatting>
  <conditionalFormatting sqref="BN56">
    <cfRule type="cellIs" dxfId="15583" priority="4517" operator="lessThan">
      <formula>$C$4</formula>
    </cfRule>
  </conditionalFormatting>
  <conditionalFormatting sqref="BN56">
    <cfRule type="cellIs" dxfId="15582" priority="4518" operator="lessThan">
      <formula>$C$4</formula>
    </cfRule>
  </conditionalFormatting>
  <conditionalFormatting sqref="BN57">
    <cfRule type="cellIs" dxfId="15581" priority="4519" operator="lessThan">
      <formula>$C$4</formula>
    </cfRule>
  </conditionalFormatting>
  <conditionalFormatting sqref="BN57">
    <cfRule type="cellIs" dxfId="15580" priority="4520" operator="lessThan">
      <formula>$C$4</formula>
    </cfRule>
  </conditionalFormatting>
  <conditionalFormatting sqref="BN58">
    <cfRule type="cellIs" dxfId="15579" priority="4521" operator="lessThan">
      <formula>$C$4</formula>
    </cfRule>
  </conditionalFormatting>
  <conditionalFormatting sqref="BN58">
    <cfRule type="cellIs" dxfId="15578" priority="4522" operator="lessThan">
      <formula>$C$4</formula>
    </cfRule>
  </conditionalFormatting>
  <conditionalFormatting sqref="BN59">
    <cfRule type="cellIs" dxfId="15577" priority="4523" operator="lessThan">
      <formula>$C$4</formula>
    </cfRule>
  </conditionalFormatting>
  <conditionalFormatting sqref="BN59">
    <cfRule type="cellIs" dxfId="15576" priority="4524" operator="lessThan">
      <formula>$C$4</formula>
    </cfRule>
  </conditionalFormatting>
  <conditionalFormatting sqref="BN60">
    <cfRule type="cellIs" dxfId="15575" priority="4525" operator="lessThan">
      <formula>$C$4</formula>
    </cfRule>
  </conditionalFormatting>
  <conditionalFormatting sqref="BN60">
    <cfRule type="cellIs" dxfId="15574" priority="4526" operator="lessThan">
      <formula>$C$4</formula>
    </cfRule>
  </conditionalFormatting>
  <conditionalFormatting sqref="BO11">
    <cfRule type="cellIs" dxfId="15573" priority="4527" operator="lessThan">
      <formula>$C$4</formula>
    </cfRule>
  </conditionalFormatting>
  <conditionalFormatting sqref="BO11">
    <cfRule type="cellIs" dxfId="15572" priority="4528" operator="lessThan">
      <formula>$C$4</formula>
    </cfRule>
  </conditionalFormatting>
  <conditionalFormatting sqref="BO12">
    <cfRule type="cellIs" dxfId="15571" priority="4529" operator="lessThan">
      <formula>$C$4</formula>
    </cfRule>
  </conditionalFormatting>
  <conditionalFormatting sqref="BO12">
    <cfRule type="cellIs" dxfId="15570" priority="4530" operator="lessThan">
      <formula>$C$4</formula>
    </cfRule>
  </conditionalFormatting>
  <conditionalFormatting sqref="BO13">
    <cfRule type="cellIs" dxfId="15569" priority="4531" operator="lessThan">
      <formula>$C$4</formula>
    </cfRule>
  </conditionalFormatting>
  <conditionalFormatting sqref="BO13">
    <cfRule type="cellIs" dxfId="15568" priority="4532" operator="lessThan">
      <formula>$C$4</formula>
    </cfRule>
  </conditionalFormatting>
  <conditionalFormatting sqref="BO14">
    <cfRule type="cellIs" dxfId="15567" priority="4533" operator="lessThan">
      <formula>$C$4</formula>
    </cfRule>
  </conditionalFormatting>
  <conditionalFormatting sqref="BO14">
    <cfRule type="cellIs" dxfId="15566" priority="4534" operator="lessThan">
      <formula>$C$4</formula>
    </cfRule>
  </conditionalFormatting>
  <conditionalFormatting sqref="BO15">
    <cfRule type="cellIs" dxfId="15565" priority="4535" operator="lessThan">
      <formula>$C$4</formula>
    </cfRule>
  </conditionalFormatting>
  <conditionalFormatting sqref="BO15">
    <cfRule type="cellIs" dxfId="15564" priority="4536" operator="lessThan">
      <formula>$C$4</formula>
    </cfRule>
  </conditionalFormatting>
  <conditionalFormatting sqref="BO16">
    <cfRule type="cellIs" dxfId="15563" priority="4537" operator="lessThan">
      <formula>$C$4</formula>
    </cfRule>
  </conditionalFormatting>
  <conditionalFormatting sqref="BO16">
    <cfRule type="cellIs" dxfId="15562" priority="4538" operator="lessThan">
      <formula>$C$4</formula>
    </cfRule>
  </conditionalFormatting>
  <conditionalFormatting sqref="BO17">
    <cfRule type="cellIs" dxfId="15561" priority="4539" operator="lessThan">
      <formula>$C$4</formula>
    </cfRule>
  </conditionalFormatting>
  <conditionalFormatting sqref="BO17">
    <cfRule type="cellIs" dxfId="15560" priority="4540" operator="lessThan">
      <formula>$C$4</formula>
    </cfRule>
  </conditionalFormatting>
  <conditionalFormatting sqref="BO18">
    <cfRule type="cellIs" dxfId="15559" priority="4541" operator="lessThan">
      <formula>$C$4</formula>
    </cfRule>
  </conditionalFormatting>
  <conditionalFormatting sqref="BO18">
    <cfRule type="cellIs" dxfId="15558" priority="4542" operator="lessThan">
      <formula>$C$4</formula>
    </cfRule>
  </conditionalFormatting>
  <conditionalFormatting sqref="BO19">
    <cfRule type="cellIs" dxfId="15557" priority="4543" operator="lessThan">
      <formula>$C$4</formula>
    </cfRule>
  </conditionalFormatting>
  <conditionalFormatting sqref="BO19">
    <cfRule type="cellIs" dxfId="15556" priority="4544" operator="lessThan">
      <formula>$C$4</formula>
    </cfRule>
  </conditionalFormatting>
  <conditionalFormatting sqref="BO20">
    <cfRule type="cellIs" dxfId="15555" priority="4545" operator="lessThan">
      <formula>$C$4</formula>
    </cfRule>
  </conditionalFormatting>
  <conditionalFormatting sqref="BO20">
    <cfRule type="cellIs" dxfId="15554" priority="4546" operator="lessThan">
      <formula>$C$4</formula>
    </cfRule>
  </conditionalFormatting>
  <conditionalFormatting sqref="BO21">
    <cfRule type="cellIs" dxfId="15553" priority="4547" operator="lessThan">
      <formula>$C$4</formula>
    </cfRule>
  </conditionalFormatting>
  <conditionalFormatting sqref="BO21">
    <cfRule type="cellIs" dxfId="15552" priority="4548" operator="lessThan">
      <formula>$C$4</formula>
    </cfRule>
  </conditionalFormatting>
  <conditionalFormatting sqref="BO22">
    <cfRule type="cellIs" dxfId="15551" priority="4549" operator="lessThan">
      <formula>$C$4</formula>
    </cfRule>
  </conditionalFormatting>
  <conditionalFormatting sqref="BO22">
    <cfRule type="cellIs" dxfId="15550" priority="4550" operator="lessThan">
      <formula>$C$4</formula>
    </cfRule>
  </conditionalFormatting>
  <conditionalFormatting sqref="BO23">
    <cfRule type="cellIs" dxfId="15549" priority="4551" operator="lessThan">
      <formula>$C$4</formula>
    </cfRule>
  </conditionalFormatting>
  <conditionalFormatting sqref="BO23">
    <cfRule type="cellIs" dxfId="15548" priority="4552" operator="lessThan">
      <formula>$C$4</formula>
    </cfRule>
  </conditionalFormatting>
  <conditionalFormatting sqref="BO24">
    <cfRule type="cellIs" dxfId="15547" priority="4553" operator="lessThan">
      <formula>$C$4</formula>
    </cfRule>
  </conditionalFormatting>
  <conditionalFormatting sqref="BO24">
    <cfRule type="cellIs" dxfId="15546" priority="4554" operator="lessThan">
      <formula>$C$4</formula>
    </cfRule>
  </conditionalFormatting>
  <conditionalFormatting sqref="BO25">
    <cfRule type="cellIs" dxfId="15545" priority="4555" operator="lessThan">
      <formula>$C$4</formula>
    </cfRule>
  </conditionalFormatting>
  <conditionalFormatting sqref="BO25">
    <cfRule type="cellIs" dxfId="15544" priority="4556" operator="lessThan">
      <formula>$C$4</formula>
    </cfRule>
  </conditionalFormatting>
  <conditionalFormatting sqref="BO26">
    <cfRule type="cellIs" dxfId="15543" priority="4557" operator="lessThan">
      <formula>$C$4</formula>
    </cfRule>
  </conditionalFormatting>
  <conditionalFormatting sqref="BO26">
    <cfRule type="cellIs" dxfId="15542" priority="4558" operator="lessThan">
      <formula>$C$4</formula>
    </cfRule>
  </conditionalFormatting>
  <conditionalFormatting sqref="BO27">
    <cfRule type="cellIs" dxfId="15541" priority="4559" operator="lessThan">
      <formula>$C$4</formula>
    </cfRule>
  </conditionalFormatting>
  <conditionalFormatting sqref="BO27">
    <cfRule type="cellIs" dxfId="15540" priority="4560" operator="lessThan">
      <formula>$C$4</formula>
    </cfRule>
  </conditionalFormatting>
  <conditionalFormatting sqref="BO28">
    <cfRule type="cellIs" dxfId="15539" priority="4561" operator="lessThan">
      <formula>$C$4</formula>
    </cfRule>
  </conditionalFormatting>
  <conditionalFormatting sqref="BO28">
    <cfRule type="cellIs" dxfId="15538" priority="4562" operator="lessThan">
      <formula>$C$4</formula>
    </cfRule>
  </conditionalFormatting>
  <conditionalFormatting sqref="BO29">
    <cfRule type="cellIs" dxfId="15537" priority="4563" operator="lessThan">
      <formula>$C$4</formula>
    </cfRule>
  </conditionalFormatting>
  <conditionalFormatting sqref="BO29">
    <cfRule type="cellIs" dxfId="15536" priority="4564" operator="lessThan">
      <formula>$C$4</formula>
    </cfRule>
  </conditionalFormatting>
  <conditionalFormatting sqref="BO30">
    <cfRule type="cellIs" dxfId="15535" priority="4565" operator="lessThan">
      <formula>$C$4</formula>
    </cfRule>
  </conditionalFormatting>
  <conditionalFormatting sqref="BO30">
    <cfRule type="cellIs" dxfId="15534" priority="4566" operator="lessThan">
      <formula>$C$4</formula>
    </cfRule>
  </conditionalFormatting>
  <conditionalFormatting sqref="BO31">
    <cfRule type="cellIs" dxfId="15533" priority="4567" operator="lessThan">
      <formula>$C$4</formula>
    </cfRule>
  </conditionalFormatting>
  <conditionalFormatting sqref="BO31">
    <cfRule type="cellIs" dxfId="15532" priority="4568" operator="lessThan">
      <formula>$C$4</formula>
    </cfRule>
  </conditionalFormatting>
  <conditionalFormatting sqref="BO32">
    <cfRule type="cellIs" dxfId="15531" priority="4569" operator="lessThan">
      <formula>$C$4</formula>
    </cfRule>
  </conditionalFormatting>
  <conditionalFormatting sqref="BO32">
    <cfRule type="cellIs" dxfId="15530" priority="4570" operator="lessThan">
      <formula>$C$4</formula>
    </cfRule>
  </conditionalFormatting>
  <conditionalFormatting sqref="BO33">
    <cfRule type="cellIs" dxfId="15529" priority="4571" operator="lessThan">
      <formula>$C$4</formula>
    </cfRule>
  </conditionalFormatting>
  <conditionalFormatting sqref="BO33">
    <cfRule type="cellIs" dxfId="15528" priority="4572" operator="lessThan">
      <formula>$C$4</formula>
    </cfRule>
  </conditionalFormatting>
  <conditionalFormatting sqref="BO34">
    <cfRule type="cellIs" dxfId="15527" priority="4573" operator="lessThan">
      <formula>$C$4</formula>
    </cfRule>
  </conditionalFormatting>
  <conditionalFormatting sqref="BO34">
    <cfRule type="cellIs" dxfId="15526" priority="4574" operator="lessThan">
      <formula>$C$4</formula>
    </cfRule>
  </conditionalFormatting>
  <conditionalFormatting sqref="BO35">
    <cfRule type="cellIs" dxfId="15525" priority="4575" operator="lessThan">
      <formula>$C$4</formula>
    </cfRule>
  </conditionalFormatting>
  <conditionalFormatting sqref="BO35">
    <cfRule type="cellIs" dxfId="15524" priority="4576" operator="lessThan">
      <formula>$C$4</formula>
    </cfRule>
  </conditionalFormatting>
  <conditionalFormatting sqref="BO36">
    <cfRule type="cellIs" dxfId="15523" priority="4577" operator="lessThan">
      <formula>$C$4</formula>
    </cfRule>
  </conditionalFormatting>
  <conditionalFormatting sqref="BO36">
    <cfRule type="cellIs" dxfId="15522" priority="4578" operator="lessThan">
      <formula>$C$4</formula>
    </cfRule>
  </conditionalFormatting>
  <conditionalFormatting sqref="BO37">
    <cfRule type="cellIs" dxfId="15521" priority="4579" operator="lessThan">
      <formula>$C$4</formula>
    </cfRule>
  </conditionalFormatting>
  <conditionalFormatting sqref="BO37">
    <cfRule type="cellIs" dxfId="15520" priority="4580" operator="lessThan">
      <formula>$C$4</formula>
    </cfRule>
  </conditionalFormatting>
  <conditionalFormatting sqref="BO38">
    <cfRule type="cellIs" dxfId="15519" priority="4581" operator="lessThan">
      <formula>$C$4</formula>
    </cfRule>
  </conditionalFormatting>
  <conditionalFormatting sqref="BO38">
    <cfRule type="cellIs" dxfId="15518" priority="4582" operator="lessThan">
      <formula>$C$4</formula>
    </cfRule>
  </conditionalFormatting>
  <conditionalFormatting sqref="BO39">
    <cfRule type="cellIs" dxfId="15517" priority="4583" operator="lessThan">
      <formula>$C$4</formula>
    </cfRule>
  </conditionalFormatting>
  <conditionalFormatting sqref="BO39">
    <cfRule type="cellIs" dxfId="15516" priority="4584" operator="lessThan">
      <formula>$C$4</formula>
    </cfRule>
  </conditionalFormatting>
  <conditionalFormatting sqref="BO40">
    <cfRule type="cellIs" dxfId="15515" priority="4585" operator="lessThan">
      <formula>$C$4</formula>
    </cfRule>
  </conditionalFormatting>
  <conditionalFormatting sqref="BO40">
    <cfRule type="cellIs" dxfId="15514" priority="4586" operator="lessThan">
      <formula>$C$4</formula>
    </cfRule>
  </conditionalFormatting>
  <conditionalFormatting sqref="BO41">
    <cfRule type="cellIs" dxfId="15513" priority="4587" operator="lessThan">
      <formula>$C$4</formula>
    </cfRule>
  </conditionalFormatting>
  <conditionalFormatting sqref="BO41">
    <cfRule type="cellIs" dxfId="15512" priority="4588" operator="lessThan">
      <formula>$C$4</formula>
    </cfRule>
  </conditionalFormatting>
  <conditionalFormatting sqref="BO42">
    <cfRule type="cellIs" dxfId="15511" priority="4589" operator="lessThan">
      <formula>$C$4</formula>
    </cfRule>
  </conditionalFormatting>
  <conditionalFormatting sqref="BO42">
    <cfRule type="cellIs" dxfId="15510" priority="4590" operator="lessThan">
      <formula>$C$4</formula>
    </cfRule>
  </conditionalFormatting>
  <conditionalFormatting sqref="BO43">
    <cfRule type="cellIs" dxfId="15509" priority="4591" operator="lessThan">
      <formula>$C$4</formula>
    </cfRule>
  </conditionalFormatting>
  <conditionalFormatting sqref="BO43">
    <cfRule type="cellIs" dxfId="15508" priority="4592" operator="lessThan">
      <formula>$C$4</formula>
    </cfRule>
  </conditionalFormatting>
  <conditionalFormatting sqref="BO44">
    <cfRule type="cellIs" dxfId="15507" priority="4593" operator="lessThan">
      <formula>$C$4</formula>
    </cfRule>
  </conditionalFormatting>
  <conditionalFormatting sqref="BO44">
    <cfRule type="cellIs" dxfId="15506" priority="4594" operator="lessThan">
      <formula>$C$4</formula>
    </cfRule>
  </conditionalFormatting>
  <conditionalFormatting sqref="BO45">
    <cfRule type="cellIs" dxfId="15505" priority="4595" operator="lessThan">
      <formula>$C$4</formula>
    </cfRule>
  </conditionalFormatting>
  <conditionalFormatting sqref="BO45">
    <cfRule type="cellIs" dxfId="15504" priority="4596" operator="lessThan">
      <formula>$C$4</formula>
    </cfRule>
  </conditionalFormatting>
  <conditionalFormatting sqref="BO46">
    <cfRule type="cellIs" dxfId="15503" priority="4597" operator="lessThan">
      <formula>$C$4</formula>
    </cfRule>
  </conditionalFormatting>
  <conditionalFormatting sqref="BO46">
    <cfRule type="cellIs" dxfId="15502" priority="4598" operator="lessThan">
      <formula>$C$4</formula>
    </cfRule>
  </conditionalFormatting>
  <conditionalFormatting sqref="BO47">
    <cfRule type="cellIs" dxfId="15501" priority="4599" operator="lessThan">
      <formula>$C$4</formula>
    </cfRule>
  </conditionalFormatting>
  <conditionalFormatting sqref="BO47">
    <cfRule type="cellIs" dxfId="15500" priority="4600" operator="lessThan">
      <formula>$C$4</formula>
    </cfRule>
  </conditionalFormatting>
  <conditionalFormatting sqref="BO48">
    <cfRule type="cellIs" dxfId="15499" priority="4601" operator="lessThan">
      <formula>$C$4</formula>
    </cfRule>
  </conditionalFormatting>
  <conditionalFormatting sqref="BO48">
    <cfRule type="cellIs" dxfId="15498" priority="4602" operator="lessThan">
      <formula>$C$4</formula>
    </cfRule>
  </conditionalFormatting>
  <conditionalFormatting sqref="BO49">
    <cfRule type="cellIs" dxfId="15497" priority="4603" operator="lessThan">
      <formula>$C$4</formula>
    </cfRule>
  </conditionalFormatting>
  <conditionalFormatting sqref="BO49">
    <cfRule type="cellIs" dxfId="15496" priority="4604" operator="lessThan">
      <formula>$C$4</formula>
    </cfRule>
  </conditionalFormatting>
  <conditionalFormatting sqref="BO50">
    <cfRule type="cellIs" dxfId="15495" priority="4605" operator="lessThan">
      <formula>$C$4</formula>
    </cfRule>
  </conditionalFormatting>
  <conditionalFormatting sqref="BO50">
    <cfRule type="cellIs" dxfId="15494" priority="4606" operator="lessThan">
      <formula>$C$4</formula>
    </cfRule>
  </conditionalFormatting>
  <conditionalFormatting sqref="BO51">
    <cfRule type="cellIs" dxfId="15493" priority="4607" operator="lessThan">
      <formula>$C$4</formula>
    </cfRule>
  </conditionalFormatting>
  <conditionalFormatting sqref="BO51">
    <cfRule type="cellIs" dxfId="15492" priority="4608" operator="lessThan">
      <formula>$C$4</formula>
    </cfRule>
  </conditionalFormatting>
  <conditionalFormatting sqref="BO52">
    <cfRule type="cellIs" dxfId="15491" priority="4609" operator="lessThan">
      <formula>$C$4</formula>
    </cfRule>
  </conditionalFormatting>
  <conditionalFormatting sqref="BO52">
    <cfRule type="cellIs" dxfId="15490" priority="4610" operator="lessThan">
      <formula>$C$4</formula>
    </cfRule>
  </conditionalFormatting>
  <conditionalFormatting sqref="BO53">
    <cfRule type="cellIs" dxfId="15489" priority="4611" operator="lessThan">
      <formula>$C$4</formula>
    </cfRule>
  </conditionalFormatting>
  <conditionalFormatting sqref="BO53">
    <cfRule type="cellIs" dxfId="15488" priority="4612" operator="lessThan">
      <formula>$C$4</formula>
    </cfRule>
  </conditionalFormatting>
  <conditionalFormatting sqref="BO54">
    <cfRule type="cellIs" dxfId="15487" priority="4613" operator="lessThan">
      <formula>$C$4</formula>
    </cfRule>
  </conditionalFormatting>
  <conditionalFormatting sqref="BO54">
    <cfRule type="cellIs" dxfId="15486" priority="4614" operator="lessThan">
      <formula>$C$4</formula>
    </cfRule>
  </conditionalFormatting>
  <conditionalFormatting sqref="BO55">
    <cfRule type="cellIs" dxfId="15485" priority="4615" operator="lessThan">
      <formula>$C$4</formula>
    </cfRule>
  </conditionalFormatting>
  <conditionalFormatting sqref="BO55">
    <cfRule type="cellIs" dxfId="15484" priority="4616" operator="lessThan">
      <formula>$C$4</formula>
    </cfRule>
  </conditionalFormatting>
  <conditionalFormatting sqref="BO56">
    <cfRule type="cellIs" dxfId="15483" priority="4617" operator="lessThan">
      <formula>$C$4</formula>
    </cfRule>
  </conditionalFormatting>
  <conditionalFormatting sqref="BO56">
    <cfRule type="cellIs" dxfId="15482" priority="4618" operator="lessThan">
      <formula>$C$4</formula>
    </cfRule>
  </conditionalFormatting>
  <conditionalFormatting sqref="BO57">
    <cfRule type="cellIs" dxfId="15481" priority="4619" operator="lessThan">
      <formula>$C$4</formula>
    </cfRule>
  </conditionalFormatting>
  <conditionalFormatting sqref="BO57">
    <cfRule type="cellIs" dxfId="15480" priority="4620" operator="lessThan">
      <formula>$C$4</formula>
    </cfRule>
  </conditionalFormatting>
  <conditionalFormatting sqref="BO58">
    <cfRule type="cellIs" dxfId="15479" priority="4621" operator="lessThan">
      <formula>$C$4</formula>
    </cfRule>
  </conditionalFormatting>
  <conditionalFormatting sqref="BO58">
    <cfRule type="cellIs" dxfId="15478" priority="4622" operator="lessThan">
      <formula>$C$4</formula>
    </cfRule>
  </conditionalFormatting>
  <conditionalFormatting sqref="BO59">
    <cfRule type="cellIs" dxfId="15477" priority="4623" operator="lessThan">
      <formula>$C$4</formula>
    </cfRule>
  </conditionalFormatting>
  <conditionalFormatting sqref="BO59">
    <cfRule type="cellIs" dxfId="15476" priority="4624" operator="lessThan">
      <formula>$C$4</formula>
    </cfRule>
  </conditionalFormatting>
  <conditionalFormatting sqref="BO60">
    <cfRule type="cellIs" dxfId="15475" priority="4625" operator="lessThan">
      <formula>$C$4</formula>
    </cfRule>
  </conditionalFormatting>
  <conditionalFormatting sqref="BO60">
    <cfRule type="cellIs" dxfId="15474" priority="4626" operator="lessThan">
      <formula>$C$4</formula>
    </cfRule>
  </conditionalFormatting>
  <conditionalFormatting sqref="BP11">
    <cfRule type="cellIs" dxfId="15473" priority="4627" operator="lessThan">
      <formula>$C$4</formula>
    </cfRule>
  </conditionalFormatting>
  <conditionalFormatting sqref="BP11">
    <cfRule type="cellIs" dxfId="15472" priority="4628" operator="lessThan">
      <formula>$C$4</formula>
    </cfRule>
  </conditionalFormatting>
  <conditionalFormatting sqref="BP12">
    <cfRule type="cellIs" dxfId="15471" priority="4629" operator="lessThan">
      <formula>$C$4</formula>
    </cfRule>
  </conditionalFormatting>
  <conditionalFormatting sqref="BP12">
    <cfRule type="cellIs" dxfId="15470" priority="4630" operator="lessThan">
      <formula>$C$4</formula>
    </cfRule>
  </conditionalFormatting>
  <conditionalFormatting sqref="BP13">
    <cfRule type="cellIs" dxfId="15469" priority="4631" operator="lessThan">
      <formula>$C$4</formula>
    </cfRule>
  </conditionalFormatting>
  <conditionalFormatting sqref="BP13">
    <cfRule type="cellIs" dxfId="15468" priority="4632" operator="lessThan">
      <formula>$C$4</formula>
    </cfRule>
  </conditionalFormatting>
  <conditionalFormatting sqref="BP14">
    <cfRule type="cellIs" dxfId="15467" priority="4633" operator="lessThan">
      <formula>$C$4</formula>
    </cfRule>
  </conditionalFormatting>
  <conditionalFormatting sqref="BP14">
    <cfRule type="cellIs" dxfId="15466" priority="4634" operator="lessThan">
      <formula>$C$4</formula>
    </cfRule>
  </conditionalFormatting>
  <conditionalFormatting sqref="BP15">
    <cfRule type="cellIs" dxfId="15465" priority="4635" operator="lessThan">
      <formula>$C$4</formula>
    </cfRule>
  </conditionalFormatting>
  <conditionalFormatting sqref="BP15">
    <cfRule type="cellIs" dxfId="15464" priority="4636" operator="lessThan">
      <formula>$C$4</formula>
    </cfRule>
  </conditionalFormatting>
  <conditionalFormatting sqref="BP16">
    <cfRule type="cellIs" dxfId="15463" priority="4637" operator="lessThan">
      <formula>$C$4</formula>
    </cfRule>
  </conditionalFormatting>
  <conditionalFormatting sqref="BP16">
    <cfRule type="cellIs" dxfId="15462" priority="4638" operator="lessThan">
      <formula>$C$4</formula>
    </cfRule>
  </conditionalFormatting>
  <conditionalFormatting sqref="BP17">
    <cfRule type="cellIs" dxfId="15461" priority="4639" operator="lessThan">
      <formula>$C$4</formula>
    </cfRule>
  </conditionalFormatting>
  <conditionalFormatting sqref="BP17">
    <cfRule type="cellIs" dxfId="15460" priority="4640" operator="lessThan">
      <formula>$C$4</formula>
    </cfRule>
  </conditionalFormatting>
  <conditionalFormatting sqref="BP18">
    <cfRule type="cellIs" dxfId="15459" priority="4641" operator="lessThan">
      <formula>$C$4</formula>
    </cfRule>
  </conditionalFormatting>
  <conditionalFormatting sqref="BP18">
    <cfRule type="cellIs" dxfId="15458" priority="4642" operator="lessThan">
      <formula>$C$4</formula>
    </cfRule>
  </conditionalFormatting>
  <conditionalFormatting sqref="BP19">
    <cfRule type="cellIs" dxfId="15457" priority="4643" operator="lessThan">
      <formula>$C$4</formula>
    </cfRule>
  </conditionalFormatting>
  <conditionalFormatting sqref="BP19">
    <cfRule type="cellIs" dxfId="15456" priority="4644" operator="lessThan">
      <formula>$C$4</formula>
    </cfRule>
  </conditionalFormatting>
  <conditionalFormatting sqref="BP20">
    <cfRule type="cellIs" dxfId="15455" priority="4645" operator="lessThan">
      <formula>$C$4</formula>
    </cfRule>
  </conditionalFormatting>
  <conditionalFormatting sqref="BP20">
    <cfRule type="cellIs" dxfId="15454" priority="4646" operator="lessThan">
      <formula>$C$4</formula>
    </cfRule>
  </conditionalFormatting>
  <conditionalFormatting sqref="BP21">
    <cfRule type="cellIs" dxfId="15453" priority="4647" operator="lessThan">
      <formula>$C$4</formula>
    </cfRule>
  </conditionalFormatting>
  <conditionalFormatting sqref="BP21">
    <cfRule type="cellIs" dxfId="15452" priority="4648" operator="lessThan">
      <formula>$C$4</formula>
    </cfRule>
  </conditionalFormatting>
  <conditionalFormatting sqref="BP22">
    <cfRule type="cellIs" dxfId="15451" priority="4649" operator="lessThan">
      <formula>$C$4</formula>
    </cfRule>
  </conditionalFormatting>
  <conditionalFormatting sqref="BP22">
    <cfRule type="cellIs" dxfId="15450" priority="4650" operator="lessThan">
      <formula>$C$4</formula>
    </cfRule>
  </conditionalFormatting>
  <conditionalFormatting sqref="BP23">
    <cfRule type="cellIs" dxfId="15449" priority="4651" operator="lessThan">
      <formula>$C$4</formula>
    </cfRule>
  </conditionalFormatting>
  <conditionalFormatting sqref="BP23">
    <cfRule type="cellIs" dxfId="15448" priority="4652" operator="lessThan">
      <formula>$C$4</formula>
    </cfRule>
  </conditionalFormatting>
  <conditionalFormatting sqref="BP24">
    <cfRule type="cellIs" dxfId="15447" priority="4653" operator="lessThan">
      <formula>$C$4</formula>
    </cfRule>
  </conditionalFormatting>
  <conditionalFormatting sqref="BP24">
    <cfRule type="cellIs" dxfId="15446" priority="4654" operator="lessThan">
      <formula>$C$4</formula>
    </cfRule>
  </conditionalFormatting>
  <conditionalFormatting sqref="BP25">
    <cfRule type="cellIs" dxfId="15445" priority="4655" operator="lessThan">
      <formula>$C$4</formula>
    </cfRule>
  </conditionalFormatting>
  <conditionalFormatting sqref="BP25">
    <cfRule type="cellIs" dxfId="15444" priority="4656" operator="lessThan">
      <formula>$C$4</formula>
    </cfRule>
  </conditionalFormatting>
  <conditionalFormatting sqref="BP26">
    <cfRule type="cellIs" dxfId="15443" priority="4657" operator="lessThan">
      <formula>$C$4</formula>
    </cfRule>
  </conditionalFormatting>
  <conditionalFormatting sqref="BP26">
    <cfRule type="cellIs" dxfId="15442" priority="4658" operator="lessThan">
      <formula>$C$4</formula>
    </cfRule>
  </conditionalFormatting>
  <conditionalFormatting sqref="BP27">
    <cfRule type="cellIs" dxfId="15441" priority="4659" operator="lessThan">
      <formula>$C$4</formula>
    </cfRule>
  </conditionalFormatting>
  <conditionalFormatting sqref="BP27">
    <cfRule type="cellIs" dxfId="15440" priority="4660" operator="lessThan">
      <formula>$C$4</formula>
    </cfRule>
  </conditionalFormatting>
  <conditionalFormatting sqref="BP28">
    <cfRule type="cellIs" dxfId="15439" priority="4661" operator="lessThan">
      <formula>$C$4</formula>
    </cfRule>
  </conditionalFormatting>
  <conditionalFormatting sqref="BP28">
    <cfRule type="cellIs" dxfId="15438" priority="4662" operator="lessThan">
      <formula>$C$4</formula>
    </cfRule>
  </conditionalFormatting>
  <conditionalFormatting sqref="BP29">
    <cfRule type="cellIs" dxfId="15437" priority="4663" operator="lessThan">
      <formula>$C$4</formula>
    </cfRule>
  </conditionalFormatting>
  <conditionalFormatting sqref="BP29">
    <cfRule type="cellIs" dxfId="15436" priority="4664" operator="lessThan">
      <formula>$C$4</formula>
    </cfRule>
  </conditionalFormatting>
  <conditionalFormatting sqref="BP30">
    <cfRule type="cellIs" dxfId="15435" priority="4665" operator="lessThan">
      <formula>$C$4</formula>
    </cfRule>
  </conditionalFormatting>
  <conditionalFormatting sqref="BP30">
    <cfRule type="cellIs" dxfId="15434" priority="4666" operator="lessThan">
      <formula>$C$4</formula>
    </cfRule>
  </conditionalFormatting>
  <conditionalFormatting sqref="BP31">
    <cfRule type="cellIs" dxfId="15433" priority="4667" operator="lessThan">
      <formula>$C$4</formula>
    </cfRule>
  </conditionalFormatting>
  <conditionalFormatting sqref="BP31">
    <cfRule type="cellIs" dxfId="15432" priority="4668" operator="lessThan">
      <formula>$C$4</formula>
    </cfRule>
  </conditionalFormatting>
  <conditionalFormatting sqref="BP32">
    <cfRule type="cellIs" dxfId="15431" priority="4669" operator="lessThan">
      <formula>$C$4</formula>
    </cfRule>
  </conditionalFormatting>
  <conditionalFormatting sqref="BP32">
    <cfRule type="cellIs" dxfId="15430" priority="4670" operator="lessThan">
      <formula>$C$4</formula>
    </cfRule>
  </conditionalFormatting>
  <conditionalFormatting sqref="BP33">
    <cfRule type="cellIs" dxfId="15429" priority="4671" operator="lessThan">
      <formula>$C$4</formula>
    </cfRule>
  </conditionalFormatting>
  <conditionalFormatting sqref="BP33">
    <cfRule type="cellIs" dxfId="15428" priority="4672" operator="lessThan">
      <formula>$C$4</formula>
    </cfRule>
  </conditionalFormatting>
  <conditionalFormatting sqref="BP34">
    <cfRule type="cellIs" dxfId="15427" priority="4673" operator="lessThan">
      <formula>$C$4</formula>
    </cfRule>
  </conditionalFormatting>
  <conditionalFormatting sqref="BP34">
    <cfRule type="cellIs" dxfId="15426" priority="4674" operator="lessThan">
      <formula>$C$4</formula>
    </cfRule>
  </conditionalFormatting>
  <conditionalFormatting sqref="BP35">
    <cfRule type="cellIs" dxfId="15425" priority="4675" operator="lessThan">
      <formula>$C$4</formula>
    </cfRule>
  </conditionalFormatting>
  <conditionalFormatting sqref="BP35">
    <cfRule type="cellIs" dxfId="15424" priority="4676" operator="lessThan">
      <formula>$C$4</formula>
    </cfRule>
  </conditionalFormatting>
  <conditionalFormatting sqref="BP36">
    <cfRule type="cellIs" dxfId="15423" priority="4677" operator="lessThan">
      <formula>$C$4</formula>
    </cfRule>
  </conditionalFormatting>
  <conditionalFormatting sqref="BP36">
    <cfRule type="cellIs" dxfId="15422" priority="4678" operator="lessThan">
      <formula>$C$4</formula>
    </cfRule>
  </conditionalFormatting>
  <conditionalFormatting sqref="BP37">
    <cfRule type="cellIs" dxfId="15421" priority="4679" operator="lessThan">
      <formula>$C$4</formula>
    </cfRule>
  </conditionalFormatting>
  <conditionalFormatting sqref="BP37">
    <cfRule type="cellIs" dxfId="15420" priority="4680" operator="lessThan">
      <formula>$C$4</formula>
    </cfRule>
  </conditionalFormatting>
  <conditionalFormatting sqref="BP38">
    <cfRule type="cellIs" dxfId="15419" priority="4681" operator="lessThan">
      <formula>$C$4</formula>
    </cfRule>
  </conditionalFormatting>
  <conditionalFormatting sqref="BP38">
    <cfRule type="cellIs" dxfId="15418" priority="4682" operator="lessThan">
      <formula>$C$4</formula>
    </cfRule>
  </conditionalFormatting>
  <conditionalFormatting sqref="BP39">
    <cfRule type="cellIs" dxfId="15417" priority="4683" operator="lessThan">
      <formula>$C$4</formula>
    </cfRule>
  </conditionalFormatting>
  <conditionalFormatting sqref="BP39">
    <cfRule type="cellIs" dxfId="15416" priority="4684" operator="lessThan">
      <formula>$C$4</formula>
    </cfRule>
  </conditionalFormatting>
  <conditionalFormatting sqref="BP40">
    <cfRule type="cellIs" dxfId="15415" priority="4685" operator="lessThan">
      <formula>$C$4</formula>
    </cfRule>
  </conditionalFormatting>
  <conditionalFormatting sqref="BP40">
    <cfRule type="cellIs" dxfId="15414" priority="4686" operator="lessThan">
      <formula>$C$4</formula>
    </cfRule>
  </conditionalFormatting>
  <conditionalFormatting sqref="BP41">
    <cfRule type="cellIs" dxfId="15413" priority="4687" operator="lessThan">
      <formula>$C$4</formula>
    </cfRule>
  </conditionalFormatting>
  <conditionalFormatting sqref="BP41">
    <cfRule type="cellIs" dxfId="15412" priority="4688" operator="lessThan">
      <formula>$C$4</formula>
    </cfRule>
  </conditionalFormatting>
  <conditionalFormatting sqref="BP42">
    <cfRule type="cellIs" dxfId="15411" priority="4689" operator="lessThan">
      <formula>$C$4</formula>
    </cfRule>
  </conditionalFormatting>
  <conditionalFormatting sqref="BP42">
    <cfRule type="cellIs" dxfId="15410" priority="4690" operator="lessThan">
      <formula>$C$4</formula>
    </cfRule>
  </conditionalFormatting>
  <conditionalFormatting sqref="BP43">
    <cfRule type="cellIs" dxfId="15409" priority="4691" operator="lessThan">
      <formula>$C$4</formula>
    </cfRule>
  </conditionalFormatting>
  <conditionalFormatting sqref="BP43">
    <cfRule type="cellIs" dxfId="15408" priority="4692" operator="lessThan">
      <formula>$C$4</formula>
    </cfRule>
  </conditionalFormatting>
  <conditionalFormatting sqref="BP44">
    <cfRule type="cellIs" dxfId="15407" priority="4693" operator="lessThan">
      <formula>$C$4</formula>
    </cfRule>
  </conditionalFormatting>
  <conditionalFormatting sqref="BP44">
    <cfRule type="cellIs" dxfId="15406" priority="4694" operator="lessThan">
      <formula>$C$4</formula>
    </cfRule>
  </conditionalFormatting>
  <conditionalFormatting sqref="BP45">
    <cfRule type="cellIs" dxfId="15405" priority="4695" operator="lessThan">
      <formula>$C$4</formula>
    </cfRule>
  </conditionalFormatting>
  <conditionalFormatting sqref="BP45">
    <cfRule type="cellIs" dxfId="15404" priority="4696" operator="lessThan">
      <formula>$C$4</formula>
    </cfRule>
  </conditionalFormatting>
  <conditionalFormatting sqref="BP46">
    <cfRule type="cellIs" dxfId="15403" priority="4697" operator="lessThan">
      <formula>$C$4</formula>
    </cfRule>
  </conditionalFormatting>
  <conditionalFormatting sqref="BP46">
    <cfRule type="cellIs" dxfId="15402" priority="4698" operator="lessThan">
      <formula>$C$4</formula>
    </cfRule>
  </conditionalFormatting>
  <conditionalFormatting sqref="BP47">
    <cfRule type="cellIs" dxfId="15401" priority="4699" operator="lessThan">
      <formula>$C$4</formula>
    </cfRule>
  </conditionalFormatting>
  <conditionalFormatting sqref="BP47">
    <cfRule type="cellIs" dxfId="15400" priority="4700" operator="lessThan">
      <formula>$C$4</formula>
    </cfRule>
  </conditionalFormatting>
  <conditionalFormatting sqref="BP48">
    <cfRule type="cellIs" dxfId="15399" priority="4701" operator="lessThan">
      <formula>$C$4</formula>
    </cfRule>
  </conditionalFormatting>
  <conditionalFormatting sqref="BP48">
    <cfRule type="cellIs" dxfId="15398" priority="4702" operator="lessThan">
      <formula>$C$4</formula>
    </cfRule>
  </conditionalFormatting>
  <conditionalFormatting sqref="BP49">
    <cfRule type="cellIs" dxfId="15397" priority="4703" operator="lessThan">
      <formula>$C$4</formula>
    </cfRule>
  </conditionalFormatting>
  <conditionalFormatting sqref="BP49">
    <cfRule type="cellIs" dxfId="15396" priority="4704" operator="lessThan">
      <formula>$C$4</formula>
    </cfRule>
  </conditionalFormatting>
  <conditionalFormatting sqref="BP50">
    <cfRule type="cellIs" dxfId="15395" priority="4705" operator="lessThan">
      <formula>$C$4</formula>
    </cfRule>
  </conditionalFormatting>
  <conditionalFormatting sqref="BP50">
    <cfRule type="cellIs" dxfId="15394" priority="4706" operator="lessThan">
      <formula>$C$4</formula>
    </cfRule>
  </conditionalFormatting>
  <conditionalFormatting sqref="BP51">
    <cfRule type="cellIs" dxfId="15393" priority="4707" operator="lessThan">
      <formula>$C$4</formula>
    </cfRule>
  </conditionalFormatting>
  <conditionalFormatting sqref="BP51">
    <cfRule type="cellIs" dxfId="15392" priority="4708" operator="lessThan">
      <formula>$C$4</formula>
    </cfRule>
  </conditionalFormatting>
  <conditionalFormatting sqref="BP52">
    <cfRule type="cellIs" dxfId="15391" priority="4709" operator="lessThan">
      <formula>$C$4</formula>
    </cfRule>
  </conditionalFormatting>
  <conditionalFormatting sqref="BP52">
    <cfRule type="cellIs" dxfId="15390" priority="4710" operator="lessThan">
      <formula>$C$4</formula>
    </cfRule>
  </conditionalFormatting>
  <conditionalFormatting sqref="BP53">
    <cfRule type="cellIs" dxfId="15389" priority="4711" operator="lessThan">
      <formula>$C$4</formula>
    </cfRule>
  </conditionalFormatting>
  <conditionalFormatting sqref="BP53">
    <cfRule type="cellIs" dxfId="15388" priority="4712" operator="lessThan">
      <formula>$C$4</formula>
    </cfRule>
  </conditionalFormatting>
  <conditionalFormatting sqref="BP54">
    <cfRule type="cellIs" dxfId="15387" priority="4713" operator="lessThan">
      <formula>$C$4</formula>
    </cfRule>
  </conditionalFormatting>
  <conditionalFormatting sqref="BP54">
    <cfRule type="cellIs" dxfId="15386" priority="4714" operator="lessThan">
      <formula>$C$4</formula>
    </cfRule>
  </conditionalFormatting>
  <conditionalFormatting sqref="BP55">
    <cfRule type="cellIs" dxfId="15385" priority="4715" operator="lessThan">
      <formula>$C$4</formula>
    </cfRule>
  </conditionalFormatting>
  <conditionalFormatting sqref="BP55">
    <cfRule type="cellIs" dxfId="15384" priority="4716" operator="lessThan">
      <formula>$C$4</formula>
    </cfRule>
  </conditionalFormatting>
  <conditionalFormatting sqref="BP56">
    <cfRule type="cellIs" dxfId="15383" priority="4717" operator="lessThan">
      <formula>$C$4</formula>
    </cfRule>
  </conditionalFormatting>
  <conditionalFormatting sqref="BP56">
    <cfRule type="cellIs" dxfId="15382" priority="4718" operator="lessThan">
      <formula>$C$4</formula>
    </cfRule>
  </conditionalFormatting>
  <conditionalFormatting sqref="BP57">
    <cfRule type="cellIs" dxfId="15381" priority="4719" operator="lessThan">
      <formula>$C$4</formula>
    </cfRule>
  </conditionalFormatting>
  <conditionalFormatting sqref="BP57">
    <cfRule type="cellIs" dxfId="15380" priority="4720" operator="lessThan">
      <formula>$C$4</formula>
    </cfRule>
  </conditionalFormatting>
  <conditionalFormatting sqref="BP58">
    <cfRule type="cellIs" dxfId="15379" priority="4721" operator="lessThan">
      <formula>$C$4</formula>
    </cfRule>
  </conditionalFormatting>
  <conditionalFormatting sqref="BP58">
    <cfRule type="cellIs" dxfId="15378" priority="4722" operator="lessThan">
      <formula>$C$4</formula>
    </cfRule>
  </conditionalFormatting>
  <conditionalFormatting sqref="BP59">
    <cfRule type="cellIs" dxfId="15377" priority="4723" operator="lessThan">
      <formula>$C$4</formula>
    </cfRule>
  </conditionalFormatting>
  <conditionalFormatting sqref="BP59">
    <cfRule type="cellIs" dxfId="15376" priority="4724" operator="lessThan">
      <formula>$C$4</formula>
    </cfRule>
  </conditionalFormatting>
  <conditionalFormatting sqref="BP60">
    <cfRule type="cellIs" dxfId="15375" priority="4725" operator="lessThan">
      <formula>$C$4</formula>
    </cfRule>
  </conditionalFormatting>
  <conditionalFormatting sqref="BP60">
    <cfRule type="cellIs" dxfId="15374" priority="4726" operator="lessThan">
      <formula>$C$4</formula>
    </cfRule>
  </conditionalFormatting>
  <conditionalFormatting sqref="BQ11">
    <cfRule type="cellIs" dxfId="15373" priority="4727" operator="lessThan">
      <formula>$C$4</formula>
    </cfRule>
  </conditionalFormatting>
  <conditionalFormatting sqref="BQ11">
    <cfRule type="cellIs" dxfId="15372" priority="4728" operator="lessThan">
      <formula>$C$4</formula>
    </cfRule>
  </conditionalFormatting>
  <conditionalFormatting sqref="BQ12">
    <cfRule type="cellIs" dxfId="15371" priority="4729" operator="lessThan">
      <formula>$C$4</formula>
    </cfRule>
  </conditionalFormatting>
  <conditionalFormatting sqref="BQ12">
    <cfRule type="cellIs" dxfId="15370" priority="4730" operator="lessThan">
      <formula>$C$4</formula>
    </cfRule>
  </conditionalFormatting>
  <conditionalFormatting sqref="BQ13">
    <cfRule type="cellIs" dxfId="15369" priority="4731" operator="lessThan">
      <formula>$C$4</formula>
    </cfRule>
  </conditionalFormatting>
  <conditionalFormatting sqref="BQ13">
    <cfRule type="cellIs" dxfId="15368" priority="4732" operator="lessThan">
      <formula>$C$4</formula>
    </cfRule>
  </conditionalFormatting>
  <conditionalFormatting sqref="BQ14">
    <cfRule type="cellIs" dxfId="15367" priority="4733" operator="lessThan">
      <formula>$C$4</formula>
    </cfRule>
  </conditionalFormatting>
  <conditionalFormatting sqref="BQ14">
    <cfRule type="cellIs" dxfId="15366" priority="4734" operator="lessThan">
      <formula>$C$4</formula>
    </cfRule>
  </conditionalFormatting>
  <conditionalFormatting sqref="BQ15">
    <cfRule type="cellIs" dxfId="15365" priority="4735" operator="lessThan">
      <formula>$C$4</formula>
    </cfRule>
  </conditionalFormatting>
  <conditionalFormatting sqref="BQ15">
    <cfRule type="cellIs" dxfId="15364" priority="4736" operator="lessThan">
      <formula>$C$4</formula>
    </cfRule>
  </conditionalFormatting>
  <conditionalFormatting sqref="BQ16">
    <cfRule type="cellIs" dxfId="15363" priority="4737" operator="lessThan">
      <formula>$C$4</formula>
    </cfRule>
  </conditionalFormatting>
  <conditionalFormatting sqref="BQ16">
    <cfRule type="cellIs" dxfId="15362" priority="4738" operator="lessThan">
      <formula>$C$4</formula>
    </cfRule>
  </conditionalFormatting>
  <conditionalFormatting sqref="BQ17">
    <cfRule type="cellIs" dxfId="15361" priority="4739" operator="lessThan">
      <formula>$C$4</formula>
    </cfRule>
  </conditionalFormatting>
  <conditionalFormatting sqref="BQ17">
    <cfRule type="cellIs" dxfId="15360" priority="4740" operator="lessThan">
      <formula>$C$4</formula>
    </cfRule>
  </conditionalFormatting>
  <conditionalFormatting sqref="BQ18">
    <cfRule type="cellIs" dxfId="15359" priority="4741" operator="lessThan">
      <formula>$C$4</formula>
    </cfRule>
  </conditionalFormatting>
  <conditionalFormatting sqref="BQ18">
    <cfRule type="cellIs" dxfId="15358" priority="4742" operator="lessThan">
      <formula>$C$4</formula>
    </cfRule>
  </conditionalFormatting>
  <conditionalFormatting sqref="BQ19">
    <cfRule type="cellIs" dxfId="15357" priority="4743" operator="lessThan">
      <formula>$C$4</formula>
    </cfRule>
  </conditionalFormatting>
  <conditionalFormatting sqref="BQ19">
    <cfRule type="cellIs" dxfId="15356" priority="4744" operator="lessThan">
      <formula>$C$4</formula>
    </cfRule>
  </conditionalFormatting>
  <conditionalFormatting sqref="BQ20">
    <cfRule type="cellIs" dxfId="15355" priority="4745" operator="lessThan">
      <formula>$C$4</formula>
    </cfRule>
  </conditionalFormatting>
  <conditionalFormatting sqref="BQ20">
    <cfRule type="cellIs" dxfId="15354" priority="4746" operator="lessThan">
      <formula>$C$4</formula>
    </cfRule>
  </conditionalFormatting>
  <conditionalFormatting sqref="BQ21">
    <cfRule type="cellIs" dxfId="15353" priority="4747" operator="lessThan">
      <formula>$C$4</formula>
    </cfRule>
  </conditionalFormatting>
  <conditionalFormatting sqref="BQ21">
    <cfRule type="cellIs" dxfId="15352" priority="4748" operator="lessThan">
      <formula>$C$4</formula>
    </cfRule>
  </conditionalFormatting>
  <conditionalFormatting sqref="BQ22">
    <cfRule type="cellIs" dxfId="15351" priority="4749" operator="lessThan">
      <formula>$C$4</formula>
    </cfRule>
  </conditionalFormatting>
  <conditionalFormatting sqref="BQ22">
    <cfRule type="cellIs" dxfId="15350" priority="4750" operator="lessThan">
      <formula>$C$4</formula>
    </cfRule>
  </conditionalFormatting>
  <conditionalFormatting sqref="BQ23">
    <cfRule type="cellIs" dxfId="15349" priority="4751" operator="lessThan">
      <formula>$C$4</formula>
    </cfRule>
  </conditionalFormatting>
  <conditionalFormatting sqref="BQ23">
    <cfRule type="cellIs" dxfId="15348" priority="4752" operator="lessThan">
      <formula>$C$4</formula>
    </cfRule>
  </conditionalFormatting>
  <conditionalFormatting sqref="BQ24">
    <cfRule type="cellIs" dxfId="15347" priority="4753" operator="lessThan">
      <formula>$C$4</formula>
    </cfRule>
  </conditionalFormatting>
  <conditionalFormatting sqref="BQ24">
    <cfRule type="cellIs" dxfId="15346" priority="4754" operator="lessThan">
      <formula>$C$4</formula>
    </cfRule>
  </conditionalFormatting>
  <conditionalFormatting sqref="BQ25">
    <cfRule type="cellIs" dxfId="15345" priority="4755" operator="lessThan">
      <formula>$C$4</formula>
    </cfRule>
  </conditionalFormatting>
  <conditionalFormatting sqref="BQ25">
    <cfRule type="cellIs" dxfId="15344" priority="4756" operator="lessThan">
      <formula>$C$4</formula>
    </cfRule>
  </conditionalFormatting>
  <conditionalFormatting sqref="BQ26">
    <cfRule type="cellIs" dxfId="15343" priority="4757" operator="lessThan">
      <formula>$C$4</formula>
    </cfRule>
  </conditionalFormatting>
  <conditionalFormatting sqref="BQ26">
    <cfRule type="cellIs" dxfId="15342" priority="4758" operator="lessThan">
      <formula>$C$4</formula>
    </cfRule>
  </conditionalFormatting>
  <conditionalFormatting sqref="BQ27">
    <cfRule type="cellIs" dxfId="15341" priority="4759" operator="lessThan">
      <formula>$C$4</formula>
    </cfRule>
  </conditionalFormatting>
  <conditionalFormatting sqref="BQ27">
    <cfRule type="cellIs" dxfId="15340" priority="4760" operator="lessThan">
      <formula>$C$4</formula>
    </cfRule>
  </conditionalFormatting>
  <conditionalFormatting sqref="BQ28">
    <cfRule type="cellIs" dxfId="15339" priority="4761" operator="lessThan">
      <formula>$C$4</formula>
    </cfRule>
  </conditionalFormatting>
  <conditionalFormatting sqref="BQ28">
    <cfRule type="cellIs" dxfId="15338" priority="4762" operator="lessThan">
      <formula>$C$4</formula>
    </cfRule>
  </conditionalFormatting>
  <conditionalFormatting sqref="BQ29">
    <cfRule type="cellIs" dxfId="15337" priority="4763" operator="lessThan">
      <formula>$C$4</formula>
    </cfRule>
  </conditionalFormatting>
  <conditionalFormatting sqref="BQ29">
    <cfRule type="cellIs" dxfId="15336" priority="4764" operator="lessThan">
      <formula>$C$4</formula>
    </cfRule>
  </conditionalFormatting>
  <conditionalFormatting sqref="BQ30">
    <cfRule type="cellIs" dxfId="15335" priority="4765" operator="lessThan">
      <formula>$C$4</formula>
    </cfRule>
  </conditionalFormatting>
  <conditionalFormatting sqref="BQ30">
    <cfRule type="cellIs" dxfId="15334" priority="4766" operator="lessThan">
      <formula>$C$4</formula>
    </cfRule>
  </conditionalFormatting>
  <conditionalFormatting sqref="BQ31">
    <cfRule type="cellIs" dxfId="15333" priority="4767" operator="lessThan">
      <formula>$C$4</formula>
    </cfRule>
  </conditionalFormatting>
  <conditionalFormatting sqref="BQ31">
    <cfRule type="cellIs" dxfId="15332" priority="4768" operator="lessThan">
      <formula>$C$4</formula>
    </cfRule>
  </conditionalFormatting>
  <conditionalFormatting sqref="BQ32">
    <cfRule type="cellIs" dxfId="15331" priority="4769" operator="lessThan">
      <formula>$C$4</formula>
    </cfRule>
  </conditionalFormatting>
  <conditionalFormatting sqref="BQ32">
    <cfRule type="cellIs" dxfId="15330" priority="4770" operator="lessThan">
      <formula>$C$4</formula>
    </cfRule>
  </conditionalFormatting>
  <conditionalFormatting sqref="BQ33">
    <cfRule type="cellIs" dxfId="15329" priority="4771" operator="lessThan">
      <formula>$C$4</formula>
    </cfRule>
  </conditionalFormatting>
  <conditionalFormatting sqref="BQ33">
    <cfRule type="cellIs" dxfId="15328" priority="4772" operator="lessThan">
      <formula>$C$4</formula>
    </cfRule>
  </conditionalFormatting>
  <conditionalFormatting sqref="BQ34">
    <cfRule type="cellIs" dxfId="15327" priority="4773" operator="lessThan">
      <formula>$C$4</formula>
    </cfRule>
  </conditionalFormatting>
  <conditionalFormatting sqref="BQ34">
    <cfRule type="cellIs" dxfId="15326" priority="4774" operator="lessThan">
      <formula>$C$4</formula>
    </cfRule>
  </conditionalFormatting>
  <conditionalFormatting sqref="BQ35">
    <cfRule type="cellIs" dxfId="15325" priority="4775" operator="lessThan">
      <formula>$C$4</formula>
    </cfRule>
  </conditionalFormatting>
  <conditionalFormatting sqref="BQ35">
    <cfRule type="cellIs" dxfId="15324" priority="4776" operator="lessThan">
      <formula>$C$4</formula>
    </cfRule>
  </conditionalFormatting>
  <conditionalFormatting sqref="BQ36">
    <cfRule type="cellIs" dxfId="15323" priority="4777" operator="lessThan">
      <formula>$C$4</formula>
    </cfRule>
  </conditionalFormatting>
  <conditionalFormatting sqref="BQ36">
    <cfRule type="cellIs" dxfId="15322" priority="4778" operator="lessThan">
      <formula>$C$4</formula>
    </cfRule>
  </conditionalFormatting>
  <conditionalFormatting sqref="BQ37">
    <cfRule type="cellIs" dxfId="15321" priority="4779" operator="lessThan">
      <formula>$C$4</formula>
    </cfRule>
  </conditionalFormatting>
  <conditionalFormatting sqref="BQ37">
    <cfRule type="cellIs" dxfId="15320" priority="4780" operator="lessThan">
      <formula>$C$4</formula>
    </cfRule>
  </conditionalFormatting>
  <conditionalFormatting sqref="BQ38">
    <cfRule type="cellIs" dxfId="15319" priority="4781" operator="lessThan">
      <formula>$C$4</formula>
    </cfRule>
  </conditionalFormatting>
  <conditionalFormatting sqref="BQ38">
    <cfRule type="cellIs" dxfId="15318" priority="4782" operator="lessThan">
      <formula>$C$4</formula>
    </cfRule>
  </conditionalFormatting>
  <conditionalFormatting sqref="BQ39">
    <cfRule type="cellIs" dxfId="15317" priority="4783" operator="lessThan">
      <formula>$C$4</formula>
    </cfRule>
  </conditionalFormatting>
  <conditionalFormatting sqref="BQ39">
    <cfRule type="cellIs" dxfId="15316" priority="4784" operator="lessThan">
      <formula>$C$4</formula>
    </cfRule>
  </conditionalFormatting>
  <conditionalFormatting sqref="BQ40">
    <cfRule type="cellIs" dxfId="15315" priority="4785" operator="lessThan">
      <formula>$C$4</formula>
    </cfRule>
  </conditionalFormatting>
  <conditionalFormatting sqref="BQ40">
    <cfRule type="cellIs" dxfId="15314" priority="4786" operator="lessThan">
      <formula>$C$4</formula>
    </cfRule>
  </conditionalFormatting>
  <conditionalFormatting sqref="BQ41">
    <cfRule type="cellIs" dxfId="15313" priority="4787" operator="lessThan">
      <formula>$C$4</formula>
    </cfRule>
  </conditionalFormatting>
  <conditionalFormatting sqref="BQ41">
    <cfRule type="cellIs" dxfId="15312" priority="4788" operator="lessThan">
      <formula>$C$4</formula>
    </cfRule>
  </conditionalFormatting>
  <conditionalFormatting sqref="BQ42">
    <cfRule type="cellIs" dxfId="15311" priority="4789" operator="lessThan">
      <formula>$C$4</formula>
    </cfRule>
  </conditionalFormatting>
  <conditionalFormatting sqref="BQ42">
    <cfRule type="cellIs" dxfId="15310" priority="4790" operator="lessThan">
      <formula>$C$4</formula>
    </cfRule>
  </conditionalFormatting>
  <conditionalFormatting sqref="BQ43">
    <cfRule type="cellIs" dxfId="15309" priority="4791" operator="lessThan">
      <formula>$C$4</formula>
    </cfRule>
  </conditionalFormatting>
  <conditionalFormatting sqref="BQ43">
    <cfRule type="cellIs" dxfId="15308" priority="4792" operator="lessThan">
      <formula>$C$4</formula>
    </cfRule>
  </conditionalFormatting>
  <conditionalFormatting sqref="BQ44">
    <cfRule type="cellIs" dxfId="15307" priority="4793" operator="lessThan">
      <formula>$C$4</formula>
    </cfRule>
  </conditionalFormatting>
  <conditionalFormatting sqref="BQ44">
    <cfRule type="cellIs" dxfId="15306" priority="4794" operator="lessThan">
      <formula>$C$4</formula>
    </cfRule>
  </conditionalFormatting>
  <conditionalFormatting sqref="BQ45">
    <cfRule type="cellIs" dxfId="15305" priority="4795" operator="lessThan">
      <formula>$C$4</formula>
    </cfRule>
  </conditionalFormatting>
  <conditionalFormatting sqref="BQ45">
    <cfRule type="cellIs" dxfId="15304" priority="4796" operator="lessThan">
      <formula>$C$4</formula>
    </cfRule>
  </conditionalFormatting>
  <conditionalFormatting sqref="BQ46">
    <cfRule type="cellIs" dxfId="15303" priority="4797" operator="lessThan">
      <formula>$C$4</formula>
    </cfRule>
  </conditionalFormatting>
  <conditionalFormatting sqref="BQ46">
    <cfRule type="cellIs" dxfId="15302" priority="4798" operator="lessThan">
      <formula>$C$4</formula>
    </cfRule>
  </conditionalFormatting>
  <conditionalFormatting sqref="BQ47">
    <cfRule type="cellIs" dxfId="15301" priority="4799" operator="lessThan">
      <formula>$C$4</formula>
    </cfRule>
  </conditionalFormatting>
  <conditionalFormatting sqref="BQ47">
    <cfRule type="cellIs" dxfId="15300" priority="4800" operator="lessThan">
      <formula>$C$4</formula>
    </cfRule>
  </conditionalFormatting>
  <conditionalFormatting sqref="BQ48">
    <cfRule type="cellIs" dxfId="15299" priority="4801" operator="lessThan">
      <formula>$C$4</formula>
    </cfRule>
  </conditionalFormatting>
  <conditionalFormatting sqref="BQ48">
    <cfRule type="cellIs" dxfId="15298" priority="4802" operator="lessThan">
      <formula>$C$4</formula>
    </cfRule>
  </conditionalFormatting>
  <conditionalFormatting sqref="BQ49">
    <cfRule type="cellIs" dxfId="15297" priority="4803" operator="lessThan">
      <formula>$C$4</formula>
    </cfRule>
  </conditionalFormatting>
  <conditionalFormatting sqref="BQ49">
    <cfRule type="cellIs" dxfId="15296" priority="4804" operator="lessThan">
      <formula>$C$4</formula>
    </cfRule>
  </conditionalFormatting>
  <conditionalFormatting sqref="BQ50">
    <cfRule type="cellIs" dxfId="15295" priority="4805" operator="lessThan">
      <formula>$C$4</formula>
    </cfRule>
  </conditionalFormatting>
  <conditionalFormatting sqref="BQ50">
    <cfRule type="cellIs" dxfId="15294" priority="4806" operator="lessThan">
      <formula>$C$4</formula>
    </cfRule>
  </conditionalFormatting>
  <conditionalFormatting sqref="BQ51">
    <cfRule type="cellIs" dxfId="15293" priority="4807" operator="lessThan">
      <formula>$C$4</formula>
    </cfRule>
  </conditionalFormatting>
  <conditionalFormatting sqref="BQ51">
    <cfRule type="cellIs" dxfId="15292" priority="4808" operator="lessThan">
      <formula>$C$4</formula>
    </cfRule>
  </conditionalFormatting>
  <conditionalFormatting sqref="BQ52">
    <cfRule type="cellIs" dxfId="15291" priority="4809" operator="lessThan">
      <formula>$C$4</formula>
    </cfRule>
  </conditionalFormatting>
  <conditionalFormatting sqref="BQ52">
    <cfRule type="cellIs" dxfId="15290" priority="4810" operator="lessThan">
      <formula>$C$4</formula>
    </cfRule>
  </conditionalFormatting>
  <conditionalFormatting sqref="BQ53">
    <cfRule type="cellIs" dxfId="15289" priority="4811" operator="lessThan">
      <formula>$C$4</formula>
    </cfRule>
  </conditionalFormatting>
  <conditionalFormatting sqref="BQ53">
    <cfRule type="cellIs" dxfId="15288" priority="4812" operator="lessThan">
      <formula>$C$4</formula>
    </cfRule>
  </conditionalFormatting>
  <conditionalFormatting sqref="BQ54">
    <cfRule type="cellIs" dxfId="15287" priority="4813" operator="lessThan">
      <formula>$C$4</formula>
    </cfRule>
  </conditionalFormatting>
  <conditionalFormatting sqref="BQ54">
    <cfRule type="cellIs" dxfId="15286" priority="4814" operator="lessThan">
      <formula>$C$4</formula>
    </cfRule>
  </conditionalFormatting>
  <conditionalFormatting sqref="BQ55">
    <cfRule type="cellIs" dxfId="15285" priority="4815" operator="lessThan">
      <formula>$C$4</formula>
    </cfRule>
  </conditionalFormatting>
  <conditionalFormatting sqref="BQ55">
    <cfRule type="cellIs" dxfId="15284" priority="4816" operator="lessThan">
      <formula>$C$4</formula>
    </cfRule>
  </conditionalFormatting>
  <conditionalFormatting sqref="BQ56">
    <cfRule type="cellIs" dxfId="15283" priority="4817" operator="lessThan">
      <formula>$C$4</formula>
    </cfRule>
  </conditionalFormatting>
  <conditionalFormatting sqref="BQ56">
    <cfRule type="cellIs" dxfId="15282" priority="4818" operator="lessThan">
      <formula>$C$4</formula>
    </cfRule>
  </conditionalFormatting>
  <conditionalFormatting sqref="BQ57">
    <cfRule type="cellIs" dxfId="15281" priority="4819" operator="lessThan">
      <formula>$C$4</formula>
    </cfRule>
  </conditionalFormatting>
  <conditionalFormatting sqref="BQ57">
    <cfRule type="cellIs" dxfId="15280" priority="4820" operator="lessThan">
      <formula>$C$4</formula>
    </cfRule>
  </conditionalFormatting>
  <conditionalFormatting sqref="BQ58">
    <cfRule type="cellIs" dxfId="15279" priority="4821" operator="lessThan">
      <formula>$C$4</formula>
    </cfRule>
  </conditionalFormatting>
  <conditionalFormatting sqref="BQ58">
    <cfRule type="cellIs" dxfId="15278" priority="4822" operator="lessThan">
      <formula>$C$4</formula>
    </cfRule>
  </conditionalFormatting>
  <conditionalFormatting sqref="BQ59">
    <cfRule type="cellIs" dxfId="15277" priority="4823" operator="lessThan">
      <formula>$C$4</formula>
    </cfRule>
  </conditionalFormatting>
  <conditionalFormatting sqref="BQ59">
    <cfRule type="cellIs" dxfId="15276" priority="4824" operator="lessThan">
      <formula>$C$4</formula>
    </cfRule>
  </conditionalFormatting>
  <conditionalFormatting sqref="BQ60">
    <cfRule type="cellIs" dxfId="15275" priority="4825" operator="lessThan">
      <formula>$C$4</formula>
    </cfRule>
  </conditionalFormatting>
  <conditionalFormatting sqref="BQ60">
    <cfRule type="cellIs" dxfId="15274" priority="4826" operator="lessThan">
      <formula>$C$4</formula>
    </cfRule>
  </conditionalFormatting>
  <conditionalFormatting sqref="CP11 CP13 CP15 CP17 CP19 CP21 CP23 CP25 CP27 CP43 CP29 CP45 CP31 CP33 CP35 CP37 CP39 CP41">
    <cfRule type="cellIs" dxfId="15273" priority="4827" operator="lessThan">
      <formula>$C$4</formula>
    </cfRule>
  </conditionalFormatting>
  <conditionalFormatting sqref="CP11 CP13 CP15 CP17 CP19 CP21 CP23 CP25 CP27 CP43 CP29 CP45 CP31 CP33 CP35 CP37 CP39 CP41">
    <cfRule type="cellIs" dxfId="15272" priority="4828" operator="lessThan">
      <formula>$C$4</formula>
    </cfRule>
  </conditionalFormatting>
  <conditionalFormatting sqref="CP12 CP14 CP16 CP18 CP20 CP22 CP24 CP26 CP28 CP44 CP30 CP46 CP32 CP34 CP36 CP38 CP40 CP42">
    <cfRule type="cellIs" dxfId="15271" priority="4829" operator="lessThan">
      <formula>$C$4</formula>
    </cfRule>
  </conditionalFormatting>
  <conditionalFormatting sqref="CP12 CP14 CP16 CP18 CP20 CP22 CP24 CP26 CP28 CP44 CP30 CP46 CP32 CP34 CP36 CP38 CP40 CP42">
    <cfRule type="cellIs" dxfId="15270" priority="4830" operator="lessThan">
      <formula>$C$4</formula>
    </cfRule>
  </conditionalFormatting>
  <conditionalFormatting sqref="CP47">
    <cfRule type="cellIs" dxfId="15269" priority="4899" operator="lessThan">
      <formula>$C$4</formula>
    </cfRule>
  </conditionalFormatting>
  <conditionalFormatting sqref="CP47">
    <cfRule type="cellIs" dxfId="15268" priority="4900" operator="lessThan">
      <formula>$C$4</formula>
    </cfRule>
  </conditionalFormatting>
  <conditionalFormatting sqref="CP48">
    <cfRule type="cellIs" dxfId="15267" priority="4901" operator="lessThan">
      <formula>$C$4</formula>
    </cfRule>
  </conditionalFormatting>
  <conditionalFormatting sqref="CP48">
    <cfRule type="cellIs" dxfId="15266" priority="4902" operator="lessThan">
      <formula>$C$4</formula>
    </cfRule>
  </conditionalFormatting>
  <conditionalFormatting sqref="CP49">
    <cfRule type="cellIs" dxfId="15265" priority="4903" operator="lessThan">
      <formula>$C$4</formula>
    </cfRule>
  </conditionalFormatting>
  <conditionalFormatting sqref="CP49">
    <cfRule type="cellIs" dxfId="15264" priority="4904" operator="lessThan">
      <formula>$C$4</formula>
    </cfRule>
  </conditionalFormatting>
  <conditionalFormatting sqref="CP50">
    <cfRule type="cellIs" dxfId="15263" priority="4905" operator="lessThan">
      <formula>$C$4</formula>
    </cfRule>
  </conditionalFormatting>
  <conditionalFormatting sqref="CP50">
    <cfRule type="cellIs" dxfId="15262" priority="4906" operator="lessThan">
      <formula>$C$4</formula>
    </cfRule>
  </conditionalFormatting>
  <conditionalFormatting sqref="CP51">
    <cfRule type="cellIs" dxfId="15261" priority="4907" operator="lessThan">
      <formula>$C$4</formula>
    </cfRule>
  </conditionalFormatting>
  <conditionalFormatting sqref="CP51">
    <cfRule type="cellIs" dxfId="15260" priority="4908" operator="lessThan">
      <formula>$C$4</formula>
    </cfRule>
  </conditionalFormatting>
  <conditionalFormatting sqref="CP52">
    <cfRule type="cellIs" dxfId="15259" priority="4909" operator="lessThan">
      <formula>$C$4</formula>
    </cfRule>
  </conditionalFormatting>
  <conditionalFormatting sqref="CP52">
    <cfRule type="cellIs" dxfId="15258" priority="4910" operator="lessThan">
      <formula>$C$4</formula>
    </cfRule>
  </conditionalFormatting>
  <conditionalFormatting sqref="CP53">
    <cfRule type="cellIs" dxfId="15257" priority="4911" operator="lessThan">
      <formula>$C$4</formula>
    </cfRule>
  </conditionalFormatting>
  <conditionalFormatting sqref="CP53">
    <cfRule type="cellIs" dxfId="15256" priority="4912" operator="lessThan">
      <formula>$C$4</formula>
    </cfRule>
  </conditionalFormatting>
  <conditionalFormatting sqref="CP54">
    <cfRule type="cellIs" dxfId="15255" priority="4913" operator="lessThan">
      <formula>$C$4</formula>
    </cfRule>
  </conditionalFormatting>
  <conditionalFormatting sqref="CP54">
    <cfRule type="cellIs" dxfId="15254" priority="4914" operator="lessThan">
      <formula>$C$4</formula>
    </cfRule>
  </conditionalFormatting>
  <conditionalFormatting sqref="CP55">
    <cfRule type="cellIs" dxfId="15253" priority="4915" operator="lessThan">
      <formula>$C$4</formula>
    </cfRule>
  </conditionalFormatting>
  <conditionalFormatting sqref="CP55">
    <cfRule type="cellIs" dxfId="15252" priority="4916" operator="lessThan">
      <formula>$C$4</formula>
    </cfRule>
  </conditionalFormatting>
  <conditionalFormatting sqref="CP56">
    <cfRule type="cellIs" dxfId="15251" priority="4917" operator="lessThan">
      <formula>$C$4</formula>
    </cfRule>
  </conditionalFormatting>
  <conditionalFormatting sqref="CP56">
    <cfRule type="cellIs" dxfId="15250" priority="4918" operator="lessThan">
      <formula>$C$4</formula>
    </cfRule>
  </conditionalFormatting>
  <conditionalFormatting sqref="CP57">
    <cfRule type="cellIs" dxfId="15249" priority="4919" operator="lessThan">
      <formula>$C$4</formula>
    </cfRule>
  </conditionalFormatting>
  <conditionalFormatting sqref="CP57">
    <cfRule type="cellIs" dxfId="15248" priority="4920" operator="lessThan">
      <formula>$C$4</formula>
    </cfRule>
  </conditionalFormatting>
  <conditionalFormatting sqref="CP58">
    <cfRule type="cellIs" dxfId="15247" priority="4921" operator="lessThan">
      <formula>$C$4</formula>
    </cfRule>
  </conditionalFormatting>
  <conditionalFormatting sqref="CP58">
    <cfRule type="cellIs" dxfId="15246" priority="4922" operator="lessThan">
      <formula>$C$4</formula>
    </cfRule>
  </conditionalFormatting>
  <conditionalFormatting sqref="CP59">
    <cfRule type="cellIs" dxfId="15245" priority="4923" operator="lessThan">
      <formula>$C$4</formula>
    </cfRule>
  </conditionalFormatting>
  <conditionalFormatting sqref="CP59">
    <cfRule type="cellIs" dxfId="15244" priority="4924" operator="lessThan">
      <formula>$C$4</formula>
    </cfRule>
  </conditionalFormatting>
  <conditionalFormatting sqref="CP60">
    <cfRule type="cellIs" dxfId="15243" priority="4925" operator="lessThan">
      <formula>$C$4</formula>
    </cfRule>
  </conditionalFormatting>
  <conditionalFormatting sqref="CP60">
    <cfRule type="cellIs" dxfId="15242" priority="4926" operator="lessThan">
      <formula>$C$4</formula>
    </cfRule>
  </conditionalFormatting>
  <conditionalFormatting sqref="CS11:CS46">
    <cfRule type="cellIs" dxfId="15241" priority="4927" operator="lessThan">
      <formula>$C$4</formula>
    </cfRule>
  </conditionalFormatting>
  <conditionalFormatting sqref="CS11:CS46">
    <cfRule type="cellIs" dxfId="15240" priority="4928" operator="lessThan">
      <formula>$C$4</formula>
    </cfRule>
  </conditionalFormatting>
  <conditionalFormatting sqref="CS47">
    <cfRule type="cellIs" dxfId="15239" priority="4999" operator="lessThan">
      <formula>$C$4</formula>
    </cfRule>
  </conditionalFormatting>
  <conditionalFormatting sqref="CS47">
    <cfRule type="cellIs" dxfId="15238" priority="5000" operator="lessThan">
      <formula>$C$4</formula>
    </cfRule>
  </conditionalFormatting>
  <conditionalFormatting sqref="CS48">
    <cfRule type="cellIs" dxfId="15237" priority="5001" operator="lessThan">
      <formula>$C$4</formula>
    </cfRule>
  </conditionalFormatting>
  <conditionalFormatting sqref="CS48">
    <cfRule type="cellIs" dxfId="15236" priority="5002" operator="lessThan">
      <formula>$C$4</formula>
    </cfRule>
  </conditionalFormatting>
  <conditionalFormatting sqref="CS49">
    <cfRule type="cellIs" dxfId="15235" priority="5003" operator="lessThan">
      <formula>$C$4</formula>
    </cfRule>
  </conditionalFormatting>
  <conditionalFormatting sqref="CS49">
    <cfRule type="cellIs" dxfId="15234" priority="5004" operator="lessThan">
      <formula>$C$4</formula>
    </cfRule>
  </conditionalFormatting>
  <conditionalFormatting sqref="CS50">
    <cfRule type="cellIs" dxfId="15233" priority="5005" operator="lessThan">
      <formula>$C$4</formula>
    </cfRule>
  </conditionalFormatting>
  <conditionalFormatting sqref="CS50">
    <cfRule type="cellIs" dxfId="15232" priority="5006" operator="lessThan">
      <formula>$C$4</formula>
    </cfRule>
  </conditionalFormatting>
  <conditionalFormatting sqref="CS51">
    <cfRule type="cellIs" dxfId="15231" priority="5007" operator="lessThan">
      <formula>$C$4</formula>
    </cfRule>
  </conditionalFormatting>
  <conditionalFormatting sqref="CS51">
    <cfRule type="cellIs" dxfId="15230" priority="5008" operator="lessThan">
      <formula>$C$4</formula>
    </cfRule>
  </conditionalFormatting>
  <conditionalFormatting sqref="CS52">
    <cfRule type="cellIs" dxfId="15229" priority="5009" operator="lessThan">
      <formula>$C$4</formula>
    </cfRule>
  </conditionalFormatting>
  <conditionalFormatting sqref="CS52">
    <cfRule type="cellIs" dxfId="15228" priority="5010" operator="lessThan">
      <formula>$C$4</formula>
    </cfRule>
  </conditionalFormatting>
  <conditionalFormatting sqref="CS53">
    <cfRule type="cellIs" dxfId="15227" priority="5011" operator="lessThan">
      <formula>$C$4</formula>
    </cfRule>
  </conditionalFormatting>
  <conditionalFormatting sqref="CS53">
    <cfRule type="cellIs" dxfId="15226" priority="5012" operator="lessThan">
      <formula>$C$4</formula>
    </cfRule>
  </conditionalFormatting>
  <conditionalFormatting sqref="CS54">
    <cfRule type="cellIs" dxfId="15225" priority="5013" operator="lessThan">
      <formula>$C$4</formula>
    </cfRule>
  </conditionalFormatting>
  <conditionalFormatting sqref="CS54">
    <cfRule type="cellIs" dxfId="15224" priority="5014" operator="lessThan">
      <formula>$C$4</formula>
    </cfRule>
  </conditionalFormatting>
  <conditionalFormatting sqref="CS55">
    <cfRule type="cellIs" dxfId="15223" priority="5015" operator="lessThan">
      <formula>$C$4</formula>
    </cfRule>
  </conditionalFormatting>
  <conditionalFormatting sqref="CS55">
    <cfRule type="cellIs" dxfId="15222" priority="5016" operator="lessThan">
      <formula>$C$4</formula>
    </cfRule>
  </conditionalFormatting>
  <conditionalFormatting sqref="CS56">
    <cfRule type="cellIs" dxfId="15221" priority="5017" operator="lessThan">
      <formula>$C$4</formula>
    </cfRule>
  </conditionalFormatting>
  <conditionalFormatting sqref="CS56">
    <cfRule type="cellIs" dxfId="15220" priority="5018" operator="lessThan">
      <formula>$C$4</formula>
    </cfRule>
  </conditionalFormatting>
  <conditionalFormatting sqref="CS57">
    <cfRule type="cellIs" dxfId="15219" priority="5019" operator="lessThan">
      <formula>$C$4</formula>
    </cfRule>
  </conditionalFormatting>
  <conditionalFormatting sqref="CS57">
    <cfRule type="cellIs" dxfId="15218" priority="5020" operator="lessThan">
      <formula>$C$4</formula>
    </cfRule>
  </conditionalFormatting>
  <conditionalFormatting sqref="CS58">
    <cfRule type="cellIs" dxfId="15217" priority="5021" operator="lessThan">
      <formula>$C$4</formula>
    </cfRule>
  </conditionalFormatting>
  <conditionalFormatting sqref="CS58">
    <cfRule type="cellIs" dxfId="15216" priority="5022" operator="lessThan">
      <formula>$C$4</formula>
    </cfRule>
  </conditionalFormatting>
  <conditionalFormatting sqref="CS59">
    <cfRule type="cellIs" dxfId="15215" priority="5023" operator="lessThan">
      <formula>$C$4</formula>
    </cfRule>
  </conditionalFormatting>
  <conditionalFormatting sqref="CS59">
    <cfRule type="cellIs" dxfId="15214" priority="5024" operator="lessThan">
      <formula>$C$4</formula>
    </cfRule>
  </conditionalFormatting>
  <conditionalFormatting sqref="CS60">
    <cfRule type="cellIs" dxfId="15213" priority="5025" operator="lessThan">
      <formula>$C$4</formula>
    </cfRule>
  </conditionalFormatting>
  <conditionalFormatting sqref="CS60">
    <cfRule type="cellIs" dxfId="15212" priority="5026" operator="lessThan">
      <formula>$C$4</formula>
    </cfRule>
  </conditionalFormatting>
  <conditionalFormatting sqref="CH11">
    <cfRule type="cellIs" dxfId="15211" priority="5027" operator="lessThan">
      <formula>$C$4</formula>
    </cfRule>
  </conditionalFormatting>
  <conditionalFormatting sqref="CH11">
    <cfRule type="cellIs" dxfId="15210" priority="5028" operator="lessThan">
      <formula>$C$4</formula>
    </cfRule>
  </conditionalFormatting>
  <conditionalFormatting sqref="CH12">
    <cfRule type="cellIs" dxfId="15209" priority="5029" operator="lessThan">
      <formula>$C$4</formula>
    </cfRule>
  </conditionalFormatting>
  <conditionalFormatting sqref="CH12">
    <cfRule type="cellIs" dxfId="15208" priority="5030" operator="lessThan">
      <formula>$C$4</formula>
    </cfRule>
  </conditionalFormatting>
  <conditionalFormatting sqref="CH13">
    <cfRule type="cellIs" dxfId="15207" priority="5031" operator="lessThan">
      <formula>$C$4</formula>
    </cfRule>
  </conditionalFormatting>
  <conditionalFormatting sqref="CH13">
    <cfRule type="cellIs" dxfId="15206" priority="5032" operator="lessThan">
      <formula>$C$4</formula>
    </cfRule>
  </conditionalFormatting>
  <conditionalFormatting sqref="CH14">
    <cfRule type="cellIs" dxfId="15205" priority="5033" operator="lessThan">
      <formula>$C$4</formula>
    </cfRule>
  </conditionalFormatting>
  <conditionalFormatting sqref="CH14">
    <cfRule type="cellIs" dxfId="15204" priority="5034" operator="lessThan">
      <formula>$C$4</formula>
    </cfRule>
  </conditionalFormatting>
  <conditionalFormatting sqref="CH15">
    <cfRule type="cellIs" dxfId="15203" priority="5035" operator="lessThan">
      <formula>$C$4</formula>
    </cfRule>
  </conditionalFormatting>
  <conditionalFormatting sqref="CH15">
    <cfRule type="cellIs" dxfId="15202" priority="5036" operator="lessThan">
      <formula>$C$4</formula>
    </cfRule>
  </conditionalFormatting>
  <conditionalFormatting sqref="CH16">
    <cfRule type="cellIs" dxfId="15201" priority="5037" operator="lessThan">
      <formula>$C$4</formula>
    </cfRule>
  </conditionalFormatting>
  <conditionalFormatting sqref="CH16">
    <cfRule type="cellIs" dxfId="15200" priority="5038" operator="lessThan">
      <formula>$C$4</formula>
    </cfRule>
  </conditionalFormatting>
  <conditionalFormatting sqref="CH17">
    <cfRule type="cellIs" dxfId="15199" priority="5039" operator="lessThan">
      <formula>$C$4</formula>
    </cfRule>
  </conditionalFormatting>
  <conditionalFormatting sqref="CH17">
    <cfRule type="cellIs" dxfId="15198" priority="5040" operator="lessThan">
      <formula>$C$4</formula>
    </cfRule>
  </conditionalFormatting>
  <conditionalFormatting sqref="CH18">
    <cfRule type="cellIs" dxfId="15197" priority="5041" operator="lessThan">
      <formula>$C$4</formula>
    </cfRule>
  </conditionalFormatting>
  <conditionalFormatting sqref="CH18">
    <cfRule type="cellIs" dxfId="15196" priority="5042" operator="lessThan">
      <formula>$C$4</formula>
    </cfRule>
  </conditionalFormatting>
  <conditionalFormatting sqref="CH19">
    <cfRule type="cellIs" dxfId="15195" priority="5043" operator="lessThan">
      <formula>$C$4</formula>
    </cfRule>
  </conditionalFormatting>
  <conditionalFormatting sqref="CH19">
    <cfRule type="cellIs" dxfId="15194" priority="5044" operator="lessThan">
      <formula>$C$4</formula>
    </cfRule>
  </conditionalFormatting>
  <conditionalFormatting sqref="CH20">
    <cfRule type="cellIs" dxfId="15193" priority="5045" operator="lessThan">
      <formula>$C$4</formula>
    </cfRule>
  </conditionalFormatting>
  <conditionalFormatting sqref="CH20">
    <cfRule type="cellIs" dxfId="15192" priority="5046" operator="lessThan">
      <formula>$C$4</formula>
    </cfRule>
  </conditionalFormatting>
  <conditionalFormatting sqref="CH21">
    <cfRule type="cellIs" dxfId="15191" priority="5047" operator="lessThan">
      <formula>$C$4</formula>
    </cfRule>
  </conditionalFormatting>
  <conditionalFormatting sqref="CH21">
    <cfRule type="cellIs" dxfId="15190" priority="5048" operator="lessThan">
      <formula>$C$4</formula>
    </cfRule>
  </conditionalFormatting>
  <conditionalFormatting sqref="CH22">
    <cfRule type="cellIs" dxfId="15189" priority="5049" operator="lessThan">
      <formula>$C$4</formula>
    </cfRule>
  </conditionalFormatting>
  <conditionalFormatting sqref="CH22">
    <cfRule type="cellIs" dxfId="15188" priority="5050" operator="lessThan">
      <formula>$C$4</formula>
    </cfRule>
  </conditionalFormatting>
  <conditionalFormatting sqref="CH23">
    <cfRule type="cellIs" dxfId="15187" priority="5051" operator="lessThan">
      <formula>$C$4</formula>
    </cfRule>
  </conditionalFormatting>
  <conditionalFormatting sqref="CH23">
    <cfRule type="cellIs" dxfId="15186" priority="5052" operator="lessThan">
      <formula>$C$4</formula>
    </cfRule>
  </conditionalFormatting>
  <conditionalFormatting sqref="CH24">
    <cfRule type="cellIs" dxfId="15185" priority="5053" operator="lessThan">
      <formula>$C$4</formula>
    </cfRule>
  </conditionalFormatting>
  <conditionalFormatting sqref="CH24">
    <cfRule type="cellIs" dxfId="15184" priority="5054" operator="lessThan">
      <formula>$C$4</formula>
    </cfRule>
  </conditionalFormatting>
  <conditionalFormatting sqref="CH25">
    <cfRule type="cellIs" dxfId="15183" priority="5055" operator="lessThan">
      <formula>$C$4</formula>
    </cfRule>
  </conditionalFormatting>
  <conditionalFormatting sqref="CH25">
    <cfRule type="cellIs" dxfId="15182" priority="5056" operator="lessThan">
      <formula>$C$4</formula>
    </cfRule>
  </conditionalFormatting>
  <conditionalFormatting sqref="CH26">
    <cfRule type="cellIs" dxfId="15181" priority="5057" operator="lessThan">
      <formula>$C$4</formula>
    </cfRule>
  </conditionalFormatting>
  <conditionalFormatting sqref="CH26">
    <cfRule type="cellIs" dxfId="15180" priority="5058" operator="lessThan">
      <formula>$C$4</formula>
    </cfRule>
  </conditionalFormatting>
  <conditionalFormatting sqref="CH27">
    <cfRule type="cellIs" dxfId="15179" priority="5059" operator="lessThan">
      <formula>$C$4</formula>
    </cfRule>
  </conditionalFormatting>
  <conditionalFormatting sqref="CH27">
    <cfRule type="cellIs" dxfId="15178" priority="5060" operator="lessThan">
      <formula>$C$4</formula>
    </cfRule>
  </conditionalFormatting>
  <conditionalFormatting sqref="CH28">
    <cfRule type="cellIs" dxfId="15177" priority="5061" operator="lessThan">
      <formula>$C$4</formula>
    </cfRule>
  </conditionalFormatting>
  <conditionalFormatting sqref="CH28">
    <cfRule type="cellIs" dxfId="15176" priority="5062" operator="lessThan">
      <formula>$C$4</formula>
    </cfRule>
  </conditionalFormatting>
  <conditionalFormatting sqref="CH29">
    <cfRule type="cellIs" dxfId="15175" priority="5063" operator="lessThan">
      <formula>$C$4</formula>
    </cfRule>
  </conditionalFormatting>
  <conditionalFormatting sqref="CH29">
    <cfRule type="cellIs" dxfId="15174" priority="5064" operator="lessThan">
      <formula>$C$4</formula>
    </cfRule>
  </conditionalFormatting>
  <conditionalFormatting sqref="CH30">
    <cfRule type="cellIs" dxfId="15173" priority="5065" operator="lessThan">
      <formula>$C$4</formula>
    </cfRule>
  </conditionalFormatting>
  <conditionalFormatting sqref="CH30">
    <cfRule type="cellIs" dxfId="15172" priority="5066" operator="lessThan">
      <formula>$C$4</formula>
    </cfRule>
  </conditionalFormatting>
  <conditionalFormatting sqref="CH31">
    <cfRule type="cellIs" dxfId="15171" priority="5067" operator="lessThan">
      <formula>$C$4</formula>
    </cfRule>
  </conditionalFormatting>
  <conditionalFormatting sqref="CH31">
    <cfRule type="cellIs" dxfId="15170" priority="5068" operator="lessThan">
      <formula>$C$4</formula>
    </cfRule>
  </conditionalFormatting>
  <conditionalFormatting sqref="CH32">
    <cfRule type="cellIs" dxfId="15169" priority="5069" operator="lessThan">
      <formula>$C$4</formula>
    </cfRule>
  </conditionalFormatting>
  <conditionalFormatting sqref="CH32">
    <cfRule type="cellIs" dxfId="15168" priority="5070" operator="lessThan">
      <formula>$C$4</formula>
    </cfRule>
  </conditionalFormatting>
  <conditionalFormatting sqref="CH33">
    <cfRule type="cellIs" dxfId="15167" priority="5071" operator="lessThan">
      <formula>$C$4</formula>
    </cfRule>
  </conditionalFormatting>
  <conditionalFormatting sqref="CH33">
    <cfRule type="cellIs" dxfId="15166" priority="5072" operator="lessThan">
      <formula>$C$4</formula>
    </cfRule>
  </conditionalFormatting>
  <conditionalFormatting sqref="CH34">
    <cfRule type="cellIs" dxfId="15165" priority="5073" operator="lessThan">
      <formula>$C$4</formula>
    </cfRule>
  </conditionalFormatting>
  <conditionalFormatting sqref="CH34">
    <cfRule type="cellIs" dxfId="15164" priority="5074" operator="lessThan">
      <formula>$C$4</formula>
    </cfRule>
  </conditionalFormatting>
  <conditionalFormatting sqref="CH35">
    <cfRule type="cellIs" dxfId="15163" priority="5075" operator="lessThan">
      <formula>$C$4</formula>
    </cfRule>
  </conditionalFormatting>
  <conditionalFormatting sqref="CH35">
    <cfRule type="cellIs" dxfId="15162" priority="5076" operator="lessThan">
      <formula>$C$4</formula>
    </cfRule>
  </conditionalFormatting>
  <conditionalFormatting sqref="CH36">
    <cfRule type="cellIs" dxfId="15161" priority="5077" operator="lessThan">
      <formula>$C$4</formula>
    </cfRule>
  </conditionalFormatting>
  <conditionalFormatting sqref="CH36">
    <cfRule type="cellIs" dxfId="15160" priority="5078" operator="lessThan">
      <formula>$C$4</formula>
    </cfRule>
  </conditionalFormatting>
  <conditionalFormatting sqref="CH37">
    <cfRule type="cellIs" dxfId="15159" priority="5079" operator="lessThan">
      <formula>$C$4</formula>
    </cfRule>
  </conditionalFormatting>
  <conditionalFormatting sqref="CH37">
    <cfRule type="cellIs" dxfId="15158" priority="5080" operator="lessThan">
      <formula>$C$4</formula>
    </cfRule>
  </conditionalFormatting>
  <conditionalFormatting sqref="CH38">
    <cfRule type="cellIs" dxfId="15157" priority="5081" operator="lessThan">
      <formula>$C$4</formula>
    </cfRule>
  </conditionalFormatting>
  <conditionalFormatting sqref="CH38">
    <cfRule type="cellIs" dxfId="15156" priority="5082" operator="lessThan">
      <formula>$C$4</formula>
    </cfRule>
  </conditionalFormatting>
  <conditionalFormatting sqref="CH39">
    <cfRule type="cellIs" dxfId="15155" priority="5083" operator="lessThan">
      <formula>$C$4</formula>
    </cfRule>
  </conditionalFormatting>
  <conditionalFormatting sqref="CH39">
    <cfRule type="cellIs" dxfId="15154" priority="5084" operator="lessThan">
      <formula>$C$4</formula>
    </cfRule>
  </conditionalFormatting>
  <conditionalFormatting sqref="CH40">
    <cfRule type="cellIs" dxfId="15153" priority="5085" operator="lessThan">
      <formula>$C$4</formula>
    </cfRule>
  </conditionalFormatting>
  <conditionalFormatting sqref="CH40">
    <cfRule type="cellIs" dxfId="15152" priority="5086" operator="lessThan">
      <formula>$C$4</formula>
    </cfRule>
  </conditionalFormatting>
  <conditionalFormatting sqref="CH41">
    <cfRule type="cellIs" dxfId="15151" priority="5087" operator="lessThan">
      <formula>$C$4</formula>
    </cfRule>
  </conditionalFormatting>
  <conditionalFormatting sqref="CH41">
    <cfRule type="cellIs" dxfId="15150" priority="5088" operator="lessThan">
      <formula>$C$4</formula>
    </cfRule>
  </conditionalFormatting>
  <conditionalFormatting sqref="CH42">
    <cfRule type="cellIs" dxfId="15149" priority="5089" operator="lessThan">
      <formula>$C$4</formula>
    </cfRule>
  </conditionalFormatting>
  <conditionalFormatting sqref="CH42">
    <cfRule type="cellIs" dxfId="15148" priority="5090" operator="lessThan">
      <formula>$C$4</formula>
    </cfRule>
  </conditionalFormatting>
  <conditionalFormatting sqref="CH43">
    <cfRule type="cellIs" dxfId="15147" priority="5091" operator="lessThan">
      <formula>$C$4</formula>
    </cfRule>
  </conditionalFormatting>
  <conditionalFormatting sqref="CH43">
    <cfRule type="cellIs" dxfId="15146" priority="5092" operator="lessThan">
      <formula>$C$4</formula>
    </cfRule>
  </conditionalFormatting>
  <conditionalFormatting sqref="CH44">
    <cfRule type="cellIs" dxfId="15145" priority="5093" operator="lessThan">
      <formula>$C$4</formula>
    </cfRule>
  </conditionalFormatting>
  <conditionalFormatting sqref="CH44">
    <cfRule type="cellIs" dxfId="15144" priority="5094" operator="lessThan">
      <formula>$C$4</formula>
    </cfRule>
  </conditionalFormatting>
  <conditionalFormatting sqref="CH45">
    <cfRule type="cellIs" dxfId="15143" priority="5095" operator="lessThan">
      <formula>$C$4</formula>
    </cfRule>
  </conditionalFormatting>
  <conditionalFormatting sqref="CH45">
    <cfRule type="cellIs" dxfId="15142" priority="5096" operator="lessThan">
      <formula>$C$4</formula>
    </cfRule>
  </conditionalFormatting>
  <conditionalFormatting sqref="CH46">
    <cfRule type="cellIs" dxfId="15141" priority="5097" operator="lessThan">
      <formula>$C$4</formula>
    </cfRule>
  </conditionalFormatting>
  <conditionalFormatting sqref="CH46">
    <cfRule type="cellIs" dxfId="15140" priority="5098" operator="lessThan">
      <formula>$C$4</formula>
    </cfRule>
  </conditionalFormatting>
  <conditionalFormatting sqref="CH47">
    <cfRule type="cellIs" dxfId="15139" priority="5099" operator="lessThan">
      <formula>$C$4</formula>
    </cfRule>
  </conditionalFormatting>
  <conditionalFormatting sqref="CH47">
    <cfRule type="cellIs" dxfId="15138" priority="5100" operator="lessThan">
      <formula>$C$4</formula>
    </cfRule>
  </conditionalFormatting>
  <conditionalFormatting sqref="CH48">
    <cfRule type="cellIs" dxfId="15137" priority="5101" operator="lessThan">
      <formula>$C$4</formula>
    </cfRule>
  </conditionalFormatting>
  <conditionalFormatting sqref="CH48">
    <cfRule type="cellIs" dxfId="15136" priority="5102" operator="lessThan">
      <formula>$C$4</formula>
    </cfRule>
  </conditionalFormatting>
  <conditionalFormatting sqref="CH49">
    <cfRule type="cellIs" dxfId="15135" priority="5103" operator="lessThan">
      <formula>$C$4</formula>
    </cfRule>
  </conditionalFormatting>
  <conditionalFormatting sqref="CH49">
    <cfRule type="cellIs" dxfId="15134" priority="5104" operator="lessThan">
      <formula>$C$4</formula>
    </cfRule>
  </conditionalFormatting>
  <conditionalFormatting sqref="CH50">
    <cfRule type="cellIs" dxfId="15133" priority="5105" operator="lessThan">
      <formula>$C$4</formula>
    </cfRule>
  </conditionalFormatting>
  <conditionalFormatting sqref="CH50">
    <cfRule type="cellIs" dxfId="15132" priority="5106" operator="lessThan">
      <formula>$C$4</formula>
    </cfRule>
  </conditionalFormatting>
  <conditionalFormatting sqref="CH51">
    <cfRule type="cellIs" dxfId="15131" priority="5107" operator="lessThan">
      <formula>$C$4</formula>
    </cfRule>
  </conditionalFormatting>
  <conditionalFormatting sqref="CH51">
    <cfRule type="cellIs" dxfId="15130" priority="5108" operator="lessThan">
      <formula>$C$4</formula>
    </cfRule>
  </conditionalFormatting>
  <conditionalFormatting sqref="CH52">
    <cfRule type="cellIs" dxfId="15129" priority="5109" operator="lessThan">
      <formula>$C$4</formula>
    </cfRule>
  </conditionalFormatting>
  <conditionalFormatting sqref="CH52">
    <cfRule type="cellIs" dxfId="15128" priority="5110" operator="lessThan">
      <formula>$C$4</formula>
    </cfRule>
  </conditionalFormatting>
  <conditionalFormatting sqref="CH53">
    <cfRule type="cellIs" dxfId="15127" priority="5111" operator="lessThan">
      <formula>$C$4</formula>
    </cfRule>
  </conditionalFormatting>
  <conditionalFormatting sqref="CH53">
    <cfRule type="cellIs" dxfId="15126" priority="5112" operator="lessThan">
      <formula>$C$4</formula>
    </cfRule>
  </conditionalFormatting>
  <conditionalFormatting sqref="CH54">
    <cfRule type="cellIs" dxfId="15125" priority="5113" operator="lessThan">
      <formula>$C$4</formula>
    </cfRule>
  </conditionalFormatting>
  <conditionalFormatting sqref="CH54">
    <cfRule type="cellIs" dxfId="15124" priority="5114" operator="lessThan">
      <formula>$C$4</formula>
    </cfRule>
  </conditionalFormatting>
  <conditionalFormatting sqref="CH55">
    <cfRule type="cellIs" dxfId="15123" priority="5115" operator="lessThan">
      <formula>$C$4</formula>
    </cfRule>
  </conditionalFormatting>
  <conditionalFormatting sqref="CH55">
    <cfRule type="cellIs" dxfId="15122" priority="5116" operator="lessThan">
      <formula>$C$4</formula>
    </cfRule>
  </conditionalFormatting>
  <conditionalFormatting sqref="CH56">
    <cfRule type="cellIs" dxfId="15121" priority="5117" operator="lessThan">
      <formula>$C$4</formula>
    </cfRule>
  </conditionalFormatting>
  <conditionalFormatting sqref="CH56">
    <cfRule type="cellIs" dxfId="15120" priority="5118" operator="lessThan">
      <formula>$C$4</formula>
    </cfRule>
  </conditionalFormatting>
  <conditionalFormatting sqref="CH57">
    <cfRule type="cellIs" dxfId="15119" priority="5119" operator="lessThan">
      <formula>$C$4</formula>
    </cfRule>
  </conditionalFormatting>
  <conditionalFormatting sqref="CH57">
    <cfRule type="cellIs" dxfId="15118" priority="5120" operator="lessThan">
      <formula>$C$4</formula>
    </cfRule>
  </conditionalFormatting>
  <conditionalFormatting sqref="CH58">
    <cfRule type="cellIs" dxfId="15117" priority="5121" operator="lessThan">
      <formula>$C$4</formula>
    </cfRule>
  </conditionalFormatting>
  <conditionalFormatting sqref="CH58">
    <cfRule type="cellIs" dxfId="15116" priority="5122" operator="lessThan">
      <formula>$C$4</formula>
    </cfRule>
  </conditionalFormatting>
  <conditionalFormatting sqref="CH59">
    <cfRule type="cellIs" dxfId="15115" priority="5123" operator="lessThan">
      <formula>$C$4</formula>
    </cfRule>
  </conditionalFormatting>
  <conditionalFormatting sqref="CH59">
    <cfRule type="cellIs" dxfId="15114" priority="5124" operator="lessThan">
      <formula>$C$4</formula>
    </cfRule>
  </conditionalFormatting>
  <conditionalFormatting sqref="CH60">
    <cfRule type="cellIs" dxfId="15113" priority="5125" operator="lessThan">
      <formula>$C$4</formula>
    </cfRule>
  </conditionalFormatting>
  <conditionalFormatting sqref="CH60">
    <cfRule type="cellIs" dxfId="15112" priority="5126" operator="lessThan">
      <formula>$C$4</formula>
    </cfRule>
  </conditionalFormatting>
  <conditionalFormatting sqref="CI11">
    <cfRule type="cellIs" dxfId="15111" priority="5127" operator="lessThan">
      <formula>$C$4</formula>
    </cfRule>
  </conditionalFormatting>
  <conditionalFormatting sqref="CI11">
    <cfRule type="cellIs" dxfId="15110" priority="5128" operator="lessThan">
      <formula>$C$4</formula>
    </cfRule>
  </conditionalFormatting>
  <conditionalFormatting sqref="CI12">
    <cfRule type="cellIs" dxfId="15109" priority="5129" operator="lessThan">
      <formula>$C$4</formula>
    </cfRule>
  </conditionalFormatting>
  <conditionalFormatting sqref="CI12">
    <cfRule type="cellIs" dxfId="15108" priority="5130" operator="lessThan">
      <formula>$C$4</formula>
    </cfRule>
  </conditionalFormatting>
  <conditionalFormatting sqref="CI13">
    <cfRule type="cellIs" dxfId="15107" priority="5131" operator="lessThan">
      <formula>$C$4</formula>
    </cfRule>
  </conditionalFormatting>
  <conditionalFormatting sqref="CI13">
    <cfRule type="cellIs" dxfId="15106" priority="5132" operator="lessThan">
      <formula>$C$4</formula>
    </cfRule>
  </conditionalFormatting>
  <conditionalFormatting sqref="CI14">
    <cfRule type="cellIs" dxfId="15105" priority="5133" operator="lessThan">
      <formula>$C$4</formula>
    </cfRule>
  </conditionalFormatting>
  <conditionalFormatting sqref="CI14">
    <cfRule type="cellIs" dxfId="15104" priority="5134" operator="lessThan">
      <formula>$C$4</formula>
    </cfRule>
  </conditionalFormatting>
  <conditionalFormatting sqref="CI15">
    <cfRule type="cellIs" dxfId="15103" priority="5135" operator="lessThan">
      <formula>$C$4</formula>
    </cfRule>
  </conditionalFormatting>
  <conditionalFormatting sqref="CI15">
    <cfRule type="cellIs" dxfId="15102" priority="5136" operator="lessThan">
      <formula>$C$4</formula>
    </cfRule>
  </conditionalFormatting>
  <conditionalFormatting sqref="CI16">
    <cfRule type="cellIs" dxfId="15101" priority="5137" operator="lessThan">
      <formula>$C$4</formula>
    </cfRule>
  </conditionalFormatting>
  <conditionalFormatting sqref="CI16">
    <cfRule type="cellIs" dxfId="15100" priority="5138" operator="lessThan">
      <formula>$C$4</formula>
    </cfRule>
  </conditionalFormatting>
  <conditionalFormatting sqref="CI17">
    <cfRule type="cellIs" dxfId="15099" priority="5139" operator="lessThan">
      <formula>$C$4</formula>
    </cfRule>
  </conditionalFormatting>
  <conditionalFormatting sqref="CI17">
    <cfRule type="cellIs" dxfId="15098" priority="5140" operator="lessThan">
      <formula>$C$4</formula>
    </cfRule>
  </conditionalFormatting>
  <conditionalFormatting sqref="CI18">
    <cfRule type="cellIs" dxfId="15097" priority="5141" operator="lessThan">
      <formula>$C$4</formula>
    </cfRule>
  </conditionalFormatting>
  <conditionalFormatting sqref="CI18">
    <cfRule type="cellIs" dxfId="15096" priority="5142" operator="lessThan">
      <formula>$C$4</formula>
    </cfRule>
  </conditionalFormatting>
  <conditionalFormatting sqref="CI19">
    <cfRule type="cellIs" dxfId="15095" priority="5143" operator="lessThan">
      <formula>$C$4</formula>
    </cfRule>
  </conditionalFormatting>
  <conditionalFormatting sqref="CI19">
    <cfRule type="cellIs" dxfId="15094" priority="5144" operator="lessThan">
      <formula>$C$4</formula>
    </cfRule>
  </conditionalFormatting>
  <conditionalFormatting sqref="CI20">
    <cfRule type="cellIs" dxfId="15093" priority="5145" operator="lessThan">
      <formula>$C$4</formula>
    </cfRule>
  </conditionalFormatting>
  <conditionalFormatting sqref="CI20">
    <cfRule type="cellIs" dxfId="15092" priority="5146" operator="lessThan">
      <formula>$C$4</formula>
    </cfRule>
  </conditionalFormatting>
  <conditionalFormatting sqref="CI21">
    <cfRule type="cellIs" dxfId="15091" priority="5147" operator="lessThan">
      <formula>$C$4</formula>
    </cfRule>
  </conditionalFormatting>
  <conditionalFormatting sqref="CI21">
    <cfRule type="cellIs" dxfId="15090" priority="5148" operator="lessThan">
      <formula>$C$4</formula>
    </cfRule>
  </conditionalFormatting>
  <conditionalFormatting sqref="CI22">
    <cfRule type="cellIs" dxfId="15089" priority="5149" operator="lessThan">
      <formula>$C$4</formula>
    </cfRule>
  </conditionalFormatting>
  <conditionalFormatting sqref="CI22">
    <cfRule type="cellIs" dxfId="15088" priority="5150" operator="lessThan">
      <formula>$C$4</formula>
    </cfRule>
  </conditionalFormatting>
  <conditionalFormatting sqref="CI23">
    <cfRule type="cellIs" dxfId="15087" priority="5151" operator="lessThan">
      <formula>$C$4</formula>
    </cfRule>
  </conditionalFormatting>
  <conditionalFormatting sqref="CI23">
    <cfRule type="cellIs" dxfId="15086" priority="5152" operator="lessThan">
      <formula>$C$4</formula>
    </cfRule>
  </conditionalFormatting>
  <conditionalFormatting sqref="CI24">
    <cfRule type="cellIs" dxfId="15085" priority="5153" operator="lessThan">
      <formula>$C$4</formula>
    </cfRule>
  </conditionalFormatting>
  <conditionalFormatting sqref="CI24">
    <cfRule type="cellIs" dxfId="15084" priority="5154" operator="lessThan">
      <formula>$C$4</formula>
    </cfRule>
  </conditionalFormatting>
  <conditionalFormatting sqref="CI25">
    <cfRule type="cellIs" dxfId="15083" priority="5155" operator="lessThan">
      <formula>$C$4</formula>
    </cfRule>
  </conditionalFormatting>
  <conditionalFormatting sqref="CI25">
    <cfRule type="cellIs" dxfId="15082" priority="5156" operator="lessThan">
      <formula>$C$4</formula>
    </cfRule>
  </conditionalFormatting>
  <conditionalFormatting sqref="CI26">
    <cfRule type="cellIs" dxfId="15081" priority="5157" operator="lessThan">
      <formula>$C$4</formula>
    </cfRule>
  </conditionalFormatting>
  <conditionalFormatting sqref="CI26">
    <cfRule type="cellIs" dxfId="15080" priority="5158" operator="lessThan">
      <formula>$C$4</formula>
    </cfRule>
  </conditionalFormatting>
  <conditionalFormatting sqref="CI27">
    <cfRule type="cellIs" dxfId="15079" priority="5159" operator="lessThan">
      <formula>$C$4</formula>
    </cfRule>
  </conditionalFormatting>
  <conditionalFormatting sqref="CI27">
    <cfRule type="cellIs" dxfId="15078" priority="5160" operator="lessThan">
      <formula>$C$4</formula>
    </cfRule>
  </conditionalFormatting>
  <conditionalFormatting sqref="CI28">
    <cfRule type="cellIs" dxfId="15077" priority="5161" operator="lessThan">
      <formula>$C$4</formula>
    </cfRule>
  </conditionalFormatting>
  <conditionalFormatting sqref="CI28">
    <cfRule type="cellIs" dxfId="15076" priority="5162" operator="lessThan">
      <formula>$C$4</formula>
    </cfRule>
  </conditionalFormatting>
  <conditionalFormatting sqref="CI29">
    <cfRule type="cellIs" dxfId="15075" priority="5163" operator="lessThan">
      <formula>$C$4</formula>
    </cfRule>
  </conditionalFormatting>
  <conditionalFormatting sqref="CI29">
    <cfRule type="cellIs" dxfId="15074" priority="5164" operator="lessThan">
      <formula>$C$4</formula>
    </cfRule>
  </conditionalFormatting>
  <conditionalFormatting sqref="CI30">
    <cfRule type="cellIs" dxfId="15073" priority="5165" operator="lessThan">
      <formula>$C$4</formula>
    </cfRule>
  </conditionalFormatting>
  <conditionalFormatting sqref="CI30">
    <cfRule type="cellIs" dxfId="15072" priority="5166" operator="lessThan">
      <formula>$C$4</formula>
    </cfRule>
  </conditionalFormatting>
  <conditionalFormatting sqref="CI31">
    <cfRule type="cellIs" dxfId="15071" priority="5167" operator="lessThan">
      <formula>$C$4</formula>
    </cfRule>
  </conditionalFormatting>
  <conditionalFormatting sqref="CI31">
    <cfRule type="cellIs" dxfId="15070" priority="5168" operator="lessThan">
      <formula>$C$4</formula>
    </cfRule>
  </conditionalFormatting>
  <conditionalFormatting sqref="CI32">
    <cfRule type="cellIs" dxfId="15069" priority="5169" operator="lessThan">
      <formula>$C$4</formula>
    </cfRule>
  </conditionalFormatting>
  <conditionalFormatting sqref="CI32">
    <cfRule type="cellIs" dxfId="15068" priority="5170" operator="lessThan">
      <formula>$C$4</formula>
    </cfRule>
  </conditionalFormatting>
  <conditionalFormatting sqref="CI33">
    <cfRule type="cellIs" dxfId="15067" priority="5171" operator="lessThan">
      <formula>$C$4</formula>
    </cfRule>
  </conditionalFormatting>
  <conditionalFormatting sqref="CI33">
    <cfRule type="cellIs" dxfId="15066" priority="5172" operator="lessThan">
      <formula>$C$4</formula>
    </cfRule>
  </conditionalFormatting>
  <conditionalFormatting sqref="CI34">
    <cfRule type="cellIs" dxfId="15065" priority="5173" operator="lessThan">
      <formula>$C$4</formula>
    </cfRule>
  </conditionalFormatting>
  <conditionalFormatting sqref="CI34">
    <cfRule type="cellIs" dxfId="15064" priority="5174" operator="lessThan">
      <formula>$C$4</formula>
    </cfRule>
  </conditionalFormatting>
  <conditionalFormatting sqref="CI35">
    <cfRule type="cellIs" dxfId="15063" priority="5175" operator="lessThan">
      <formula>$C$4</formula>
    </cfRule>
  </conditionalFormatting>
  <conditionalFormatting sqref="CI35">
    <cfRule type="cellIs" dxfId="15062" priority="5176" operator="lessThan">
      <formula>$C$4</formula>
    </cfRule>
  </conditionalFormatting>
  <conditionalFormatting sqref="CI36">
    <cfRule type="cellIs" dxfId="15061" priority="5177" operator="lessThan">
      <formula>$C$4</formula>
    </cfRule>
  </conditionalFormatting>
  <conditionalFormatting sqref="CI36">
    <cfRule type="cellIs" dxfId="15060" priority="5178" operator="lessThan">
      <formula>$C$4</formula>
    </cfRule>
  </conditionalFormatting>
  <conditionalFormatting sqref="CI37">
    <cfRule type="cellIs" dxfId="15059" priority="5179" operator="lessThan">
      <formula>$C$4</formula>
    </cfRule>
  </conditionalFormatting>
  <conditionalFormatting sqref="CI37">
    <cfRule type="cellIs" dxfId="15058" priority="5180" operator="lessThan">
      <formula>$C$4</formula>
    </cfRule>
  </conditionalFormatting>
  <conditionalFormatting sqref="CI38">
    <cfRule type="cellIs" dxfId="15057" priority="5181" operator="lessThan">
      <formula>$C$4</formula>
    </cfRule>
  </conditionalFormatting>
  <conditionalFormatting sqref="CI38">
    <cfRule type="cellIs" dxfId="15056" priority="5182" operator="lessThan">
      <formula>$C$4</formula>
    </cfRule>
  </conditionalFormatting>
  <conditionalFormatting sqref="CI39">
    <cfRule type="cellIs" dxfId="15055" priority="5183" operator="lessThan">
      <formula>$C$4</formula>
    </cfRule>
  </conditionalFormatting>
  <conditionalFormatting sqref="CI39">
    <cfRule type="cellIs" dxfId="15054" priority="5184" operator="lessThan">
      <formula>$C$4</formula>
    </cfRule>
  </conditionalFormatting>
  <conditionalFormatting sqref="CI40">
    <cfRule type="cellIs" dxfId="15053" priority="5185" operator="lessThan">
      <formula>$C$4</formula>
    </cfRule>
  </conditionalFormatting>
  <conditionalFormatting sqref="CI40">
    <cfRule type="cellIs" dxfId="15052" priority="5186" operator="lessThan">
      <formula>$C$4</formula>
    </cfRule>
  </conditionalFormatting>
  <conditionalFormatting sqref="CI41">
    <cfRule type="cellIs" dxfId="15051" priority="5187" operator="lessThan">
      <formula>$C$4</formula>
    </cfRule>
  </conditionalFormatting>
  <conditionalFormatting sqref="CI41">
    <cfRule type="cellIs" dxfId="15050" priority="5188" operator="lessThan">
      <formula>$C$4</formula>
    </cfRule>
  </conditionalFormatting>
  <conditionalFormatting sqref="CI42">
    <cfRule type="cellIs" dxfId="15049" priority="5189" operator="lessThan">
      <formula>$C$4</formula>
    </cfRule>
  </conditionalFormatting>
  <conditionalFormatting sqref="CI42">
    <cfRule type="cellIs" dxfId="15048" priority="5190" operator="lessThan">
      <formula>$C$4</formula>
    </cfRule>
  </conditionalFormatting>
  <conditionalFormatting sqref="CI43">
    <cfRule type="cellIs" dxfId="15047" priority="5191" operator="lessThan">
      <formula>$C$4</formula>
    </cfRule>
  </conditionalFormatting>
  <conditionalFormatting sqref="CI43">
    <cfRule type="cellIs" dxfId="15046" priority="5192" operator="lessThan">
      <formula>$C$4</formula>
    </cfRule>
  </conditionalFormatting>
  <conditionalFormatting sqref="CI44">
    <cfRule type="cellIs" dxfId="15045" priority="5193" operator="lessThan">
      <formula>$C$4</formula>
    </cfRule>
  </conditionalFormatting>
  <conditionalFormatting sqref="CI44">
    <cfRule type="cellIs" dxfId="15044" priority="5194" operator="lessThan">
      <formula>$C$4</formula>
    </cfRule>
  </conditionalFormatting>
  <conditionalFormatting sqref="CI45">
    <cfRule type="cellIs" dxfId="15043" priority="5195" operator="lessThan">
      <formula>$C$4</formula>
    </cfRule>
  </conditionalFormatting>
  <conditionalFormatting sqref="CI45">
    <cfRule type="cellIs" dxfId="15042" priority="5196" operator="lessThan">
      <formula>$C$4</formula>
    </cfRule>
  </conditionalFormatting>
  <conditionalFormatting sqref="CI46">
    <cfRule type="cellIs" dxfId="15041" priority="5197" operator="lessThan">
      <formula>$C$4</formula>
    </cfRule>
  </conditionalFormatting>
  <conditionalFormatting sqref="CI46">
    <cfRule type="cellIs" dxfId="15040" priority="5198" operator="lessThan">
      <formula>$C$4</formula>
    </cfRule>
  </conditionalFormatting>
  <conditionalFormatting sqref="CI47">
    <cfRule type="cellIs" dxfId="15039" priority="5199" operator="lessThan">
      <formula>$C$4</formula>
    </cfRule>
  </conditionalFormatting>
  <conditionalFormatting sqref="CI47">
    <cfRule type="cellIs" dxfId="15038" priority="5200" operator="lessThan">
      <formula>$C$4</formula>
    </cfRule>
  </conditionalFormatting>
  <conditionalFormatting sqref="CI48">
    <cfRule type="cellIs" dxfId="15037" priority="5201" operator="lessThan">
      <formula>$C$4</formula>
    </cfRule>
  </conditionalFormatting>
  <conditionalFormatting sqref="CI48">
    <cfRule type="cellIs" dxfId="15036" priority="5202" operator="lessThan">
      <formula>$C$4</formula>
    </cfRule>
  </conditionalFormatting>
  <conditionalFormatting sqref="CI49">
    <cfRule type="cellIs" dxfId="15035" priority="5203" operator="lessThan">
      <formula>$C$4</formula>
    </cfRule>
  </conditionalFormatting>
  <conditionalFormatting sqref="CI49">
    <cfRule type="cellIs" dxfId="15034" priority="5204" operator="lessThan">
      <formula>$C$4</formula>
    </cfRule>
  </conditionalFormatting>
  <conditionalFormatting sqref="CI50">
    <cfRule type="cellIs" dxfId="15033" priority="5205" operator="lessThan">
      <formula>$C$4</formula>
    </cfRule>
  </conditionalFormatting>
  <conditionalFormatting sqref="CI50">
    <cfRule type="cellIs" dxfId="15032" priority="5206" operator="lessThan">
      <formula>$C$4</formula>
    </cfRule>
  </conditionalFormatting>
  <conditionalFormatting sqref="CI51">
    <cfRule type="cellIs" dxfId="15031" priority="5207" operator="lessThan">
      <formula>$C$4</formula>
    </cfRule>
  </conditionalFormatting>
  <conditionalFormatting sqref="CI51">
    <cfRule type="cellIs" dxfId="15030" priority="5208" operator="lessThan">
      <formula>$C$4</formula>
    </cfRule>
  </conditionalFormatting>
  <conditionalFormatting sqref="CI52">
    <cfRule type="cellIs" dxfId="15029" priority="5209" operator="lessThan">
      <formula>$C$4</formula>
    </cfRule>
  </conditionalFormatting>
  <conditionalFormatting sqref="CI52">
    <cfRule type="cellIs" dxfId="15028" priority="5210" operator="lessThan">
      <formula>$C$4</formula>
    </cfRule>
  </conditionalFormatting>
  <conditionalFormatting sqref="CI53">
    <cfRule type="cellIs" dxfId="15027" priority="5211" operator="lessThan">
      <formula>$C$4</formula>
    </cfRule>
  </conditionalFormatting>
  <conditionalFormatting sqref="CI53">
    <cfRule type="cellIs" dxfId="15026" priority="5212" operator="lessThan">
      <formula>$C$4</formula>
    </cfRule>
  </conditionalFormatting>
  <conditionalFormatting sqref="CI54">
    <cfRule type="cellIs" dxfId="15025" priority="5213" operator="lessThan">
      <formula>$C$4</formula>
    </cfRule>
  </conditionalFormatting>
  <conditionalFormatting sqref="CI54">
    <cfRule type="cellIs" dxfId="15024" priority="5214" operator="lessThan">
      <formula>$C$4</formula>
    </cfRule>
  </conditionalFormatting>
  <conditionalFormatting sqref="CI55">
    <cfRule type="cellIs" dxfId="15023" priority="5215" operator="lessThan">
      <formula>$C$4</formula>
    </cfRule>
  </conditionalFormatting>
  <conditionalFormatting sqref="CI55">
    <cfRule type="cellIs" dxfId="15022" priority="5216" operator="lessThan">
      <formula>$C$4</formula>
    </cfRule>
  </conditionalFormatting>
  <conditionalFormatting sqref="CI56">
    <cfRule type="cellIs" dxfId="15021" priority="5217" operator="lessThan">
      <formula>$C$4</formula>
    </cfRule>
  </conditionalFormatting>
  <conditionalFormatting sqref="CI56">
    <cfRule type="cellIs" dxfId="15020" priority="5218" operator="lessThan">
      <formula>$C$4</formula>
    </cfRule>
  </conditionalFormatting>
  <conditionalFormatting sqref="CI57">
    <cfRule type="cellIs" dxfId="15019" priority="5219" operator="lessThan">
      <formula>$C$4</formula>
    </cfRule>
  </conditionalFormatting>
  <conditionalFormatting sqref="CI57">
    <cfRule type="cellIs" dxfId="15018" priority="5220" operator="lessThan">
      <formula>$C$4</formula>
    </cfRule>
  </conditionalFormatting>
  <conditionalFormatting sqref="CI58">
    <cfRule type="cellIs" dxfId="15017" priority="5221" operator="lessThan">
      <formula>$C$4</formula>
    </cfRule>
  </conditionalFormatting>
  <conditionalFormatting sqref="CI58">
    <cfRule type="cellIs" dxfId="15016" priority="5222" operator="lessThan">
      <formula>$C$4</formula>
    </cfRule>
  </conditionalFormatting>
  <conditionalFormatting sqref="CI59">
    <cfRule type="cellIs" dxfId="15015" priority="5223" operator="lessThan">
      <formula>$C$4</formula>
    </cfRule>
  </conditionalFormatting>
  <conditionalFormatting sqref="CI59">
    <cfRule type="cellIs" dxfId="15014" priority="5224" operator="lessThan">
      <formula>$C$4</formula>
    </cfRule>
  </conditionalFormatting>
  <conditionalFormatting sqref="CI60">
    <cfRule type="cellIs" dxfId="15013" priority="5225" operator="lessThan">
      <formula>$C$4</formula>
    </cfRule>
  </conditionalFormatting>
  <conditionalFormatting sqref="CI60">
    <cfRule type="cellIs" dxfId="15012" priority="5226" operator="lessThan">
      <formula>$C$4</formula>
    </cfRule>
  </conditionalFormatting>
  <conditionalFormatting sqref="CJ11">
    <cfRule type="cellIs" dxfId="15011" priority="5227" operator="lessThan">
      <formula>$C$4</formula>
    </cfRule>
  </conditionalFormatting>
  <conditionalFormatting sqref="CJ11">
    <cfRule type="cellIs" dxfId="15010" priority="5228" operator="lessThan">
      <formula>$C$4</formula>
    </cfRule>
  </conditionalFormatting>
  <conditionalFormatting sqref="CJ12">
    <cfRule type="cellIs" dxfId="15009" priority="5229" operator="lessThan">
      <formula>$C$4</formula>
    </cfRule>
  </conditionalFormatting>
  <conditionalFormatting sqref="CJ12">
    <cfRule type="cellIs" dxfId="15008" priority="5230" operator="lessThan">
      <formula>$C$4</formula>
    </cfRule>
  </conditionalFormatting>
  <conditionalFormatting sqref="CJ13">
    <cfRule type="cellIs" dxfId="15007" priority="5231" operator="lessThan">
      <formula>$C$4</formula>
    </cfRule>
  </conditionalFormatting>
  <conditionalFormatting sqref="CJ13">
    <cfRule type="cellIs" dxfId="15006" priority="5232" operator="lessThan">
      <formula>$C$4</formula>
    </cfRule>
  </conditionalFormatting>
  <conditionalFormatting sqref="CJ14">
    <cfRule type="cellIs" dxfId="15005" priority="5233" operator="lessThan">
      <formula>$C$4</formula>
    </cfRule>
  </conditionalFormatting>
  <conditionalFormatting sqref="CJ14">
    <cfRule type="cellIs" dxfId="15004" priority="5234" operator="lessThan">
      <formula>$C$4</formula>
    </cfRule>
  </conditionalFormatting>
  <conditionalFormatting sqref="CJ15">
    <cfRule type="cellIs" dxfId="15003" priority="5235" operator="lessThan">
      <formula>$C$4</formula>
    </cfRule>
  </conditionalFormatting>
  <conditionalFormatting sqref="CJ15">
    <cfRule type="cellIs" dxfId="15002" priority="5236" operator="lessThan">
      <formula>$C$4</formula>
    </cfRule>
  </conditionalFormatting>
  <conditionalFormatting sqref="CJ16">
    <cfRule type="cellIs" dxfId="15001" priority="5237" operator="lessThan">
      <formula>$C$4</formula>
    </cfRule>
  </conditionalFormatting>
  <conditionalFormatting sqref="CJ16">
    <cfRule type="cellIs" dxfId="15000" priority="5238" operator="lessThan">
      <formula>$C$4</formula>
    </cfRule>
  </conditionalFormatting>
  <conditionalFormatting sqref="CJ17">
    <cfRule type="cellIs" dxfId="14999" priority="5239" operator="lessThan">
      <formula>$C$4</formula>
    </cfRule>
  </conditionalFormatting>
  <conditionalFormatting sqref="CJ17">
    <cfRule type="cellIs" dxfId="14998" priority="5240" operator="lessThan">
      <formula>$C$4</formula>
    </cfRule>
  </conditionalFormatting>
  <conditionalFormatting sqref="CJ18">
    <cfRule type="cellIs" dxfId="14997" priority="5241" operator="lessThan">
      <formula>$C$4</formula>
    </cfRule>
  </conditionalFormatting>
  <conditionalFormatting sqref="CJ18">
    <cfRule type="cellIs" dxfId="14996" priority="5242" operator="lessThan">
      <formula>$C$4</formula>
    </cfRule>
  </conditionalFormatting>
  <conditionalFormatting sqref="CJ19">
    <cfRule type="cellIs" dxfId="14995" priority="5243" operator="lessThan">
      <formula>$C$4</formula>
    </cfRule>
  </conditionalFormatting>
  <conditionalFormatting sqref="CJ19">
    <cfRule type="cellIs" dxfId="14994" priority="5244" operator="lessThan">
      <formula>$C$4</formula>
    </cfRule>
  </conditionalFormatting>
  <conditionalFormatting sqref="CJ20">
    <cfRule type="cellIs" dxfId="14993" priority="5245" operator="lessThan">
      <formula>$C$4</formula>
    </cfRule>
  </conditionalFormatting>
  <conditionalFormatting sqref="CJ20">
    <cfRule type="cellIs" dxfId="14992" priority="5246" operator="lessThan">
      <formula>$C$4</formula>
    </cfRule>
  </conditionalFormatting>
  <conditionalFormatting sqref="CJ21">
    <cfRule type="cellIs" dxfId="14991" priority="5247" operator="lessThan">
      <formula>$C$4</formula>
    </cfRule>
  </conditionalFormatting>
  <conditionalFormatting sqref="CJ21">
    <cfRule type="cellIs" dxfId="14990" priority="5248" operator="lessThan">
      <formula>$C$4</formula>
    </cfRule>
  </conditionalFormatting>
  <conditionalFormatting sqref="CJ22">
    <cfRule type="cellIs" dxfId="14989" priority="5249" operator="lessThan">
      <formula>$C$4</formula>
    </cfRule>
  </conditionalFormatting>
  <conditionalFormatting sqref="CJ22">
    <cfRule type="cellIs" dxfId="14988" priority="5250" operator="lessThan">
      <formula>$C$4</formula>
    </cfRule>
  </conditionalFormatting>
  <conditionalFormatting sqref="CJ23">
    <cfRule type="cellIs" dxfId="14987" priority="5251" operator="lessThan">
      <formula>$C$4</formula>
    </cfRule>
  </conditionalFormatting>
  <conditionalFormatting sqref="CJ23">
    <cfRule type="cellIs" dxfId="14986" priority="5252" operator="lessThan">
      <formula>$C$4</formula>
    </cfRule>
  </conditionalFormatting>
  <conditionalFormatting sqref="CJ24">
    <cfRule type="cellIs" dxfId="14985" priority="5253" operator="lessThan">
      <formula>$C$4</formula>
    </cfRule>
  </conditionalFormatting>
  <conditionalFormatting sqref="CJ24">
    <cfRule type="cellIs" dxfId="14984" priority="5254" operator="lessThan">
      <formula>$C$4</formula>
    </cfRule>
  </conditionalFormatting>
  <conditionalFormatting sqref="CJ25">
    <cfRule type="cellIs" dxfId="14983" priority="5255" operator="lessThan">
      <formula>$C$4</formula>
    </cfRule>
  </conditionalFormatting>
  <conditionalFormatting sqref="CJ25">
    <cfRule type="cellIs" dxfId="14982" priority="5256" operator="lessThan">
      <formula>$C$4</formula>
    </cfRule>
  </conditionalFormatting>
  <conditionalFormatting sqref="CJ26">
    <cfRule type="cellIs" dxfId="14981" priority="5257" operator="lessThan">
      <formula>$C$4</formula>
    </cfRule>
  </conditionalFormatting>
  <conditionalFormatting sqref="CJ26">
    <cfRule type="cellIs" dxfId="14980" priority="5258" operator="lessThan">
      <formula>$C$4</formula>
    </cfRule>
  </conditionalFormatting>
  <conditionalFormatting sqref="CJ27">
    <cfRule type="cellIs" dxfId="14979" priority="5259" operator="lessThan">
      <formula>$C$4</formula>
    </cfRule>
  </conditionalFormatting>
  <conditionalFormatting sqref="CJ27">
    <cfRule type="cellIs" dxfId="14978" priority="5260" operator="lessThan">
      <formula>$C$4</formula>
    </cfRule>
  </conditionalFormatting>
  <conditionalFormatting sqref="CJ28">
    <cfRule type="cellIs" dxfId="14977" priority="5261" operator="lessThan">
      <formula>$C$4</formula>
    </cfRule>
  </conditionalFormatting>
  <conditionalFormatting sqref="CJ28">
    <cfRule type="cellIs" dxfId="14976" priority="5262" operator="lessThan">
      <formula>$C$4</formula>
    </cfRule>
  </conditionalFormatting>
  <conditionalFormatting sqref="CJ29">
    <cfRule type="cellIs" dxfId="14975" priority="5263" operator="lessThan">
      <formula>$C$4</formula>
    </cfRule>
  </conditionalFormatting>
  <conditionalFormatting sqref="CJ29">
    <cfRule type="cellIs" dxfId="14974" priority="5264" operator="lessThan">
      <formula>$C$4</formula>
    </cfRule>
  </conditionalFormatting>
  <conditionalFormatting sqref="CJ30">
    <cfRule type="cellIs" dxfId="14973" priority="5265" operator="lessThan">
      <formula>$C$4</formula>
    </cfRule>
  </conditionalFormatting>
  <conditionalFormatting sqref="CJ30">
    <cfRule type="cellIs" dxfId="14972" priority="5266" operator="lessThan">
      <formula>$C$4</formula>
    </cfRule>
  </conditionalFormatting>
  <conditionalFormatting sqref="CJ31">
    <cfRule type="cellIs" dxfId="14971" priority="5267" operator="lessThan">
      <formula>$C$4</formula>
    </cfRule>
  </conditionalFormatting>
  <conditionalFormatting sqref="CJ31">
    <cfRule type="cellIs" dxfId="14970" priority="5268" operator="lessThan">
      <formula>$C$4</formula>
    </cfRule>
  </conditionalFormatting>
  <conditionalFormatting sqref="CJ32">
    <cfRule type="cellIs" dxfId="14969" priority="5269" operator="lessThan">
      <formula>$C$4</formula>
    </cfRule>
  </conditionalFormatting>
  <conditionalFormatting sqref="CJ32">
    <cfRule type="cellIs" dxfId="14968" priority="5270" operator="lessThan">
      <formula>$C$4</formula>
    </cfRule>
  </conditionalFormatting>
  <conditionalFormatting sqref="CJ33">
    <cfRule type="cellIs" dxfId="14967" priority="5271" operator="lessThan">
      <formula>$C$4</formula>
    </cfRule>
  </conditionalFormatting>
  <conditionalFormatting sqref="CJ33">
    <cfRule type="cellIs" dxfId="14966" priority="5272" operator="lessThan">
      <formula>$C$4</formula>
    </cfRule>
  </conditionalFormatting>
  <conditionalFormatting sqref="CJ34">
    <cfRule type="cellIs" dxfId="14965" priority="5273" operator="lessThan">
      <formula>$C$4</formula>
    </cfRule>
  </conditionalFormatting>
  <conditionalFormatting sqref="CJ34">
    <cfRule type="cellIs" dxfId="14964" priority="5274" operator="lessThan">
      <formula>$C$4</formula>
    </cfRule>
  </conditionalFormatting>
  <conditionalFormatting sqref="CJ35">
    <cfRule type="cellIs" dxfId="14963" priority="5275" operator="lessThan">
      <formula>$C$4</formula>
    </cfRule>
  </conditionalFormatting>
  <conditionalFormatting sqref="CJ35">
    <cfRule type="cellIs" dxfId="14962" priority="5276" operator="lessThan">
      <formula>$C$4</formula>
    </cfRule>
  </conditionalFormatting>
  <conditionalFormatting sqref="CJ36">
    <cfRule type="cellIs" dxfId="14961" priority="5277" operator="lessThan">
      <formula>$C$4</formula>
    </cfRule>
  </conditionalFormatting>
  <conditionalFormatting sqref="CJ36">
    <cfRule type="cellIs" dxfId="14960" priority="5278" operator="lessThan">
      <formula>$C$4</formula>
    </cfRule>
  </conditionalFormatting>
  <conditionalFormatting sqref="CJ37">
    <cfRule type="cellIs" dxfId="14959" priority="5279" operator="lessThan">
      <formula>$C$4</formula>
    </cfRule>
  </conditionalFormatting>
  <conditionalFormatting sqref="CJ37">
    <cfRule type="cellIs" dxfId="14958" priority="5280" operator="lessThan">
      <formula>$C$4</formula>
    </cfRule>
  </conditionalFormatting>
  <conditionalFormatting sqref="CJ38">
    <cfRule type="cellIs" dxfId="14957" priority="5281" operator="lessThan">
      <formula>$C$4</formula>
    </cfRule>
  </conditionalFormatting>
  <conditionalFormatting sqref="CJ38">
    <cfRule type="cellIs" dxfId="14956" priority="5282" operator="lessThan">
      <formula>$C$4</formula>
    </cfRule>
  </conditionalFormatting>
  <conditionalFormatting sqref="CJ39">
    <cfRule type="cellIs" dxfId="14955" priority="5283" operator="lessThan">
      <formula>$C$4</formula>
    </cfRule>
  </conditionalFormatting>
  <conditionalFormatting sqref="CJ39">
    <cfRule type="cellIs" dxfId="14954" priority="5284" operator="lessThan">
      <formula>$C$4</formula>
    </cfRule>
  </conditionalFormatting>
  <conditionalFormatting sqref="CJ40">
    <cfRule type="cellIs" dxfId="14953" priority="5285" operator="lessThan">
      <formula>$C$4</formula>
    </cfRule>
  </conditionalFormatting>
  <conditionalFormatting sqref="CJ40">
    <cfRule type="cellIs" dxfId="14952" priority="5286" operator="lessThan">
      <formula>$C$4</formula>
    </cfRule>
  </conditionalFormatting>
  <conditionalFormatting sqref="CJ41">
    <cfRule type="cellIs" dxfId="14951" priority="5287" operator="lessThan">
      <formula>$C$4</formula>
    </cfRule>
  </conditionalFormatting>
  <conditionalFormatting sqref="CJ41">
    <cfRule type="cellIs" dxfId="14950" priority="5288" operator="lessThan">
      <formula>$C$4</formula>
    </cfRule>
  </conditionalFormatting>
  <conditionalFormatting sqref="CJ42">
    <cfRule type="cellIs" dxfId="14949" priority="5289" operator="lessThan">
      <formula>$C$4</formula>
    </cfRule>
  </conditionalFormatting>
  <conditionalFormatting sqref="CJ42">
    <cfRule type="cellIs" dxfId="14948" priority="5290" operator="lessThan">
      <formula>$C$4</formula>
    </cfRule>
  </conditionalFormatting>
  <conditionalFormatting sqref="CJ43">
    <cfRule type="cellIs" dxfId="14947" priority="5291" operator="lessThan">
      <formula>$C$4</formula>
    </cfRule>
  </conditionalFormatting>
  <conditionalFormatting sqref="CJ43">
    <cfRule type="cellIs" dxfId="14946" priority="5292" operator="lessThan">
      <formula>$C$4</formula>
    </cfRule>
  </conditionalFormatting>
  <conditionalFormatting sqref="CJ44">
    <cfRule type="cellIs" dxfId="14945" priority="5293" operator="lessThan">
      <formula>$C$4</formula>
    </cfRule>
  </conditionalFormatting>
  <conditionalFormatting sqref="CJ44">
    <cfRule type="cellIs" dxfId="14944" priority="5294" operator="lessThan">
      <formula>$C$4</formula>
    </cfRule>
  </conditionalFormatting>
  <conditionalFormatting sqref="CJ45">
    <cfRule type="cellIs" dxfId="14943" priority="5295" operator="lessThan">
      <formula>$C$4</formula>
    </cfRule>
  </conditionalFormatting>
  <conditionalFormatting sqref="CJ45">
    <cfRule type="cellIs" dxfId="14942" priority="5296" operator="lessThan">
      <formula>$C$4</formula>
    </cfRule>
  </conditionalFormatting>
  <conditionalFormatting sqref="CJ46">
    <cfRule type="cellIs" dxfId="14941" priority="5297" operator="lessThan">
      <formula>$C$4</formula>
    </cfRule>
  </conditionalFormatting>
  <conditionalFormatting sqref="CJ46">
    <cfRule type="cellIs" dxfId="14940" priority="5298" operator="lessThan">
      <formula>$C$4</formula>
    </cfRule>
  </conditionalFormatting>
  <conditionalFormatting sqref="CJ47">
    <cfRule type="cellIs" dxfId="14939" priority="5299" operator="lessThan">
      <formula>$C$4</formula>
    </cfRule>
  </conditionalFormatting>
  <conditionalFormatting sqref="CJ47">
    <cfRule type="cellIs" dxfId="14938" priority="5300" operator="lessThan">
      <formula>$C$4</formula>
    </cfRule>
  </conditionalFormatting>
  <conditionalFormatting sqref="CJ48">
    <cfRule type="cellIs" dxfId="14937" priority="5301" operator="lessThan">
      <formula>$C$4</formula>
    </cfRule>
  </conditionalFormatting>
  <conditionalFormatting sqref="CJ48">
    <cfRule type="cellIs" dxfId="14936" priority="5302" operator="lessThan">
      <formula>$C$4</formula>
    </cfRule>
  </conditionalFormatting>
  <conditionalFormatting sqref="CJ49">
    <cfRule type="cellIs" dxfId="14935" priority="5303" operator="lessThan">
      <formula>$C$4</formula>
    </cfRule>
  </conditionalFormatting>
  <conditionalFormatting sqref="CJ49">
    <cfRule type="cellIs" dxfId="14934" priority="5304" operator="lessThan">
      <formula>$C$4</formula>
    </cfRule>
  </conditionalFormatting>
  <conditionalFormatting sqref="CJ50">
    <cfRule type="cellIs" dxfId="14933" priority="5305" operator="lessThan">
      <formula>$C$4</formula>
    </cfRule>
  </conditionalFormatting>
  <conditionalFormatting sqref="CJ50">
    <cfRule type="cellIs" dxfId="14932" priority="5306" operator="lessThan">
      <formula>$C$4</formula>
    </cfRule>
  </conditionalFormatting>
  <conditionalFormatting sqref="CJ51">
    <cfRule type="cellIs" dxfId="14931" priority="5307" operator="lessThan">
      <formula>$C$4</formula>
    </cfRule>
  </conditionalFormatting>
  <conditionalFormatting sqref="CJ51">
    <cfRule type="cellIs" dxfId="14930" priority="5308" operator="lessThan">
      <formula>$C$4</formula>
    </cfRule>
  </conditionalFormatting>
  <conditionalFormatting sqref="CJ52">
    <cfRule type="cellIs" dxfId="14929" priority="5309" operator="lessThan">
      <formula>$C$4</formula>
    </cfRule>
  </conditionalFormatting>
  <conditionalFormatting sqref="CJ52">
    <cfRule type="cellIs" dxfId="14928" priority="5310" operator="lessThan">
      <formula>$C$4</formula>
    </cfRule>
  </conditionalFormatting>
  <conditionalFormatting sqref="CJ53">
    <cfRule type="cellIs" dxfId="14927" priority="5311" operator="lessThan">
      <formula>$C$4</formula>
    </cfRule>
  </conditionalFormatting>
  <conditionalFormatting sqref="CJ53">
    <cfRule type="cellIs" dxfId="14926" priority="5312" operator="lessThan">
      <formula>$C$4</formula>
    </cfRule>
  </conditionalFormatting>
  <conditionalFormatting sqref="CJ54">
    <cfRule type="cellIs" dxfId="14925" priority="5313" operator="lessThan">
      <formula>$C$4</formula>
    </cfRule>
  </conditionalFormatting>
  <conditionalFormatting sqref="CJ54">
    <cfRule type="cellIs" dxfId="14924" priority="5314" operator="lessThan">
      <formula>$C$4</formula>
    </cfRule>
  </conditionalFormatting>
  <conditionalFormatting sqref="CJ55">
    <cfRule type="cellIs" dxfId="14923" priority="5315" operator="lessThan">
      <formula>$C$4</formula>
    </cfRule>
  </conditionalFormatting>
  <conditionalFormatting sqref="CJ55">
    <cfRule type="cellIs" dxfId="14922" priority="5316" operator="lessThan">
      <formula>$C$4</formula>
    </cfRule>
  </conditionalFormatting>
  <conditionalFormatting sqref="CJ56">
    <cfRule type="cellIs" dxfId="14921" priority="5317" operator="lessThan">
      <formula>$C$4</formula>
    </cfRule>
  </conditionalFormatting>
  <conditionalFormatting sqref="CJ56">
    <cfRule type="cellIs" dxfId="14920" priority="5318" operator="lessThan">
      <formula>$C$4</formula>
    </cfRule>
  </conditionalFormatting>
  <conditionalFormatting sqref="CJ57">
    <cfRule type="cellIs" dxfId="14919" priority="5319" operator="lessThan">
      <formula>$C$4</formula>
    </cfRule>
  </conditionalFormatting>
  <conditionalFormatting sqref="CJ57">
    <cfRule type="cellIs" dxfId="14918" priority="5320" operator="lessThan">
      <formula>$C$4</formula>
    </cfRule>
  </conditionalFormatting>
  <conditionalFormatting sqref="CJ58">
    <cfRule type="cellIs" dxfId="14917" priority="5321" operator="lessThan">
      <formula>$C$4</formula>
    </cfRule>
  </conditionalFormatting>
  <conditionalFormatting sqref="CJ58">
    <cfRule type="cellIs" dxfId="14916" priority="5322" operator="lessThan">
      <formula>$C$4</formula>
    </cfRule>
  </conditionalFormatting>
  <conditionalFormatting sqref="CJ59">
    <cfRule type="cellIs" dxfId="14915" priority="5323" operator="lessThan">
      <formula>$C$4</formula>
    </cfRule>
  </conditionalFormatting>
  <conditionalFormatting sqref="CJ59">
    <cfRule type="cellIs" dxfId="14914" priority="5324" operator="lessThan">
      <formula>$C$4</formula>
    </cfRule>
  </conditionalFormatting>
  <conditionalFormatting sqref="CJ60">
    <cfRule type="cellIs" dxfId="14913" priority="5325" operator="lessThan">
      <formula>$C$4</formula>
    </cfRule>
  </conditionalFormatting>
  <conditionalFormatting sqref="CJ60">
    <cfRule type="cellIs" dxfId="14912" priority="5326" operator="lessThan">
      <formula>$C$4</formula>
    </cfRule>
  </conditionalFormatting>
  <conditionalFormatting sqref="CK11">
    <cfRule type="cellIs" dxfId="14911" priority="5327" operator="lessThan">
      <formula>$C$4</formula>
    </cfRule>
  </conditionalFormatting>
  <conditionalFormatting sqref="CK11">
    <cfRule type="cellIs" dxfId="14910" priority="5328" operator="lessThan">
      <formula>$C$4</formula>
    </cfRule>
  </conditionalFormatting>
  <conditionalFormatting sqref="CK12">
    <cfRule type="cellIs" dxfId="14909" priority="5329" operator="lessThan">
      <formula>$C$4</formula>
    </cfRule>
  </conditionalFormatting>
  <conditionalFormatting sqref="CK12">
    <cfRule type="cellIs" dxfId="14908" priority="5330" operator="lessThan">
      <formula>$C$4</formula>
    </cfRule>
  </conditionalFormatting>
  <conditionalFormatting sqref="CK13">
    <cfRule type="cellIs" dxfId="14907" priority="5331" operator="lessThan">
      <formula>$C$4</formula>
    </cfRule>
  </conditionalFormatting>
  <conditionalFormatting sqref="CK13">
    <cfRule type="cellIs" dxfId="14906" priority="5332" operator="lessThan">
      <formula>$C$4</formula>
    </cfRule>
  </conditionalFormatting>
  <conditionalFormatting sqref="CK14">
    <cfRule type="cellIs" dxfId="14905" priority="5333" operator="lessThan">
      <formula>$C$4</formula>
    </cfRule>
  </conditionalFormatting>
  <conditionalFormatting sqref="CK14">
    <cfRule type="cellIs" dxfId="14904" priority="5334" operator="lessThan">
      <formula>$C$4</formula>
    </cfRule>
  </conditionalFormatting>
  <conditionalFormatting sqref="CK15">
    <cfRule type="cellIs" dxfId="14903" priority="5335" operator="lessThan">
      <formula>$C$4</formula>
    </cfRule>
  </conditionalFormatting>
  <conditionalFormatting sqref="CK15">
    <cfRule type="cellIs" dxfId="14902" priority="5336" operator="lessThan">
      <formula>$C$4</formula>
    </cfRule>
  </conditionalFormatting>
  <conditionalFormatting sqref="CK16">
    <cfRule type="cellIs" dxfId="14901" priority="5337" operator="lessThan">
      <formula>$C$4</formula>
    </cfRule>
  </conditionalFormatting>
  <conditionalFormatting sqref="CK16">
    <cfRule type="cellIs" dxfId="14900" priority="5338" operator="lessThan">
      <formula>$C$4</formula>
    </cfRule>
  </conditionalFormatting>
  <conditionalFormatting sqref="CK17">
    <cfRule type="cellIs" dxfId="14899" priority="5339" operator="lessThan">
      <formula>$C$4</formula>
    </cfRule>
  </conditionalFormatting>
  <conditionalFormatting sqref="CK17">
    <cfRule type="cellIs" dxfId="14898" priority="5340" operator="lessThan">
      <formula>$C$4</formula>
    </cfRule>
  </conditionalFormatting>
  <conditionalFormatting sqref="CK18">
    <cfRule type="cellIs" dxfId="14897" priority="5341" operator="lessThan">
      <formula>$C$4</formula>
    </cfRule>
  </conditionalFormatting>
  <conditionalFormatting sqref="CK18">
    <cfRule type="cellIs" dxfId="14896" priority="5342" operator="lessThan">
      <formula>$C$4</formula>
    </cfRule>
  </conditionalFormatting>
  <conditionalFormatting sqref="CK19">
    <cfRule type="cellIs" dxfId="14895" priority="5343" operator="lessThan">
      <formula>$C$4</formula>
    </cfRule>
  </conditionalFormatting>
  <conditionalFormatting sqref="CK19">
    <cfRule type="cellIs" dxfId="14894" priority="5344" operator="lessThan">
      <formula>$C$4</formula>
    </cfRule>
  </conditionalFormatting>
  <conditionalFormatting sqref="CK20">
    <cfRule type="cellIs" dxfId="14893" priority="5345" operator="lessThan">
      <formula>$C$4</formula>
    </cfRule>
  </conditionalFormatting>
  <conditionalFormatting sqref="CK20">
    <cfRule type="cellIs" dxfId="14892" priority="5346" operator="lessThan">
      <formula>$C$4</formula>
    </cfRule>
  </conditionalFormatting>
  <conditionalFormatting sqref="CK21">
    <cfRule type="cellIs" dxfId="14891" priority="5347" operator="lessThan">
      <formula>$C$4</formula>
    </cfRule>
  </conditionalFormatting>
  <conditionalFormatting sqref="CK21">
    <cfRule type="cellIs" dxfId="14890" priority="5348" operator="lessThan">
      <formula>$C$4</formula>
    </cfRule>
  </conditionalFormatting>
  <conditionalFormatting sqref="CK22">
    <cfRule type="cellIs" dxfId="14889" priority="5349" operator="lessThan">
      <formula>$C$4</formula>
    </cfRule>
  </conditionalFormatting>
  <conditionalFormatting sqref="CK22">
    <cfRule type="cellIs" dxfId="14888" priority="5350" operator="lessThan">
      <formula>$C$4</formula>
    </cfRule>
  </conditionalFormatting>
  <conditionalFormatting sqref="CK23">
    <cfRule type="cellIs" dxfId="14887" priority="5351" operator="lessThan">
      <formula>$C$4</formula>
    </cfRule>
  </conditionalFormatting>
  <conditionalFormatting sqref="CK23">
    <cfRule type="cellIs" dxfId="14886" priority="5352" operator="lessThan">
      <formula>$C$4</formula>
    </cfRule>
  </conditionalFormatting>
  <conditionalFormatting sqref="CK24">
    <cfRule type="cellIs" dxfId="14885" priority="5353" operator="lessThan">
      <formula>$C$4</formula>
    </cfRule>
  </conditionalFormatting>
  <conditionalFormatting sqref="CK24">
    <cfRule type="cellIs" dxfId="14884" priority="5354" operator="lessThan">
      <formula>$C$4</formula>
    </cfRule>
  </conditionalFormatting>
  <conditionalFormatting sqref="CK25">
    <cfRule type="cellIs" dxfId="14883" priority="5355" operator="lessThan">
      <formula>$C$4</formula>
    </cfRule>
  </conditionalFormatting>
  <conditionalFormatting sqref="CK25">
    <cfRule type="cellIs" dxfId="14882" priority="5356" operator="lessThan">
      <formula>$C$4</formula>
    </cfRule>
  </conditionalFormatting>
  <conditionalFormatting sqref="CK26">
    <cfRule type="cellIs" dxfId="14881" priority="5357" operator="lessThan">
      <formula>$C$4</formula>
    </cfRule>
  </conditionalFormatting>
  <conditionalFormatting sqref="CK26">
    <cfRule type="cellIs" dxfId="14880" priority="5358" operator="lessThan">
      <formula>$C$4</formula>
    </cfRule>
  </conditionalFormatting>
  <conditionalFormatting sqref="CK27">
    <cfRule type="cellIs" dxfId="14879" priority="5359" operator="lessThan">
      <formula>$C$4</formula>
    </cfRule>
  </conditionalFormatting>
  <conditionalFormatting sqref="CK27">
    <cfRule type="cellIs" dxfId="14878" priority="5360" operator="lessThan">
      <formula>$C$4</formula>
    </cfRule>
  </conditionalFormatting>
  <conditionalFormatting sqref="CK28">
    <cfRule type="cellIs" dxfId="14877" priority="5361" operator="lessThan">
      <formula>$C$4</formula>
    </cfRule>
  </conditionalFormatting>
  <conditionalFormatting sqref="CK28">
    <cfRule type="cellIs" dxfId="14876" priority="5362" operator="lessThan">
      <formula>$C$4</formula>
    </cfRule>
  </conditionalFormatting>
  <conditionalFormatting sqref="CK29">
    <cfRule type="cellIs" dxfId="14875" priority="5363" operator="lessThan">
      <formula>$C$4</formula>
    </cfRule>
  </conditionalFormatting>
  <conditionalFormatting sqref="CK29">
    <cfRule type="cellIs" dxfId="14874" priority="5364" operator="lessThan">
      <formula>$C$4</formula>
    </cfRule>
  </conditionalFormatting>
  <conditionalFormatting sqref="CK30">
    <cfRule type="cellIs" dxfId="14873" priority="5365" operator="lessThan">
      <formula>$C$4</formula>
    </cfRule>
  </conditionalFormatting>
  <conditionalFormatting sqref="CK30">
    <cfRule type="cellIs" dxfId="14872" priority="5366" operator="lessThan">
      <formula>$C$4</formula>
    </cfRule>
  </conditionalFormatting>
  <conditionalFormatting sqref="CK31">
    <cfRule type="cellIs" dxfId="14871" priority="5367" operator="lessThan">
      <formula>$C$4</formula>
    </cfRule>
  </conditionalFormatting>
  <conditionalFormatting sqref="CK31">
    <cfRule type="cellIs" dxfId="14870" priority="5368" operator="lessThan">
      <formula>$C$4</formula>
    </cfRule>
  </conditionalFormatting>
  <conditionalFormatting sqref="CK32">
    <cfRule type="cellIs" dxfId="14869" priority="5369" operator="lessThan">
      <formula>$C$4</formula>
    </cfRule>
  </conditionalFormatting>
  <conditionalFormatting sqref="CK32">
    <cfRule type="cellIs" dxfId="14868" priority="5370" operator="lessThan">
      <formula>$C$4</formula>
    </cfRule>
  </conditionalFormatting>
  <conditionalFormatting sqref="CK33">
    <cfRule type="cellIs" dxfId="14867" priority="5371" operator="lessThan">
      <formula>$C$4</formula>
    </cfRule>
  </conditionalFormatting>
  <conditionalFormatting sqref="CK33">
    <cfRule type="cellIs" dxfId="14866" priority="5372" operator="lessThan">
      <formula>$C$4</formula>
    </cfRule>
  </conditionalFormatting>
  <conditionalFormatting sqref="CK34">
    <cfRule type="cellIs" dxfId="14865" priority="5373" operator="lessThan">
      <formula>$C$4</formula>
    </cfRule>
  </conditionalFormatting>
  <conditionalFormatting sqref="CK34">
    <cfRule type="cellIs" dxfId="14864" priority="5374" operator="lessThan">
      <formula>$C$4</formula>
    </cfRule>
  </conditionalFormatting>
  <conditionalFormatting sqref="CK35">
    <cfRule type="cellIs" dxfId="14863" priority="5375" operator="lessThan">
      <formula>$C$4</formula>
    </cfRule>
  </conditionalFormatting>
  <conditionalFormatting sqref="CK35">
    <cfRule type="cellIs" dxfId="14862" priority="5376" operator="lessThan">
      <formula>$C$4</formula>
    </cfRule>
  </conditionalFormatting>
  <conditionalFormatting sqref="CK36">
    <cfRule type="cellIs" dxfId="14861" priority="5377" operator="lessThan">
      <formula>$C$4</formula>
    </cfRule>
  </conditionalFormatting>
  <conditionalFormatting sqref="CK36">
    <cfRule type="cellIs" dxfId="14860" priority="5378" operator="lessThan">
      <formula>$C$4</formula>
    </cfRule>
  </conditionalFormatting>
  <conditionalFormatting sqref="CK37">
    <cfRule type="cellIs" dxfId="14859" priority="5379" operator="lessThan">
      <formula>$C$4</formula>
    </cfRule>
  </conditionalFormatting>
  <conditionalFormatting sqref="CK37">
    <cfRule type="cellIs" dxfId="14858" priority="5380" operator="lessThan">
      <formula>$C$4</formula>
    </cfRule>
  </conditionalFormatting>
  <conditionalFormatting sqref="CK38">
    <cfRule type="cellIs" dxfId="14857" priority="5381" operator="lessThan">
      <formula>$C$4</formula>
    </cfRule>
  </conditionalFormatting>
  <conditionalFormatting sqref="CK38">
    <cfRule type="cellIs" dxfId="14856" priority="5382" operator="lessThan">
      <formula>$C$4</formula>
    </cfRule>
  </conditionalFormatting>
  <conditionalFormatting sqref="CK39">
    <cfRule type="cellIs" dxfId="14855" priority="5383" operator="lessThan">
      <formula>$C$4</formula>
    </cfRule>
  </conditionalFormatting>
  <conditionalFormatting sqref="CK39">
    <cfRule type="cellIs" dxfId="14854" priority="5384" operator="lessThan">
      <formula>$C$4</formula>
    </cfRule>
  </conditionalFormatting>
  <conditionalFormatting sqref="CK40">
    <cfRule type="cellIs" dxfId="14853" priority="5385" operator="lessThan">
      <formula>$C$4</formula>
    </cfRule>
  </conditionalFormatting>
  <conditionalFormatting sqref="CK40">
    <cfRule type="cellIs" dxfId="14852" priority="5386" operator="lessThan">
      <formula>$C$4</formula>
    </cfRule>
  </conditionalFormatting>
  <conditionalFormatting sqref="CK41">
    <cfRule type="cellIs" dxfId="14851" priority="5387" operator="lessThan">
      <formula>$C$4</formula>
    </cfRule>
  </conditionalFormatting>
  <conditionalFormatting sqref="CK41">
    <cfRule type="cellIs" dxfId="14850" priority="5388" operator="lessThan">
      <formula>$C$4</formula>
    </cfRule>
  </conditionalFormatting>
  <conditionalFormatting sqref="CK42">
    <cfRule type="cellIs" dxfId="14849" priority="5389" operator="lessThan">
      <formula>$C$4</formula>
    </cfRule>
  </conditionalFormatting>
  <conditionalFormatting sqref="CK42">
    <cfRule type="cellIs" dxfId="14848" priority="5390" operator="lessThan">
      <formula>$C$4</formula>
    </cfRule>
  </conditionalFormatting>
  <conditionalFormatting sqref="CK43">
    <cfRule type="cellIs" dxfId="14847" priority="5391" operator="lessThan">
      <formula>$C$4</formula>
    </cfRule>
  </conditionalFormatting>
  <conditionalFormatting sqref="CK43">
    <cfRule type="cellIs" dxfId="14846" priority="5392" operator="lessThan">
      <formula>$C$4</formula>
    </cfRule>
  </conditionalFormatting>
  <conditionalFormatting sqref="CK44">
    <cfRule type="cellIs" dxfId="14845" priority="5393" operator="lessThan">
      <formula>$C$4</formula>
    </cfRule>
  </conditionalFormatting>
  <conditionalFormatting sqref="CK44">
    <cfRule type="cellIs" dxfId="14844" priority="5394" operator="lessThan">
      <formula>$C$4</formula>
    </cfRule>
  </conditionalFormatting>
  <conditionalFormatting sqref="CK45">
    <cfRule type="cellIs" dxfId="14843" priority="5395" operator="lessThan">
      <formula>$C$4</formula>
    </cfRule>
  </conditionalFormatting>
  <conditionalFormatting sqref="CK45">
    <cfRule type="cellIs" dxfId="14842" priority="5396" operator="lessThan">
      <formula>$C$4</formula>
    </cfRule>
  </conditionalFormatting>
  <conditionalFormatting sqref="CK46">
    <cfRule type="cellIs" dxfId="14841" priority="5397" operator="lessThan">
      <formula>$C$4</formula>
    </cfRule>
  </conditionalFormatting>
  <conditionalFormatting sqref="CK46">
    <cfRule type="cellIs" dxfId="14840" priority="5398" operator="lessThan">
      <formula>$C$4</formula>
    </cfRule>
  </conditionalFormatting>
  <conditionalFormatting sqref="CK47">
    <cfRule type="cellIs" dxfId="14839" priority="5399" operator="lessThan">
      <formula>$C$4</formula>
    </cfRule>
  </conditionalFormatting>
  <conditionalFormatting sqref="CK47">
    <cfRule type="cellIs" dxfId="14838" priority="5400" operator="lessThan">
      <formula>$C$4</formula>
    </cfRule>
  </conditionalFormatting>
  <conditionalFormatting sqref="CK48">
    <cfRule type="cellIs" dxfId="14837" priority="5401" operator="lessThan">
      <formula>$C$4</formula>
    </cfRule>
  </conditionalFormatting>
  <conditionalFormatting sqref="CK48">
    <cfRule type="cellIs" dxfId="14836" priority="5402" operator="lessThan">
      <formula>$C$4</formula>
    </cfRule>
  </conditionalFormatting>
  <conditionalFormatting sqref="CK49">
    <cfRule type="cellIs" dxfId="14835" priority="5403" operator="lessThan">
      <formula>$C$4</formula>
    </cfRule>
  </conditionalFormatting>
  <conditionalFormatting sqref="CK49">
    <cfRule type="cellIs" dxfId="14834" priority="5404" operator="lessThan">
      <formula>$C$4</formula>
    </cfRule>
  </conditionalFormatting>
  <conditionalFormatting sqref="CK50">
    <cfRule type="cellIs" dxfId="14833" priority="5405" operator="lessThan">
      <formula>$C$4</formula>
    </cfRule>
  </conditionalFormatting>
  <conditionalFormatting sqref="CK50">
    <cfRule type="cellIs" dxfId="14832" priority="5406" operator="lessThan">
      <formula>$C$4</formula>
    </cfRule>
  </conditionalFormatting>
  <conditionalFormatting sqref="CK51">
    <cfRule type="cellIs" dxfId="14831" priority="5407" operator="lessThan">
      <formula>$C$4</formula>
    </cfRule>
  </conditionalFormatting>
  <conditionalFormatting sqref="CK51">
    <cfRule type="cellIs" dxfId="14830" priority="5408" operator="lessThan">
      <formula>$C$4</formula>
    </cfRule>
  </conditionalFormatting>
  <conditionalFormatting sqref="CK52">
    <cfRule type="cellIs" dxfId="14829" priority="5409" operator="lessThan">
      <formula>$C$4</formula>
    </cfRule>
  </conditionalFormatting>
  <conditionalFormatting sqref="CK52">
    <cfRule type="cellIs" dxfId="14828" priority="5410" operator="lessThan">
      <formula>$C$4</formula>
    </cfRule>
  </conditionalFormatting>
  <conditionalFormatting sqref="CK53">
    <cfRule type="cellIs" dxfId="14827" priority="5411" operator="lessThan">
      <formula>$C$4</formula>
    </cfRule>
  </conditionalFormatting>
  <conditionalFormatting sqref="CK53">
    <cfRule type="cellIs" dxfId="14826" priority="5412" operator="lessThan">
      <formula>$C$4</formula>
    </cfRule>
  </conditionalFormatting>
  <conditionalFormatting sqref="CK54">
    <cfRule type="cellIs" dxfId="14825" priority="5413" operator="lessThan">
      <formula>$C$4</formula>
    </cfRule>
  </conditionalFormatting>
  <conditionalFormatting sqref="CK54">
    <cfRule type="cellIs" dxfId="14824" priority="5414" operator="lessThan">
      <formula>$C$4</formula>
    </cfRule>
  </conditionalFormatting>
  <conditionalFormatting sqref="CK55">
    <cfRule type="cellIs" dxfId="14823" priority="5415" operator="lessThan">
      <formula>$C$4</formula>
    </cfRule>
  </conditionalFormatting>
  <conditionalFormatting sqref="CK55">
    <cfRule type="cellIs" dxfId="14822" priority="5416" operator="lessThan">
      <formula>$C$4</formula>
    </cfRule>
  </conditionalFormatting>
  <conditionalFormatting sqref="CK56">
    <cfRule type="cellIs" dxfId="14821" priority="5417" operator="lessThan">
      <formula>$C$4</formula>
    </cfRule>
  </conditionalFormatting>
  <conditionalFormatting sqref="CK56">
    <cfRule type="cellIs" dxfId="14820" priority="5418" operator="lessThan">
      <formula>$C$4</formula>
    </cfRule>
  </conditionalFormatting>
  <conditionalFormatting sqref="CK57">
    <cfRule type="cellIs" dxfId="14819" priority="5419" operator="lessThan">
      <formula>$C$4</formula>
    </cfRule>
  </conditionalFormatting>
  <conditionalFormatting sqref="CK57">
    <cfRule type="cellIs" dxfId="14818" priority="5420" operator="lessThan">
      <formula>$C$4</formula>
    </cfRule>
  </conditionalFormatting>
  <conditionalFormatting sqref="CK58">
    <cfRule type="cellIs" dxfId="14817" priority="5421" operator="lessThan">
      <formula>$C$4</formula>
    </cfRule>
  </conditionalFormatting>
  <conditionalFormatting sqref="CK58">
    <cfRule type="cellIs" dxfId="14816" priority="5422" operator="lessThan">
      <formula>$C$4</formula>
    </cfRule>
  </conditionalFormatting>
  <conditionalFormatting sqref="CK59">
    <cfRule type="cellIs" dxfId="14815" priority="5423" operator="lessThan">
      <formula>$C$4</formula>
    </cfRule>
  </conditionalFormatting>
  <conditionalFormatting sqref="CK59">
    <cfRule type="cellIs" dxfId="14814" priority="5424" operator="lessThan">
      <formula>$C$4</formula>
    </cfRule>
  </conditionalFormatting>
  <conditionalFormatting sqref="CK60">
    <cfRule type="cellIs" dxfId="14813" priority="5425" operator="lessThan">
      <formula>$C$4</formula>
    </cfRule>
  </conditionalFormatting>
  <conditionalFormatting sqref="CK60">
    <cfRule type="cellIs" dxfId="14812" priority="5426" operator="lessThan">
      <formula>$C$4</formula>
    </cfRule>
  </conditionalFormatting>
  <conditionalFormatting sqref="CL11">
    <cfRule type="cellIs" dxfId="14811" priority="5427" operator="lessThan">
      <formula>$C$4</formula>
    </cfRule>
  </conditionalFormatting>
  <conditionalFormatting sqref="CL11">
    <cfRule type="cellIs" dxfId="14810" priority="5428" operator="lessThan">
      <formula>$C$4</formula>
    </cfRule>
  </conditionalFormatting>
  <conditionalFormatting sqref="CL12">
    <cfRule type="cellIs" dxfId="14809" priority="5429" operator="lessThan">
      <formula>$C$4</formula>
    </cfRule>
  </conditionalFormatting>
  <conditionalFormatting sqref="CL12">
    <cfRule type="cellIs" dxfId="14808" priority="5430" operator="lessThan">
      <formula>$C$4</formula>
    </cfRule>
  </conditionalFormatting>
  <conditionalFormatting sqref="CL13">
    <cfRule type="cellIs" dxfId="14807" priority="5431" operator="lessThan">
      <formula>$C$4</formula>
    </cfRule>
  </conditionalFormatting>
  <conditionalFormatting sqref="CL13">
    <cfRule type="cellIs" dxfId="14806" priority="5432" operator="lessThan">
      <formula>$C$4</formula>
    </cfRule>
  </conditionalFormatting>
  <conditionalFormatting sqref="CL14">
    <cfRule type="cellIs" dxfId="14805" priority="5433" operator="lessThan">
      <formula>$C$4</formula>
    </cfRule>
  </conditionalFormatting>
  <conditionalFormatting sqref="CL14">
    <cfRule type="cellIs" dxfId="14804" priority="5434" operator="lessThan">
      <formula>$C$4</formula>
    </cfRule>
  </conditionalFormatting>
  <conditionalFormatting sqref="CL15">
    <cfRule type="cellIs" dxfId="14803" priority="5435" operator="lessThan">
      <formula>$C$4</formula>
    </cfRule>
  </conditionalFormatting>
  <conditionalFormatting sqref="CL15">
    <cfRule type="cellIs" dxfId="14802" priority="5436" operator="lessThan">
      <formula>$C$4</formula>
    </cfRule>
  </conditionalFormatting>
  <conditionalFormatting sqref="CL16">
    <cfRule type="cellIs" dxfId="14801" priority="5437" operator="lessThan">
      <formula>$C$4</formula>
    </cfRule>
  </conditionalFormatting>
  <conditionalFormatting sqref="CL16">
    <cfRule type="cellIs" dxfId="14800" priority="5438" operator="lessThan">
      <formula>$C$4</formula>
    </cfRule>
  </conditionalFormatting>
  <conditionalFormatting sqref="CL17">
    <cfRule type="cellIs" dxfId="14799" priority="5439" operator="lessThan">
      <formula>$C$4</formula>
    </cfRule>
  </conditionalFormatting>
  <conditionalFormatting sqref="CL17">
    <cfRule type="cellIs" dxfId="14798" priority="5440" operator="lessThan">
      <formula>$C$4</formula>
    </cfRule>
  </conditionalFormatting>
  <conditionalFormatting sqref="CL18">
    <cfRule type="cellIs" dxfId="14797" priority="5441" operator="lessThan">
      <formula>$C$4</formula>
    </cfRule>
  </conditionalFormatting>
  <conditionalFormatting sqref="CL18">
    <cfRule type="cellIs" dxfId="14796" priority="5442" operator="lessThan">
      <formula>$C$4</formula>
    </cfRule>
  </conditionalFormatting>
  <conditionalFormatting sqref="CL19">
    <cfRule type="cellIs" dxfId="14795" priority="5443" operator="lessThan">
      <formula>$C$4</formula>
    </cfRule>
  </conditionalFormatting>
  <conditionalFormatting sqref="CL19">
    <cfRule type="cellIs" dxfId="14794" priority="5444" operator="lessThan">
      <formula>$C$4</formula>
    </cfRule>
  </conditionalFormatting>
  <conditionalFormatting sqref="CL20">
    <cfRule type="cellIs" dxfId="14793" priority="5445" operator="lessThan">
      <formula>$C$4</formula>
    </cfRule>
  </conditionalFormatting>
  <conditionalFormatting sqref="CL20">
    <cfRule type="cellIs" dxfId="14792" priority="5446" operator="lessThan">
      <formula>$C$4</formula>
    </cfRule>
  </conditionalFormatting>
  <conditionalFormatting sqref="CL21">
    <cfRule type="cellIs" dxfId="14791" priority="5447" operator="lessThan">
      <formula>$C$4</formula>
    </cfRule>
  </conditionalFormatting>
  <conditionalFormatting sqref="CL21">
    <cfRule type="cellIs" dxfId="14790" priority="5448" operator="lessThan">
      <formula>$C$4</formula>
    </cfRule>
  </conditionalFormatting>
  <conditionalFormatting sqref="CL22">
    <cfRule type="cellIs" dxfId="14789" priority="5449" operator="lessThan">
      <formula>$C$4</formula>
    </cfRule>
  </conditionalFormatting>
  <conditionalFormatting sqref="CL22">
    <cfRule type="cellIs" dxfId="14788" priority="5450" operator="lessThan">
      <formula>$C$4</formula>
    </cfRule>
  </conditionalFormatting>
  <conditionalFormatting sqref="CL23">
    <cfRule type="cellIs" dxfId="14787" priority="5451" operator="lessThan">
      <formula>$C$4</formula>
    </cfRule>
  </conditionalFormatting>
  <conditionalFormatting sqref="CL23">
    <cfRule type="cellIs" dxfId="14786" priority="5452" operator="lessThan">
      <formula>$C$4</formula>
    </cfRule>
  </conditionalFormatting>
  <conditionalFormatting sqref="CL24">
    <cfRule type="cellIs" dxfId="14785" priority="5453" operator="lessThan">
      <formula>$C$4</formula>
    </cfRule>
  </conditionalFormatting>
  <conditionalFormatting sqref="CL24">
    <cfRule type="cellIs" dxfId="14784" priority="5454" operator="lessThan">
      <formula>$C$4</formula>
    </cfRule>
  </conditionalFormatting>
  <conditionalFormatting sqref="CL25">
    <cfRule type="cellIs" dxfId="14783" priority="5455" operator="lessThan">
      <formula>$C$4</formula>
    </cfRule>
  </conditionalFormatting>
  <conditionalFormatting sqref="CL25">
    <cfRule type="cellIs" dxfId="14782" priority="5456" operator="lessThan">
      <formula>$C$4</formula>
    </cfRule>
  </conditionalFormatting>
  <conditionalFormatting sqref="CL26">
    <cfRule type="cellIs" dxfId="14781" priority="5457" operator="lessThan">
      <formula>$C$4</formula>
    </cfRule>
  </conditionalFormatting>
  <conditionalFormatting sqref="CL26">
    <cfRule type="cellIs" dxfId="14780" priority="5458" operator="lessThan">
      <formula>$C$4</formula>
    </cfRule>
  </conditionalFormatting>
  <conditionalFormatting sqref="CL27">
    <cfRule type="cellIs" dxfId="14779" priority="5459" operator="lessThan">
      <formula>$C$4</formula>
    </cfRule>
  </conditionalFormatting>
  <conditionalFormatting sqref="CL27">
    <cfRule type="cellIs" dxfId="14778" priority="5460" operator="lessThan">
      <formula>$C$4</formula>
    </cfRule>
  </conditionalFormatting>
  <conditionalFormatting sqref="CL28">
    <cfRule type="cellIs" dxfId="14777" priority="5461" operator="lessThan">
      <formula>$C$4</formula>
    </cfRule>
  </conditionalFormatting>
  <conditionalFormatting sqref="CL28">
    <cfRule type="cellIs" dxfId="14776" priority="5462" operator="lessThan">
      <formula>$C$4</formula>
    </cfRule>
  </conditionalFormatting>
  <conditionalFormatting sqref="CL29">
    <cfRule type="cellIs" dxfId="14775" priority="5463" operator="lessThan">
      <formula>$C$4</formula>
    </cfRule>
  </conditionalFormatting>
  <conditionalFormatting sqref="CL29">
    <cfRule type="cellIs" dxfId="14774" priority="5464" operator="lessThan">
      <formula>$C$4</formula>
    </cfRule>
  </conditionalFormatting>
  <conditionalFormatting sqref="CL30">
    <cfRule type="cellIs" dxfId="14773" priority="5465" operator="lessThan">
      <formula>$C$4</formula>
    </cfRule>
  </conditionalFormatting>
  <conditionalFormatting sqref="CL30">
    <cfRule type="cellIs" dxfId="14772" priority="5466" operator="lessThan">
      <formula>$C$4</formula>
    </cfRule>
  </conditionalFormatting>
  <conditionalFormatting sqref="CL31">
    <cfRule type="cellIs" dxfId="14771" priority="5467" operator="lessThan">
      <formula>$C$4</formula>
    </cfRule>
  </conditionalFormatting>
  <conditionalFormatting sqref="CL31">
    <cfRule type="cellIs" dxfId="14770" priority="5468" operator="lessThan">
      <formula>$C$4</formula>
    </cfRule>
  </conditionalFormatting>
  <conditionalFormatting sqref="CL32">
    <cfRule type="cellIs" dxfId="14769" priority="5469" operator="lessThan">
      <formula>$C$4</formula>
    </cfRule>
  </conditionalFormatting>
  <conditionalFormatting sqref="CL32">
    <cfRule type="cellIs" dxfId="14768" priority="5470" operator="lessThan">
      <formula>$C$4</formula>
    </cfRule>
  </conditionalFormatting>
  <conditionalFormatting sqref="CL33">
    <cfRule type="cellIs" dxfId="14767" priority="5471" operator="lessThan">
      <formula>$C$4</formula>
    </cfRule>
  </conditionalFormatting>
  <conditionalFormatting sqref="CL33">
    <cfRule type="cellIs" dxfId="14766" priority="5472" operator="lessThan">
      <formula>$C$4</formula>
    </cfRule>
  </conditionalFormatting>
  <conditionalFormatting sqref="CL34">
    <cfRule type="cellIs" dxfId="14765" priority="5473" operator="lessThan">
      <formula>$C$4</formula>
    </cfRule>
  </conditionalFormatting>
  <conditionalFormatting sqref="CL34">
    <cfRule type="cellIs" dxfId="14764" priority="5474" operator="lessThan">
      <formula>$C$4</formula>
    </cfRule>
  </conditionalFormatting>
  <conditionalFormatting sqref="CL35">
    <cfRule type="cellIs" dxfId="14763" priority="5475" operator="lessThan">
      <formula>$C$4</formula>
    </cfRule>
  </conditionalFormatting>
  <conditionalFormatting sqref="CL35">
    <cfRule type="cellIs" dxfId="14762" priority="5476" operator="lessThan">
      <formula>$C$4</formula>
    </cfRule>
  </conditionalFormatting>
  <conditionalFormatting sqref="CL36">
    <cfRule type="cellIs" dxfId="14761" priority="5477" operator="lessThan">
      <formula>$C$4</formula>
    </cfRule>
  </conditionalFormatting>
  <conditionalFormatting sqref="CL36">
    <cfRule type="cellIs" dxfId="14760" priority="5478" operator="lessThan">
      <formula>$C$4</formula>
    </cfRule>
  </conditionalFormatting>
  <conditionalFormatting sqref="CL37">
    <cfRule type="cellIs" dxfId="14759" priority="5479" operator="lessThan">
      <formula>$C$4</formula>
    </cfRule>
  </conditionalFormatting>
  <conditionalFormatting sqref="CL37">
    <cfRule type="cellIs" dxfId="14758" priority="5480" operator="lessThan">
      <formula>$C$4</formula>
    </cfRule>
  </conditionalFormatting>
  <conditionalFormatting sqref="CL38">
    <cfRule type="cellIs" dxfId="14757" priority="5481" operator="lessThan">
      <formula>$C$4</formula>
    </cfRule>
  </conditionalFormatting>
  <conditionalFormatting sqref="CL38">
    <cfRule type="cellIs" dxfId="14756" priority="5482" operator="lessThan">
      <formula>$C$4</formula>
    </cfRule>
  </conditionalFormatting>
  <conditionalFormatting sqref="CL39">
    <cfRule type="cellIs" dxfId="14755" priority="5483" operator="lessThan">
      <formula>$C$4</formula>
    </cfRule>
  </conditionalFormatting>
  <conditionalFormatting sqref="CL39">
    <cfRule type="cellIs" dxfId="14754" priority="5484" operator="lessThan">
      <formula>$C$4</formula>
    </cfRule>
  </conditionalFormatting>
  <conditionalFormatting sqref="CL40">
    <cfRule type="cellIs" dxfId="14753" priority="5485" operator="lessThan">
      <formula>$C$4</formula>
    </cfRule>
  </conditionalFormatting>
  <conditionalFormatting sqref="CL40">
    <cfRule type="cellIs" dxfId="14752" priority="5486" operator="lessThan">
      <formula>$C$4</formula>
    </cfRule>
  </conditionalFormatting>
  <conditionalFormatting sqref="CL41">
    <cfRule type="cellIs" dxfId="14751" priority="5487" operator="lessThan">
      <formula>$C$4</formula>
    </cfRule>
  </conditionalFormatting>
  <conditionalFormatting sqref="CL41">
    <cfRule type="cellIs" dxfId="14750" priority="5488" operator="lessThan">
      <formula>$C$4</formula>
    </cfRule>
  </conditionalFormatting>
  <conditionalFormatting sqref="CL42">
    <cfRule type="cellIs" dxfId="14749" priority="5489" operator="lessThan">
      <formula>$C$4</formula>
    </cfRule>
  </conditionalFormatting>
  <conditionalFormatting sqref="CL42">
    <cfRule type="cellIs" dxfId="14748" priority="5490" operator="lessThan">
      <formula>$C$4</formula>
    </cfRule>
  </conditionalFormatting>
  <conditionalFormatting sqref="CL43">
    <cfRule type="cellIs" dxfId="14747" priority="5491" operator="lessThan">
      <formula>$C$4</formula>
    </cfRule>
  </conditionalFormatting>
  <conditionalFormatting sqref="CL43">
    <cfRule type="cellIs" dxfId="14746" priority="5492" operator="lessThan">
      <formula>$C$4</formula>
    </cfRule>
  </conditionalFormatting>
  <conditionalFormatting sqref="CL44">
    <cfRule type="cellIs" dxfId="14745" priority="5493" operator="lessThan">
      <formula>$C$4</formula>
    </cfRule>
  </conditionalFormatting>
  <conditionalFormatting sqref="CL44">
    <cfRule type="cellIs" dxfId="14744" priority="5494" operator="lessThan">
      <formula>$C$4</formula>
    </cfRule>
  </conditionalFormatting>
  <conditionalFormatting sqref="CL45">
    <cfRule type="cellIs" dxfId="14743" priority="5495" operator="lessThan">
      <formula>$C$4</formula>
    </cfRule>
  </conditionalFormatting>
  <conditionalFormatting sqref="CL45">
    <cfRule type="cellIs" dxfId="14742" priority="5496" operator="lessThan">
      <formula>$C$4</formula>
    </cfRule>
  </conditionalFormatting>
  <conditionalFormatting sqref="CL46">
    <cfRule type="cellIs" dxfId="14741" priority="5497" operator="lessThan">
      <formula>$C$4</formula>
    </cfRule>
  </conditionalFormatting>
  <conditionalFormatting sqref="CL46">
    <cfRule type="cellIs" dxfId="14740" priority="5498" operator="lessThan">
      <formula>$C$4</formula>
    </cfRule>
  </conditionalFormatting>
  <conditionalFormatting sqref="CL47">
    <cfRule type="cellIs" dxfId="14739" priority="5499" operator="lessThan">
      <formula>$C$4</formula>
    </cfRule>
  </conditionalFormatting>
  <conditionalFormatting sqref="CL47">
    <cfRule type="cellIs" dxfId="14738" priority="5500" operator="lessThan">
      <formula>$C$4</formula>
    </cfRule>
  </conditionalFormatting>
  <conditionalFormatting sqref="CL48">
    <cfRule type="cellIs" dxfId="14737" priority="5501" operator="lessThan">
      <formula>$C$4</formula>
    </cfRule>
  </conditionalFormatting>
  <conditionalFormatting sqref="CL48">
    <cfRule type="cellIs" dxfId="14736" priority="5502" operator="lessThan">
      <formula>$C$4</formula>
    </cfRule>
  </conditionalFormatting>
  <conditionalFormatting sqref="CL49">
    <cfRule type="cellIs" dxfId="14735" priority="5503" operator="lessThan">
      <formula>$C$4</formula>
    </cfRule>
  </conditionalFormatting>
  <conditionalFormatting sqref="CL49">
    <cfRule type="cellIs" dxfId="14734" priority="5504" operator="lessThan">
      <formula>$C$4</formula>
    </cfRule>
  </conditionalFormatting>
  <conditionalFormatting sqref="CL50">
    <cfRule type="cellIs" dxfId="14733" priority="5505" operator="lessThan">
      <formula>$C$4</formula>
    </cfRule>
  </conditionalFormatting>
  <conditionalFormatting sqref="CL50">
    <cfRule type="cellIs" dxfId="14732" priority="5506" operator="lessThan">
      <formula>$C$4</formula>
    </cfRule>
  </conditionalFormatting>
  <conditionalFormatting sqref="CL51">
    <cfRule type="cellIs" dxfId="14731" priority="5507" operator="lessThan">
      <formula>$C$4</formula>
    </cfRule>
  </conditionalFormatting>
  <conditionalFormatting sqref="CL51">
    <cfRule type="cellIs" dxfId="14730" priority="5508" operator="lessThan">
      <formula>$C$4</formula>
    </cfRule>
  </conditionalFormatting>
  <conditionalFormatting sqref="CL52">
    <cfRule type="cellIs" dxfId="14729" priority="5509" operator="lessThan">
      <formula>$C$4</formula>
    </cfRule>
  </conditionalFormatting>
  <conditionalFormatting sqref="CL52">
    <cfRule type="cellIs" dxfId="14728" priority="5510" operator="lessThan">
      <formula>$C$4</formula>
    </cfRule>
  </conditionalFormatting>
  <conditionalFormatting sqref="CL53">
    <cfRule type="cellIs" dxfId="14727" priority="5511" operator="lessThan">
      <formula>$C$4</formula>
    </cfRule>
  </conditionalFormatting>
  <conditionalFormatting sqref="CL53">
    <cfRule type="cellIs" dxfId="14726" priority="5512" operator="lessThan">
      <formula>$C$4</formula>
    </cfRule>
  </conditionalFormatting>
  <conditionalFormatting sqref="CL54">
    <cfRule type="cellIs" dxfId="14725" priority="5513" operator="lessThan">
      <formula>$C$4</formula>
    </cfRule>
  </conditionalFormatting>
  <conditionalFormatting sqref="CL54">
    <cfRule type="cellIs" dxfId="14724" priority="5514" operator="lessThan">
      <formula>$C$4</formula>
    </cfRule>
  </conditionalFormatting>
  <conditionalFormatting sqref="CL55">
    <cfRule type="cellIs" dxfId="14723" priority="5515" operator="lessThan">
      <formula>$C$4</formula>
    </cfRule>
  </conditionalFormatting>
  <conditionalFormatting sqref="CL55">
    <cfRule type="cellIs" dxfId="14722" priority="5516" operator="lessThan">
      <formula>$C$4</formula>
    </cfRule>
  </conditionalFormatting>
  <conditionalFormatting sqref="CL56">
    <cfRule type="cellIs" dxfId="14721" priority="5517" operator="lessThan">
      <formula>$C$4</formula>
    </cfRule>
  </conditionalFormatting>
  <conditionalFormatting sqref="CL56">
    <cfRule type="cellIs" dxfId="14720" priority="5518" operator="lessThan">
      <formula>$C$4</formula>
    </cfRule>
  </conditionalFormatting>
  <conditionalFormatting sqref="CL57">
    <cfRule type="cellIs" dxfId="14719" priority="5519" operator="lessThan">
      <formula>$C$4</formula>
    </cfRule>
  </conditionalFormatting>
  <conditionalFormatting sqref="CL57">
    <cfRule type="cellIs" dxfId="14718" priority="5520" operator="lessThan">
      <formula>$C$4</formula>
    </cfRule>
  </conditionalFormatting>
  <conditionalFormatting sqref="CL58">
    <cfRule type="cellIs" dxfId="14717" priority="5521" operator="lessThan">
      <formula>$C$4</formula>
    </cfRule>
  </conditionalFormatting>
  <conditionalFormatting sqref="CL58">
    <cfRule type="cellIs" dxfId="14716" priority="5522" operator="lessThan">
      <formula>$C$4</formula>
    </cfRule>
  </conditionalFormatting>
  <conditionalFormatting sqref="CL59">
    <cfRule type="cellIs" dxfId="14715" priority="5523" operator="lessThan">
      <formula>$C$4</formula>
    </cfRule>
  </conditionalFormatting>
  <conditionalFormatting sqref="CL59">
    <cfRule type="cellIs" dxfId="14714" priority="5524" operator="lessThan">
      <formula>$C$4</formula>
    </cfRule>
  </conditionalFormatting>
  <conditionalFormatting sqref="CL60">
    <cfRule type="cellIs" dxfId="14713" priority="5525" operator="lessThan">
      <formula>$C$4</formula>
    </cfRule>
  </conditionalFormatting>
  <conditionalFormatting sqref="CL60">
    <cfRule type="cellIs" dxfId="14712" priority="5526" operator="lessThan">
      <formula>$C$4</formula>
    </cfRule>
  </conditionalFormatting>
  <conditionalFormatting sqref="CW10">
    <cfRule type="cellIs" dxfId="14711" priority="4" operator="lessThan">
      <formula>1</formula>
    </cfRule>
  </conditionalFormatting>
  <conditionalFormatting sqref="CW11">
    <cfRule type="cellIs" dxfId="14710" priority="5" operator="lessThan">
      <formula>1</formula>
    </cfRule>
  </conditionalFormatting>
  <conditionalFormatting sqref="CW12">
    <cfRule type="cellIs" dxfId="14709" priority="6" operator="lessThan">
      <formula>1</formula>
    </cfRule>
  </conditionalFormatting>
  <conditionalFormatting sqref="CW23">
    <cfRule type="cellIs" dxfId="14708" priority="1" operator="lessThan">
      <formula>1</formula>
    </cfRule>
  </conditionalFormatting>
  <conditionalFormatting sqref="CW24">
    <cfRule type="cellIs" dxfId="14707" priority="2" operator="lessThan">
      <formula>1</formula>
    </cfRule>
  </conditionalFormatting>
  <conditionalFormatting sqref="CW25">
    <cfRule type="cellIs" dxfId="14706" priority="3"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N11" activePane="bottomRight" state="frozen"/>
      <selection pane="topRight"/>
      <selection pane="bottomLeft"/>
      <selection pane="bottomRight" activeCell="AT47" sqref="AT47"/>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0" width="3.28515625" style="1" customWidth="1"/>
    <col min="21" max="29" width="3.28515625" style="1" hidden="1" customWidth="1"/>
    <col min="30" max="30" width="4.28515625" style="1" customWidth="1"/>
    <col min="31" max="33" width="3.28515625" style="1" customWidth="1"/>
    <col min="34" max="34" width="0.140625" style="1" customWidth="1"/>
    <col min="35"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1126</v>
      </c>
      <c r="B1" s="9"/>
      <c r="C1" s="73" t="s">
        <v>0</v>
      </c>
      <c r="D1" s="73"/>
      <c r="E1" s="73"/>
      <c r="F1" s="73"/>
      <c r="G1" s="73"/>
      <c r="H1" s="73"/>
      <c r="I1" s="73"/>
      <c r="J1" s="73"/>
      <c r="K1" s="73"/>
      <c r="L1" s="73"/>
      <c r="M1" s="73"/>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132</v>
      </c>
      <c r="F2" s="14"/>
      <c r="G2" s="7"/>
      <c r="H2" s="7"/>
      <c r="I2" s="7"/>
      <c r="J2" s="7"/>
      <c r="K2" s="7"/>
      <c r="L2" s="7"/>
      <c r="M2" s="7"/>
      <c r="N2" s="7"/>
      <c r="O2" s="7" t="s">
        <v>5</v>
      </c>
      <c r="P2" s="25"/>
      <c r="Q2" s="25"/>
      <c r="R2" s="25"/>
      <c r="S2" s="25" t="s">
        <v>6</v>
      </c>
      <c r="T2" s="25" t="s">
        <v>133</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64" t="s">
        <v>8</v>
      </c>
      <c r="AY2" s="64"/>
      <c r="AZ2" s="64"/>
      <c r="BA2" s="64"/>
      <c r="BB2" s="64"/>
      <c r="BC2" s="64"/>
      <c r="BD2" s="64"/>
      <c r="BE2" s="64"/>
      <c r="BF2" s="64"/>
      <c r="BG2" s="64"/>
      <c r="BH2" s="64"/>
      <c r="BI2" s="64"/>
      <c r="BJ2" s="64"/>
      <c r="BK2" s="64"/>
      <c r="BL2" s="64"/>
      <c r="BM2" s="15"/>
      <c r="BN2" s="15"/>
      <c r="BO2" s="15"/>
      <c r="BP2" s="15"/>
      <c r="BQ2" s="15"/>
      <c r="BR2" s="15"/>
      <c r="BS2" s="65" t="s">
        <v>9</v>
      </c>
      <c r="BT2" s="65"/>
      <c r="BU2" s="65"/>
      <c r="BV2" s="65"/>
      <c r="BW2" s="65"/>
      <c r="BX2" s="65"/>
      <c r="BY2" s="65"/>
      <c r="BZ2" s="65"/>
      <c r="CA2" s="65"/>
      <c r="CB2" s="65"/>
      <c r="CC2" s="65"/>
      <c r="CD2" s="65"/>
      <c r="CE2" s="65"/>
      <c r="CF2" s="65"/>
      <c r="CG2" s="65"/>
      <c r="CH2" s="7"/>
      <c r="CI2" s="7"/>
      <c r="CJ2" s="7"/>
      <c r="CK2" s="7"/>
      <c r="CL2" s="7"/>
      <c r="CM2" s="7"/>
      <c r="CN2" s="7"/>
      <c r="CO2" s="7"/>
      <c r="CP2" s="7"/>
      <c r="CQ2" s="7"/>
      <c r="CR2" s="7"/>
      <c r="CS2" s="7"/>
      <c r="CT2" s="7"/>
      <c r="CU2" s="7"/>
      <c r="CV2" s="7"/>
      <c r="CW2" s="7"/>
      <c r="CX2" s="7"/>
      <c r="CY2" s="7"/>
      <c r="CZ2" s="7"/>
      <c r="DA2" s="7"/>
    </row>
    <row r="3" spans="1:110" x14ac:dyDescent="0.25">
      <c r="A3" s="5" t="s">
        <v>10</v>
      </c>
      <c r="B3" s="10">
        <v>1126</v>
      </c>
      <c r="C3" s="11" t="s">
        <v>11</v>
      </c>
      <c r="D3" s="7"/>
      <c r="E3" s="7" t="s">
        <v>12</v>
      </c>
      <c r="F3" s="15"/>
      <c r="G3" s="7"/>
      <c r="H3" s="99" t="s">
        <v>13</v>
      </c>
      <c r="I3" s="100"/>
      <c r="J3" s="101"/>
      <c r="K3" s="7"/>
      <c r="L3" s="7"/>
      <c r="M3" s="7"/>
      <c r="N3" s="7"/>
      <c r="O3" s="7" t="s">
        <v>14</v>
      </c>
      <c r="P3" s="25"/>
      <c r="Q3" s="25"/>
      <c r="R3" s="25"/>
      <c r="S3" s="25" t="s">
        <v>6</v>
      </c>
      <c r="T3" s="25" t="s">
        <v>134</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66"/>
      <c r="AY3" s="66"/>
      <c r="AZ3" s="66"/>
      <c r="BA3" s="66"/>
      <c r="BB3" s="66"/>
      <c r="BC3" s="66"/>
      <c r="BD3" s="66"/>
      <c r="BE3" s="66"/>
      <c r="BF3" s="66"/>
      <c r="BG3" s="66"/>
      <c r="BH3" s="66"/>
      <c r="BI3" s="66"/>
      <c r="BJ3" s="66"/>
      <c r="BK3" s="66"/>
      <c r="BL3" s="66"/>
      <c r="BM3" s="59"/>
      <c r="BN3" s="59"/>
      <c r="BO3" s="59"/>
      <c r="BP3" s="59"/>
      <c r="BQ3" s="59"/>
      <c r="BR3" s="59"/>
      <c r="BS3" s="66"/>
      <c r="BT3" s="67"/>
      <c r="BU3" s="67"/>
      <c r="BV3" s="67"/>
      <c r="BW3" s="67"/>
      <c r="BX3" s="67"/>
      <c r="BY3" s="67"/>
      <c r="BZ3" s="67"/>
      <c r="CA3" s="67"/>
      <c r="CB3" s="67"/>
      <c r="CC3" s="67"/>
      <c r="CD3" s="67"/>
      <c r="CE3" s="67"/>
      <c r="CF3" s="67"/>
      <c r="CG3" s="67"/>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102" t="s">
        <v>17</v>
      </c>
      <c r="I4" s="103"/>
      <c r="J4" s="104"/>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67"/>
      <c r="AY4" s="67"/>
      <c r="AZ4" s="67"/>
      <c r="BA4" s="67"/>
      <c r="BB4" s="67"/>
      <c r="BC4" s="67"/>
      <c r="BD4" s="67"/>
      <c r="BE4" s="67"/>
      <c r="BF4" s="67"/>
      <c r="BG4" s="67"/>
      <c r="BH4" s="67"/>
      <c r="BI4" s="67"/>
      <c r="BJ4" s="67"/>
      <c r="BK4" s="67"/>
      <c r="BL4" s="67"/>
      <c r="BM4" s="15"/>
      <c r="BN4" s="15"/>
      <c r="BO4" s="15"/>
      <c r="BP4" s="15"/>
      <c r="BQ4" s="15"/>
      <c r="BR4" s="15"/>
      <c r="BS4" s="67"/>
      <c r="BT4" s="67"/>
      <c r="BU4" s="67"/>
      <c r="BV4" s="67"/>
      <c r="BW4" s="67"/>
      <c r="BX4" s="67"/>
      <c r="BY4" s="67"/>
      <c r="BZ4" s="67"/>
      <c r="CA4" s="67"/>
      <c r="CB4" s="67"/>
      <c r="CC4" s="67"/>
      <c r="CD4" s="67"/>
      <c r="CE4" s="67"/>
      <c r="CF4" s="67"/>
      <c r="CG4" s="6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282</v>
      </c>
      <c r="C7" s="7"/>
      <c r="D7" s="106" t="s">
        <v>20</v>
      </c>
      <c r="E7" s="106"/>
      <c r="F7" s="106"/>
      <c r="G7" s="106"/>
      <c r="H7" s="106"/>
      <c r="I7" s="106"/>
      <c r="J7" s="106"/>
      <c r="K7" s="106"/>
      <c r="L7" s="106"/>
      <c r="M7" s="106"/>
      <c r="N7" s="7"/>
      <c r="O7" s="25"/>
      <c r="P7" s="25"/>
      <c r="Q7" s="25"/>
      <c r="R7" s="25"/>
      <c r="S7" s="25"/>
      <c r="T7" s="30">
        <v>10</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8" t="s">
        <v>21</v>
      </c>
      <c r="B8" s="69" t="s">
        <v>22</v>
      </c>
      <c r="C8" s="68" t="s">
        <v>23</v>
      </c>
      <c r="D8" s="71" t="s">
        <v>24</v>
      </c>
      <c r="E8" s="71"/>
      <c r="F8" s="71"/>
      <c r="G8" s="71"/>
      <c r="H8" s="71"/>
      <c r="I8" s="105" t="s">
        <v>25</v>
      </c>
      <c r="J8" s="105"/>
      <c r="K8" s="105"/>
      <c r="L8" s="105"/>
      <c r="M8" s="105"/>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74" t="s">
        <v>27</v>
      </c>
      <c r="AU8" s="76" t="s">
        <v>28</v>
      </c>
      <c r="AV8" s="83"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87" t="s">
        <v>28</v>
      </c>
      <c r="CN8" s="95" t="s">
        <v>29</v>
      </c>
      <c r="CO8" s="34"/>
      <c r="CP8" s="94" t="s">
        <v>31</v>
      </c>
      <c r="CQ8" s="94" t="s">
        <v>32</v>
      </c>
      <c r="CR8" s="34"/>
      <c r="CS8" s="86" t="s">
        <v>31</v>
      </c>
      <c r="CT8" s="86" t="s">
        <v>33</v>
      </c>
      <c r="CU8" s="7"/>
      <c r="CV8" s="9" t="s">
        <v>34</v>
      </c>
      <c r="CW8" s="7"/>
      <c r="CX8" s="7"/>
      <c r="CY8" s="7"/>
      <c r="CZ8" s="7"/>
      <c r="DA8" s="7"/>
    </row>
    <row r="9" spans="1:110" ht="15" customHeight="1" x14ac:dyDescent="0.25">
      <c r="A9" s="68"/>
      <c r="B9" s="69"/>
      <c r="C9" s="68"/>
      <c r="D9" s="72" t="s">
        <v>35</v>
      </c>
      <c r="E9" s="72"/>
      <c r="F9" s="70" t="s">
        <v>36</v>
      </c>
      <c r="G9" s="70"/>
      <c r="H9" s="70"/>
      <c r="I9" s="107" t="s">
        <v>35</v>
      </c>
      <c r="J9" s="107"/>
      <c r="K9" s="105" t="s">
        <v>36</v>
      </c>
      <c r="L9" s="105"/>
      <c r="M9" s="105"/>
      <c r="N9" s="22"/>
      <c r="O9" s="78">
        <v>1</v>
      </c>
      <c r="P9" s="79"/>
      <c r="Q9" s="80"/>
      <c r="R9" s="78">
        <v>2</v>
      </c>
      <c r="S9" s="79"/>
      <c r="T9" s="80"/>
      <c r="U9" s="78">
        <v>3</v>
      </c>
      <c r="V9" s="79"/>
      <c r="W9" s="80"/>
      <c r="X9" s="78">
        <v>4</v>
      </c>
      <c r="Y9" s="79"/>
      <c r="Z9" s="80"/>
      <c r="AA9" s="78">
        <v>5</v>
      </c>
      <c r="AB9" s="79"/>
      <c r="AC9" s="80"/>
      <c r="AD9" s="76" t="s">
        <v>35</v>
      </c>
      <c r="AE9" s="78">
        <v>6</v>
      </c>
      <c r="AF9" s="79"/>
      <c r="AG9" s="80"/>
      <c r="AH9" s="78">
        <v>7</v>
      </c>
      <c r="AI9" s="79"/>
      <c r="AJ9" s="80"/>
      <c r="AK9" s="78">
        <v>8</v>
      </c>
      <c r="AL9" s="79"/>
      <c r="AM9" s="80"/>
      <c r="AN9" s="78">
        <v>9</v>
      </c>
      <c r="AO9" s="79"/>
      <c r="AP9" s="80"/>
      <c r="AQ9" s="78">
        <v>10</v>
      </c>
      <c r="AR9" s="79"/>
      <c r="AS9" s="80"/>
      <c r="AT9" s="75"/>
      <c r="AU9" s="82"/>
      <c r="AV9" s="84"/>
      <c r="AW9" s="34"/>
      <c r="AX9" s="89">
        <v>1</v>
      </c>
      <c r="AY9" s="90"/>
      <c r="AZ9" s="91"/>
      <c r="BA9" s="92">
        <v>2</v>
      </c>
      <c r="BB9" s="90"/>
      <c r="BC9" s="91"/>
      <c r="BD9" s="92">
        <v>3</v>
      </c>
      <c r="BE9" s="90"/>
      <c r="BF9" s="91"/>
      <c r="BG9" s="92">
        <v>4</v>
      </c>
      <c r="BH9" s="90"/>
      <c r="BI9" s="91"/>
      <c r="BJ9" s="92">
        <v>5</v>
      </c>
      <c r="BK9" s="90"/>
      <c r="BL9" s="91"/>
      <c r="BM9" s="43"/>
      <c r="BN9" s="43"/>
      <c r="BO9" s="43"/>
      <c r="BP9" s="43"/>
      <c r="BQ9" s="43"/>
      <c r="BR9" s="87" t="s">
        <v>35</v>
      </c>
      <c r="BS9" s="92">
        <v>6</v>
      </c>
      <c r="BT9" s="90"/>
      <c r="BU9" s="91"/>
      <c r="BV9" s="92">
        <v>7</v>
      </c>
      <c r="BW9" s="90"/>
      <c r="BX9" s="91"/>
      <c r="BY9" s="92">
        <v>8</v>
      </c>
      <c r="BZ9" s="90"/>
      <c r="CA9" s="91"/>
      <c r="CB9" s="92">
        <v>9</v>
      </c>
      <c r="CC9" s="90"/>
      <c r="CD9" s="91"/>
      <c r="CE9" s="92">
        <v>10</v>
      </c>
      <c r="CF9" s="90"/>
      <c r="CG9" s="91"/>
      <c r="CH9" s="46"/>
      <c r="CI9" s="46"/>
      <c r="CJ9" s="46"/>
      <c r="CK9" s="46"/>
      <c r="CL9" s="46"/>
      <c r="CM9" s="88"/>
      <c r="CN9" s="96"/>
      <c r="CO9" s="34"/>
      <c r="CP9" s="94"/>
      <c r="CQ9" s="94"/>
      <c r="CR9" s="34"/>
      <c r="CS9" s="86"/>
      <c r="CT9" s="86"/>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persamaan dan perbedaan antara manusia purba Indonesia dan dunia, menganalisis kehidupan awal manusia Indonesia, menganalisis peradaban awal dunia , </v>
      </c>
    </row>
    <row r="10" spans="1:110" x14ac:dyDescent="0.25">
      <c r="A10" s="68"/>
      <c r="B10" s="69"/>
      <c r="C10" s="68"/>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77"/>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75"/>
      <c r="AU10" s="82"/>
      <c r="AV10" s="85"/>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88"/>
      <c r="CN10" s="97"/>
      <c r="CO10" s="34"/>
      <c r="CP10" s="94"/>
      <c r="CQ10" s="94"/>
      <c r="CR10" s="34"/>
      <c r="CS10" s="86"/>
      <c r="CT10" s="86"/>
      <c r="CU10" s="7"/>
      <c r="CV10" s="49">
        <v>1</v>
      </c>
      <c r="CW10" s="60" t="s">
        <v>247</v>
      </c>
      <c r="CX10" s="7">
        <v>18441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menganalisis kehidupan awal manusia Indonesia, menganalisis peradaban awal dunia , Masih perlu peningkatan pemahaman Menganalisis persamaan dan perbedaan antara manusia purba Indonesia dan dunia.</v>
      </c>
    </row>
    <row r="11" spans="1:110" x14ac:dyDescent="0.25">
      <c r="A11" s="8">
        <v>1</v>
      </c>
      <c r="B11" s="8">
        <v>153284</v>
      </c>
      <c r="C11" s="8" t="s">
        <v>135</v>
      </c>
      <c r="D11" s="8">
        <f t="shared" ref="D11:D42" si="0">AD11</f>
        <v>78</v>
      </c>
      <c r="E11" s="13" t="str">
        <f t="shared" ref="E11:E42" si="1">IF(D11="","",IF(D11&lt;=$CZ$13,"D",IF(D11&lt;=$CZ$14,"C",IF(D11&lt;=$CZ$15,"B",IF(D11&lt;=$CZ$16,"A","E")))))</f>
        <v>C</v>
      </c>
      <c r="F11" s="17">
        <f t="shared" ref="F11:F42" si="2">AV11</f>
        <v>78</v>
      </c>
      <c r="G11" s="13" t="str">
        <f t="shared" ref="G11:G42" si="3">IF(F11="","",IF(F11&lt;=$CZ$13,"D",IF(F11&lt;=$CZ$14,"C",IF(F11&lt;=$CZ$15,"B",IF(F11&lt;=$CZ$16,"A","E")))))</f>
        <v>C</v>
      </c>
      <c r="H11" s="13" t="str">
        <f t="shared" ref="H11:H42" si="4">CQ11</f>
        <v xml:space="preserve">Memiliki kemampuan pemahaman Menganalisis persamaan dan perbedaan antara manusia purba Indonesia dan dunia, menganalisis kehidupan awal manusia Indonesia, menganalisis peradaban awal dunia ,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1" s="7"/>
      <c r="O11" s="60">
        <v>72</v>
      </c>
      <c r="P11" s="60"/>
      <c r="Q11" s="2">
        <v>80</v>
      </c>
      <c r="R11" s="60">
        <v>80</v>
      </c>
      <c r="S11" s="60"/>
      <c r="T11" s="2">
        <v>80</v>
      </c>
      <c r="U11" s="60"/>
      <c r="V11" s="60"/>
      <c r="W11" s="2"/>
      <c r="X11" s="60"/>
      <c r="Y11" s="60"/>
      <c r="Z11" s="2"/>
      <c r="AA11" s="60"/>
      <c r="AB11" s="60"/>
      <c r="AC11" s="2"/>
      <c r="AD11" s="29">
        <f t="shared" ref="AD11:AD42" si="10">IF(AND(O11="",P11="",Q11=""),"",ROUND(AVERAGE(O11:AC11),0))</f>
        <v>78</v>
      </c>
      <c r="AE11" s="60">
        <v>70</v>
      </c>
      <c r="AF11" s="60"/>
      <c r="AG11" s="2">
        <v>80</v>
      </c>
      <c r="AH11" s="60"/>
      <c r="AI11" s="60"/>
      <c r="AJ11" s="2"/>
      <c r="AK11" s="60"/>
      <c r="AL11" s="60"/>
      <c r="AM11" s="2"/>
      <c r="AN11" s="60"/>
      <c r="AO11" s="60"/>
      <c r="AP11" s="2"/>
      <c r="AQ11" s="60"/>
      <c r="AR11" s="60"/>
      <c r="AS11" s="2"/>
      <c r="AT11" s="60">
        <v>83</v>
      </c>
      <c r="AU11" s="32">
        <f>IF($T$7=12,IF(SUM(O11:AC11,AE11:AS11)&gt;0,AVERAGE(O11:AC11,AE11:AT11),""),IF(AT11="","",AVERAGE(O11:AC11,AE11:AT11)))</f>
        <v>77.857142857142861</v>
      </c>
      <c r="AV11" s="33">
        <f t="shared" ref="AV11:AV42" si="11">IF(AU11="","",ROUND(AU11,0))</f>
        <v>78</v>
      </c>
      <c r="AW11" s="36"/>
      <c r="AX11" s="60"/>
      <c r="AY11" s="60"/>
      <c r="AZ11" s="2">
        <v>80</v>
      </c>
      <c r="BA11" s="60"/>
      <c r="BB11" s="60"/>
      <c r="BC11" s="2">
        <v>80</v>
      </c>
      <c r="BD11" s="60"/>
      <c r="BE11" s="60"/>
      <c r="BF11" s="2"/>
      <c r="BG11" s="60"/>
      <c r="BH11" s="60"/>
      <c r="BI11" s="2"/>
      <c r="BJ11" s="60"/>
      <c r="BK11" s="60"/>
      <c r="BL11" s="2"/>
      <c r="BM11" s="29">
        <f t="shared" ref="BM11:BM42" si="12">IF(AND(AZ11="",AY11="",AX11=""),"",MAX(AX11:AZ11))</f>
        <v>80</v>
      </c>
      <c r="BN11" s="29">
        <f t="shared" ref="BN11:BN42" si="13">IF(AND(BB11="",BC11="",BA11=""),"",MAX(BA11:BC11))</f>
        <v>80</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80</v>
      </c>
      <c r="BS11" s="60"/>
      <c r="BT11" s="60"/>
      <c r="BU11" s="2">
        <v>80</v>
      </c>
      <c r="BV11" s="60"/>
      <c r="BW11" s="60"/>
      <c r="BX11" s="2"/>
      <c r="BY11" s="60"/>
      <c r="BZ11" s="60"/>
      <c r="CA11" s="2"/>
      <c r="CB11" s="60"/>
      <c r="CC11" s="60"/>
      <c r="CD11" s="2"/>
      <c r="CE11" s="60"/>
      <c r="CF11" s="60"/>
      <c r="CG11" s="2"/>
      <c r="CH11" s="29">
        <f t="shared" ref="CH11:CH42" si="18">IF(AND(BU11="",BT11="",BS11=""),"",MAX(BS11:BU11))</f>
        <v>80</v>
      </c>
      <c r="CI11" s="29" t="str">
        <f t="shared" ref="CI11:CI42" si="19">IF(AND(BW11="",BX11="",BV11=""),"",MAX(BV11:BX11))</f>
        <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80</v>
      </c>
      <c r="CN11" s="33">
        <f t="shared" ref="CN11:CN42" si="24">IF(CM11="","",ROUND(CM11,0))</f>
        <v>80</v>
      </c>
      <c r="CO11" s="36"/>
      <c r="CP11" s="60">
        <v>5</v>
      </c>
      <c r="CQ11" s="47" t="str">
        <f t="shared" ref="CQ11:CQ42" si="25">IF(CP11="","",VLOOKUP(CP11,$DE$9:$DF$20,2,0))</f>
        <v xml:space="preserve">Memiliki kemampuan pemahaman Menganalisis persamaan dan perbedaan antara manusia purba Indonesia dan dunia, menganalisis kehidupan awal manusia Indonesia, menganalisis peradaban awal dunia , </v>
      </c>
      <c r="CR11" s="36"/>
      <c r="CS11" s="60">
        <v>5</v>
      </c>
      <c r="CT11" s="47" t="str">
        <f t="shared" ref="CT11:CT42" si="26">IF(CS11="","",VLOOKUP(CS11,$DE$22:$DF$33,2,0))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1" s="7"/>
      <c r="CV11" s="49">
        <v>2</v>
      </c>
      <c r="CW11" s="60" t="s">
        <v>248</v>
      </c>
      <c r="CX11" s="7">
        <v>18442</v>
      </c>
      <c r="CY11" s="98" t="s">
        <v>49</v>
      </c>
      <c r="CZ11" s="98"/>
      <c r="DA11" s="98"/>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persamaan dan perbedaan antara manusia purba Indonesia dan dunia, menganalisis peradaban awal dunia , Masih perlu peningkatan pemahaman menganalisis kehidupan awal manusia Indonesia.</v>
      </c>
    </row>
    <row r="12" spans="1:110" x14ac:dyDescent="0.25">
      <c r="A12" s="8">
        <v>2</v>
      </c>
      <c r="B12" s="8">
        <v>153301</v>
      </c>
      <c r="C12" s="8" t="s">
        <v>136</v>
      </c>
      <c r="D12" s="8">
        <f t="shared" si="0"/>
        <v>79</v>
      </c>
      <c r="E12" s="13" t="str">
        <f t="shared" si="1"/>
        <v>C</v>
      </c>
      <c r="F12" s="17">
        <f t="shared" si="2"/>
        <v>78</v>
      </c>
      <c r="G12" s="13" t="str">
        <f t="shared" si="3"/>
        <v>C</v>
      </c>
      <c r="H12" s="13" t="str">
        <f t="shared" si="4"/>
        <v xml:space="preserve">Memiliki kemampuan pemahaman Menganalisis persamaan dan perbedaan antara manusia purba Indonesia dan dunia, menganalisis kehidupan awal manusia Indonesia, menganalisis peradaban awal dunia , </v>
      </c>
      <c r="I12" s="8">
        <f t="shared" si="5"/>
        <v>80</v>
      </c>
      <c r="J12" s="13" t="str">
        <f t="shared" si="6"/>
        <v>B</v>
      </c>
      <c r="K12" s="20">
        <f t="shared" si="7"/>
        <v>80</v>
      </c>
      <c r="L12" s="13" t="str">
        <f t="shared" si="8"/>
        <v>B</v>
      </c>
      <c r="M1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2" s="7"/>
      <c r="O12" s="60">
        <v>70</v>
      </c>
      <c r="P12" s="60"/>
      <c r="Q12" s="2">
        <v>80</v>
      </c>
      <c r="R12" s="60">
        <v>85</v>
      </c>
      <c r="S12" s="60"/>
      <c r="T12" s="2">
        <v>80</v>
      </c>
      <c r="U12" s="60"/>
      <c r="V12" s="60"/>
      <c r="W12" s="2"/>
      <c r="X12" s="60"/>
      <c r="Y12" s="60"/>
      <c r="Z12" s="2"/>
      <c r="AA12" s="60"/>
      <c r="AB12" s="60"/>
      <c r="AC12" s="2"/>
      <c r="AD12" s="29">
        <f t="shared" si="10"/>
        <v>79</v>
      </c>
      <c r="AE12" s="60">
        <v>71</v>
      </c>
      <c r="AF12" s="60"/>
      <c r="AG12" s="2">
        <v>80</v>
      </c>
      <c r="AH12" s="60"/>
      <c r="AI12" s="60"/>
      <c r="AJ12" s="2"/>
      <c r="AK12" s="60"/>
      <c r="AL12" s="60"/>
      <c r="AM12" s="2"/>
      <c r="AN12" s="60"/>
      <c r="AO12" s="60"/>
      <c r="AP12" s="2"/>
      <c r="AQ12" s="60"/>
      <c r="AR12" s="60"/>
      <c r="AS12" s="2"/>
      <c r="AT12" s="60">
        <v>81</v>
      </c>
      <c r="AU12" s="32">
        <f>IF($T$7=12,IF(SUM(O12:AC12,AE12:AS12)&gt;0,AVERAGE(O12:AC12,AE12:AT12),""),IF(AT12="","",AVERAGE(O12:AC12,AE12:AT12)))</f>
        <v>78.142857142857139</v>
      </c>
      <c r="AV12" s="33">
        <f t="shared" si="11"/>
        <v>78</v>
      </c>
      <c r="AW12" s="36"/>
      <c r="AX12" s="60"/>
      <c r="AY12" s="60"/>
      <c r="AZ12" s="2">
        <v>80</v>
      </c>
      <c r="BA12" s="60"/>
      <c r="BB12" s="60"/>
      <c r="BC12" s="2">
        <v>80</v>
      </c>
      <c r="BD12" s="60"/>
      <c r="BE12" s="60"/>
      <c r="BF12" s="2"/>
      <c r="BG12" s="60"/>
      <c r="BH12" s="60"/>
      <c r="BI12" s="2"/>
      <c r="BJ12" s="60"/>
      <c r="BK12" s="60"/>
      <c r="BL12" s="2"/>
      <c r="BM12" s="29">
        <f t="shared" si="12"/>
        <v>80</v>
      </c>
      <c r="BN12" s="29">
        <f t="shared" si="13"/>
        <v>80</v>
      </c>
      <c r="BO12" s="29" t="str">
        <f t="shared" si="14"/>
        <v/>
      </c>
      <c r="BP12" s="29" t="str">
        <f t="shared" si="15"/>
        <v/>
      </c>
      <c r="BQ12" s="29" t="str">
        <f t="shared" si="16"/>
        <v/>
      </c>
      <c r="BR12" s="29">
        <f t="shared" si="17"/>
        <v>80</v>
      </c>
      <c r="BS12" s="60"/>
      <c r="BT12" s="60"/>
      <c r="BU12" s="2">
        <v>80</v>
      </c>
      <c r="BV12" s="60"/>
      <c r="BW12" s="60"/>
      <c r="BX12" s="2"/>
      <c r="BY12" s="60"/>
      <c r="BZ12" s="60"/>
      <c r="CA12" s="2"/>
      <c r="CB12" s="60"/>
      <c r="CC12" s="60"/>
      <c r="CD12" s="2"/>
      <c r="CE12" s="60"/>
      <c r="CF12" s="60"/>
      <c r="CG12" s="2"/>
      <c r="CH12" s="29">
        <f t="shared" si="18"/>
        <v>80</v>
      </c>
      <c r="CI12" s="29" t="str">
        <f t="shared" si="19"/>
        <v/>
      </c>
      <c r="CJ12" s="29" t="str">
        <f t="shared" si="20"/>
        <v/>
      </c>
      <c r="CK12" s="29" t="str">
        <f t="shared" si="21"/>
        <v/>
      </c>
      <c r="CL12" s="29" t="str">
        <f t="shared" si="22"/>
        <v/>
      </c>
      <c r="CM12" s="32">
        <f t="shared" si="23"/>
        <v>80</v>
      </c>
      <c r="CN12" s="33">
        <f t="shared" si="24"/>
        <v>80</v>
      </c>
      <c r="CO12" s="36"/>
      <c r="CP12" s="60">
        <v>5</v>
      </c>
      <c r="CQ12" s="47" t="str">
        <f t="shared" si="25"/>
        <v xml:space="preserve">Memiliki kemampuan pemahaman Menganalisis persamaan dan perbedaan antara manusia purba Indonesia dan dunia, menganalisis kehidupan awal manusia Indonesia, menganalisis peradaban awal dunia , </v>
      </c>
      <c r="CR12" s="36"/>
      <c r="CS12" s="60">
        <v>5</v>
      </c>
      <c r="CT1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2" s="7"/>
      <c r="CV12" s="49">
        <v>3</v>
      </c>
      <c r="CW12" s="60" t="s">
        <v>249</v>
      </c>
      <c r="CX12" s="7">
        <v>18443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persamaan dan perbedaan antara manusia purba Indonesia dan dunia, menganalisis kehidupan awal manusia Indonesia, Masih perlu peningkatan pemahaman menganalisis peradaban awal dunia .</v>
      </c>
    </row>
    <row r="13" spans="1:110" x14ac:dyDescent="0.25">
      <c r="A13" s="8">
        <v>3</v>
      </c>
      <c r="B13" s="8">
        <v>153318</v>
      </c>
      <c r="C13" s="8" t="s">
        <v>137</v>
      </c>
      <c r="D13" s="8">
        <f t="shared" si="0"/>
        <v>80</v>
      </c>
      <c r="E13" s="13" t="str">
        <f t="shared" si="1"/>
        <v>B</v>
      </c>
      <c r="F13" s="17">
        <f t="shared" si="2"/>
        <v>78</v>
      </c>
      <c r="G13" s="13" t="str">
        <f t="shared" si="3"/>
        <v>C</v>
      </c>
      <c r="H13" s="13" t="str">
        <f t="shared" si="4"/>
        <v xml:space="preserve">Memiliki kemampuan pemahaman Menganalisis persamaan dan perbedaan antara manusia purba Indonesia dan dunia, menganalisis kehidupan awal manusia Indonesia, menganalisis peradaban awal dunia , </v>
      </c>
      <c r="I13" s="8">
        <f t="shared" si="5"/>
        <v>80</v>
      </c>
      <c r="J13" s="13" t="str">
        <f t="shared" si="6"/>
        <v>B</v>
      </c>
      <c r="K13" s="20">
        <f t="shared" si="7"/>
        <v>80</v>
      </c>
      <c r="L13" s="13" t="str">
        <f t="shared" si="8"/>
        <v>B</v>
      </c>
      <c r="M1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3" s="7"/>
      <c r="O13" s="60">
        <v>74</v>
      </c>
      <c r="P13" s="60"/>
      <c r="Q13" s="2">
        <v>80</v>
      </c>
      <c r="R13" s="60">
        <v>87</v>
      </c>
      <c r="S13" s="60"/>
      <c r="T13" s="2">
        <v>80</v>
      </c>
      <c r="U13" s="60"/>
      <c r="V13" s="60"/>
      <c r="W13" s="2"/>
      <c r="X13" s="60"/>
      <c r="Y13" s="60"/>
      <c r="Z13" s="2"/>
      <c r="AA13" s="60"/>
      <c r="AB13" s="60"/>
      <c r="AC13" s="2"/>
      <c r="AD13" s="29">
        <f t="shared" si="10"/>
        <v>80</v>
      </c>
      <c r="AE13" s="60">
        <v>79</v>
      </c>
      <c r="AF13" s="60"/>
      <c r="AG13" s="2">
        <v>80</v>
      </c>
      <c r="AH13" s="60"/>
      <c r="AI13" s="60"/>
      <c r="AJ13" s="2"/>
      <c r="AK13" s="60"/>
      <c r="AL13" s="60"/>
      <c r="AM13" s="2"/>
      <c r="AN13" s="60"/>
      <c r="AO13" s="60"/>
      <c r="AP13" s="2"/>
      <c r="AQ13" s="60"/>
      <c r="AR13" s="60"/>
      <c r="AS13" s="2"/>
      <c r="AT13" s="60">
        <v>68</v>
      </c>
      <c r="AU13" s="32">
        <f>IF($T$7=12,IF(SUM(O13:AC13,AE12:AS12)&gt;0,AVERAGE(O13:AC13,AE13:AT13),""),IF(AT13="","",AVERAGE(O13:AC13,AE13:AT13)))</f>
        <v>78.285714285714292</v>
      </c>
      <c r="AV13" s="33">
        <f t="shared" si="11"/>
        <v>78</v>
      </c>
      <c r="AW13" s="36"/>
      <c r="AX13" s="60"/>
      <c r="AY13" s="60"/>
      <c r="AZ13" s="2">
        <v>80</v>
      </c>
      <c r="BA13" s="60"/>
      <c r="BB13" s="60"/>
      <c r="BC13" s="2">
        <v>80</v>
      </c>
      <c r="BD13" s="60"/>
      <c r="BE13" s="60"/>
      <c r="BF13" s="2"/>
      <c r="BG13" s="60"/>
      <c r="BH13" s="60"/>
      <c r="BI13" s="2"/>
      <c r="BJ13" s="60"/>
      <c r="BK13" s="60"/>
      <c r="BL13" s="2"/>
      <c r="BM13" s="29">
        <f t="shared" si="12"/>
        <v>80</v>
      </c>
      <c r="BN13" s="29">
        <f t="shared" si="13"/>
        <v>80</v>
      </c>
      <c r="BO13" s="29" t="str">
        <f t="shared" si="14"/>
        <v/>
      </c>
      <c r="BP13" s="29" t="str">
        <f t="shared" si="15"/>
        <v/>
      </c>
      <c r="BQ13" s="29" t="str">
        <f t="shared" si="16"/>
        <v/>
      </c>
      <c r="BR13" s="29">
        <f t="shared" si="17"/>
        <v>80</v>
      </c>
      <c r="BS13" s="60"/>
      <c r="BT13" s="60"/>
      <c r="BU13" s="2">
        <v>80</v>
      </c>
      <c r="BV13" s="60"/>
      <c r="BW13" s="60"/>
      <c r="BX13" s="2"/>
      <c r="BY13" s="60"/>
      <c r="BZ13" s="60"/>
      <c r="CA13" s="2"/>
      <c r="CB13" s="60"/>
      <c r="CC13" s="60"/>
      <c r="CD13" s="2"/>
      <c r="CE13" s="60"/>
      <c r="CF13" s="60"/>
      <c r="CG13" s="2"/>
      <c r="CH13" s="29">
        <f t="shared" si="18"/>
        <v>80</v>
      </c>
      <c r="CI13" s="29" t="str">
        <f t="shared" si="19"/>
        <v/>
      </c>
      <c r="CJ13" s="29" t="str">
        <f t="shared" si="20"/>
        <v/>
      </c>
      <c r="CK13" s="29" t="str">
        <f t="shared" si="21"/>
        <v/>
      </c>
      <c r="CL13" s="29" t="str">
        <f t="shared" si="22"/>
        <v/>
      </c>
      <c r="CM13" s="32">
        <f t="shared" si="23"/>
        <v>80</v>
      </c>
      <c r="CN13" s="33">
        <f t="shared" si="24"/>
        <v>80</v>
      </c>
      <c r="CO13" s="36"/>
      <c r="CP13" s="60">
        <v>5</v>
      </c>
      <c r="CQ13" s="47" t="str">
        <f t="shared" si="25"/>
        <v xml:space="preserve">Memiliki kemampuan pemahaman Menganalisis persamaan dan perbedaan antara manusia purba Indonesia dan dunia, menganalisis kehidupan awal manusia Indonesia, menganalisis peradaban awal dunia , </v>
      </c>
      <c r="CR13" s="36"/>
      <c r="CS13" s="60">
        <v>5</v>
      </c>
      <c r="CT1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3" s="7"/>
      <c r="CV13" s="49">
        <v>4</v>
      </c>
      <c r="CW13" s="60"/>
      <c r="CX13" s="7">
        <v>18444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Menganalisis persamaan dan perbedaan antara manusia purba Indonesia dan dunia, menganalisis kehidupan awal manusia Indonesia, menganalisis peradaban awal dunia , </v>
      </c>
    </row>
    <row r="14" spans="1:110" x14ac:dyDescent="0.25">
      <c r="A14" s="8">
        <v>4</v>
      </c>
      <c r="B14" s="8">
        <v>153335</v>
      </c>
      <c r="C14" s="8" t="s">
        <v>138</v>
      </c>
      <c r="D14" s="8">
        <f t="shared" si="0"/>
        <v>80</v>
      </c>
      <c r="E14" s="13" t="str">
        <f t="shared" si="1"/>
        <v>B</v>
      </c>
      <c r="F14" s="17">
        <f t="shared" si="2"/>
        <v>80</v>
      </c>
      <c r="G14" s="13" t="str">
        <f t="shared" si="3"/>
        <v>B</v>
      </c>
      <c r="H14" s="13" t="str">
        <f t="shared" si="4"/>
        <v xml:space="preserve">Memiliki kemampuan pemahaman Menganalisis persamaan dan perbedaan antara manusia purba Indonesia dan dunia, menganalisis kehidupan awal manusia Indonesia, menganalisis peradaban awal dunia , </v>
      </c>
      <c r="I14" s="8">
        <f t="shared" si="5"/>
        <v>80</v>
      </c>
      <c r="J14" s="13" t="str">
        <f t="shared" si="6"/>
        <v>B</v>
      </c>
      <c r="K14" s="20">
        <f t="shared" si="7"/>
        <v>80</v>
      </c>
      <c r="L14" s="13" t="str">
        <f t="shared" si="8"/>
        <v>B</v>
      </c>
      <c r="M1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4" s="7"/>
      <c r="O14" s="60">
        <v>71</v>
      </c>
      <c r="P14" s="60"/>
      <c r="Q14" s="2">
        <v>80</v>
      </c>
      <c r="R14" s="60">
        <v>90</v>
      </c>
      <c r="S14" s="60"/>
      <c r="T14" s="2">
        <v>80</v>
      </c>
      <c r="U14" s="60"/>
      <c r="V14" s="60"/>
      <c r="W14" s="2"/>
      <c r="X14" s="60"/>
      <c r="Y14" s="60"/>
      <c r="Z14" s="2"/>
      <c r="AA14" s="60"/>
      <c r="AB14" s="60"/>
      <c r="AC14" s="2"/>
      <c r="AD14" s="29">
        <f t="shared" si="10"/>
        <v>80</v>
      </c>
      <c r="AE14" s="60">
        <v>83</v>
      </c>
      <c r="AF14" s="60"/>
      <c r="AG14" s="2">
        <v>80</v>
      </c>
      <c r="AH14" s="60"/>
      <c r="AI14" s="60"/>
      <c r="AJ14" s="2"/>
      <c r="AK14" s="60"/>
      <c r="AL14" s="60"/>
      <c r="AM14" s="2"/>
      <c r="AN14" s="60"/>
      <c r="AO14" s="60"/>
      <c r="AP14" s="2"/>
      <c r="AQ14" s="60"/>
      <c r="AR14" s="60"/>
      <c r="AS14" s="2"/>
      <c r="AT14" s="60">
        <v>78</v>
      </c>
      <c r="AU14" s="32">
        <f>IF($T$7=12,IF(SUM(O14:AC14,AE12:AS12)&gt;0,AVERAGE(O14:AC14,AE14:AT14),""),IF(AT14="","",AVERAGE(O14:AC14,AE14:AT14)))</f>
        <v>80.285714285714292</v>
      </c>
      <c r="AV14" s="33">
        <f t="shared" si="11"/>
        <v>80</v>
      </c>
      <c r="AW14" s="36"/>
      <c r="AX14" s="60"/>
      <c r="AY14" s="60"/>
      <c r="AZ14" s="2">
        <v>80</v>
      </c>
      <c r="BA14" s="60"/>
      <c r="BB14" s="60"/>
      <c r="BC14" s="2">
        <v>80</v>
      </c>
      <c r="BD14" s="60"/>
      <c r="BE14" s="60"/>
      <c r="BF14" s="2"/>
      <c r="BG14" s="60"/>
      <c r="BH14" s="60"/>
      <c r="BI14" s="2"/>
      <c r="BJ14" s="60"/>
      <c r="BK14" s="60"/>
      <c r="BL14" s="2"/>
      <c r="BM14" s="29">
        <f t="shared" si="12"/>
        <v>80</v>
      </c>
      <c r="BN14" s="29">
        <f t="shared" si="13"/>
        <v>80</v>
      </c>
      <c r="BO14" s="29" t="str">
        <f t="shared" si="14"/>
        <v/>
      </c>
      <c r="BP14" s="29" t="str">
        <f t="shared" si="15"/>
        <v/>
      </c>
      <c r="BQ14" s="29" t="str">
        <f t="shared" si="16"/>
        <v/>
      </c>
      <c r="BR14" s="29">
        <f t="shared" si="17"/>
        <v>80</v>
      </c>
      <c r="BS14" s="60"/>
      <c r="BT14" s="60"/>
      <c r="BU14" s="2">
        <v>80</v>
      </c>
      <c r="BV14" s="60"/>
      <c r="BW14" s="60"/>
      <c r="BX14" s="2"/>
      <c r="BY14" s="60"/>
      <c r="BZ14" s="60"/>
      <c r="CA14" s="2"/>
      <c r="CB14" s="60"/>
      <c r="CC14" s="60"/>
      <c r="CD14" s="2"/>
      <c r="CE14" s="60"/>
      <c r="CF14" s="60"/>
      <c r="CG14" s="2"/>
      <c r="CH14" s="29">
        <f t="shared" si="18"/>
        <v>80</v>
      </c>
      <c r="CI14" s="29" t="str">
        <f t="shared" si="19"/>
        <v/>
      </c>
      <c r="CJ14" s="29" t="str">
        <f t="shared" si="20"/>
        <v/>
      </c>
      <c r="CK14" s="29" t="str">
        <f t="shared" si="21"/>
        <v/>
      </c>
      <c r="CL14" s="29" t="str">
        <f t="shared" si="22"/>
        <v/>
      </c>
      <c r="CM14" s="32">
        <f t="shared" si="23"/>
        <v>80</v>
      </c>
      <c r="CN14" s="33">
        <f t="shared" si="24"/>
        <v>80</v>
      </c>
      <c r="CO14" s="36"/>
      <c r="CP14" s="60">
        <v>5</v>
      </c>
      <c r="CQ14" s="47" t="str">
        <f t="shared" si="25"/>
        <v xml:space="preserve">Memiliki kemampuan pemahaman Menganalisis persamaan dan perbedaan antara manusia purba Indonesia dan dunia, menganalisis kehidupan awal manusia Indonesia, menganalisis peradaban awal dunia , </v>
      </c>
      <c r="CR14" s="36"/>
      <c r="CS14" s="60">
        <v>5</v>
      </c>
      <c r="CT1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4" s="7"/>
      <c r="CV14" s="49">
        <v>5</v>
      </c>
      <c r="CW14" s="60"/>
      <c r="CX14" s="7">
        <v>18445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Menganalisis persamaan dan perbedaan antara manusia purba Indonesia dan dunia, menganalisis kehidupan awal manusia Indonesia, menganalisis peradaban awal dunia , </v>
      </c>
    </row>
    <row r="15" spans="1:110" x14ac:dyDescent="0.25">
      <c r="A15" s="8">
        <v>5</v>
      </c>
      <c r="B15" s="8">
        <v>153352</v>
      </c>
      <c r="C15" s="8" t="s">
        <v>139</v>
      </c>
      <c r="D15" s="8">
        <f t="shared" si="0"/>
        <v>79</v>
      </c>
      <c r="E15" s="13" t="str">
        <f t="shared" si="1"/>
        <v>C</v>
      </c>
      <c r="F15" s="17">
        <f t="shared" si="2"/>
        <v>77</v>
      </c>
      <c r="G15" s="13" t="str">
        <f t="shared" si="3"/>
        <v>C</v>
      </c>
      <c r="H15" s="13" t="str">
        <f t="shared" si="4"/>
        <v xml:space="preserve">Memiliki kemampuan pemahaman Menganalisis persamaan dan perbedaan antara manusia purba Indonesia dan dunia, menganalisis kehidupan awal manusia Indonesia, menganalisis peradaban awal dunia , </v>
      </c>
      <c r="I15" s="8">
        <f t="shared" si="5"/>
        <v>80</v>
      </c>
      <c r="J15" s="13" t="str">
        <f t="shared" si="6"/>
        <v>B</v>
      </c>
      <c r="K15" s="20">
        <f t="shared" si="7"/>
        <v>80</v>
      </c>
      <c r="L15" s="13" t="str">
        <f t="shared" si="8"/>
        <v>B</v>
      </c>
      <c r="M1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5" s="7"/>
      <c r="O15" s="60">
        <v>71</v>
      </c>
      <c r="P15" s="60"/>
      <c r="Q15" s="2">
        <v>80</v>
      </c>
      <c r="R15" s="60">
        <v>85</v>
      </c>
      <c r="S15" s="60"/>
      <c r="T15" s="2">
        <v>80</v>
      </c>
      <c r="U15" s="60"/>
      <c r="V15" s="60"/>
      <c r="W15" s="2"/>
      <c r="X15" s="60"/>
      <c r="Y15" s="60"/>
      <c r="Z15" s="2"/>
      <c r="AA15" s="60"/>
      <c r="AB15" s="60"/>
      <c r="AC15" s="2"/>
      <c r="AD15" s="29">
        <f t="shared" si="10"/>
        <v>79</v>
      </c>
      <c r="AE15" s="60">
        <v>71</v>
      </c>
      <c r="AF15" s="60"/>
      <c r="AG15" s="2">
        <v>80</v>
      </c>
      <c r="AH15" s="60"/>
      <c r="AI15" s="60"/>
      <c r="AJ15" s="2"/>
      <c r="AK15" s="60"/>
      <c r="AL15" s="60"/>
      <c r="AM15" s="2"/>
      <c r="AN15" s="60"/>
      <c r="AO15" s="60"/>
      <c r="AP15" s="2"/>
      <c r="AQ15" s="60"/>
      <c r="AR15" s="60"/>
      <c r="AS15" s="2"/>
      <c r="AT15" s="60">
        <v>73</v>
      </c>
      <c r="AU15" s="32">
        <f>IF($T$7=12,IF(SUM(O15:AC15,AE12:AS12)&gt;0,AVERAGE(O15:AC15,AE15:AT15),""),IF(AT15="","",AVERAGE(O15:AC15,AE15:AT15)))</f>
        <v>77.142857142857139</v>
      </c>
      <c r="AV15" s="33">
        <f t="shared" si="11"/>
        <v>77</v>
      </c>
      <c r="AW15" s="36"/>
      <c r="AX15" s="60"/>
      <c r="AY15" s="60"/>
      <c r="AZ15" s="2">
        <v>80</v>
      </c>
      <c r="BA15" s="60"/>
      <c r="BB15" s="60"/>
      <c r="BC15" s="2">
        <v>80</v>
      </c>
      <c r="BD15" s="60"/>
      <c r="BE15" s="60"/>
      <c r="BF15" s="2"/>
      <c r="BG15" s="60"/>
      <c r="BH15" s="60"/>
      <c r="BI15" s="2"/>
      <c r="BJ15" s="60"/>
      <c r="BK15" s="60"/>
      <c r="BL15" s="2"/>
      <c r="BM15" s="29">
        <f t="shared" si="12"/>
        <v>80</v>
      </c>
      <c r="BN15" s="29">
        <f t="shared" si="13"/>
        <v>80</v>
      </c>
      <c r="BO15" s="29" t="str">
        <f t="shared" si="14"/>
        <v/>
      </c>
      <c r="BP15" s="29" t="str">
        <f t="shared" si="15"/>
        <v/>
      </c>
      <c r="BQ15" s="29" t="str">
        <f t="shared" si="16"/>
        <v/>
      </c>
      <c r="BR15" s="29">
        <f t="shared" si="17"/>
        <v>80</v>
      </c>
      <c r="BS15" s="60"/>
      <c r="BT15" s="60"/>
      <c r="BU15" s="2">
        <v>80</v>
      </c>
      <c r="BV15" s="60"/>
      <c r="BW15" s="60"/>
      <c r="BX15" s="2"/>
      <c r="BY15" s="60"/>
      <c r="BZ15" s="60"/>
      <c r="CA15" s="2"/>
      <c r="CB15" s="60"/>
      <c r="CC15" s="60"/>
      <c r="CD15" s="2"/>
      <c r="CE15" s="60"/>
      <c r="CF15" s="60"/>
      <c r="CG15" s="2"/>
      <c r="CH15" s="29">
        <f t="shared" si="18"/>
        <v>80</v>
      </c>
      <c r="CI15" s="29" t="str">
        <f t="shared" si="19"/>
        <v/>
      </c>
      <c r="CJ15" s="29" t="str">
        <f t="shared" si="20"/>
        <v/>
      </c>
      <c r="CK15" s="29" t="str">
        <f t="shared" si="21"/>
        <v/>
      </c>
      <c r="CL15" s="29" t="str">
        <f t="shared" si="22"/>
        <v/>
      </c>
      <c r="CM15" s="32">
        <f t="shared" si="23"/>
        <v>80</v>
      </c>
      <c r="CN15" s="33">
        <f t="shared" si="24"/>
        <v>80</v>
      </c>
      <c r="CO15" s="36"/>
      <c r="CP15" s="60">
        <v>5</v>
      </c>
      <c r="CQ15" s="47" t="str">
        <f t="shared" si="25"/>
        <v xml:space="preserve">Memiliki kemampuan pemahaman Menganalisis persamaan dan perbedaan antara manusia purba Indonesia dan dunia, menganalisis kehidupan awal manusia Indonesia, menganalisis peradaban awal dunia , </v>
      </c>
      <c r="CR15" s="36"/>
      <c r="CS15" s="60">
        <v>5</v>
      </c>
      <c r="CT1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5" s="7"/>
      <c r="CV15" s="49">
        <v>6</v>
      </c>
      <c r="CW15" s="60"/>
      <c r="CX15" s="7">
        <v>18446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persamaan dan perbedaan antara manusia purba Indonesia dan dunia, menganalisis kehidupan awal manusia Indonesia, menganalisis peradaban awal dunia , </v>
      </c>
    </row>
    <row r="16" spans="1:110" x14ac:dyDescent="0.25">
      <c r="A16" s="8">
        <v>6</v>
      </c>
      <c r="B16" s="8">
        <v>153369</v>
      </c>
      <c r="C16" s="8" t="s">
        <v>140</v>
      </c>
      <c r="D16" s="8">
        <f t="shared" si="0"/>
        <v>90</v>
      </c>
      <c r="E16" s="13" t="str">
        <f t="shared" si="1"/>
        <v>A</v>
      </c>
      <c r="F16" s="17">
        <f t="shared" si="2"/>
        <v>86</v>
      </c>
      <c r="G16" s="13" t="str">
        <f t="shared" si="3"/>
        <v>B</v>
      </c>
      <c r="H16" s="13" t="str">
        <f t="shared" si="4"/>
        <v xml:space="preserve">Memiliki kemampuan pemahaman Menganalisis persamaan dan perbedaan antara manusia purba Indonesia dan dunia, menganalisis kehidupan awal manusia Indonesia, menganalisis peradaban awal dunia , </v>
      </c>
      <c r="I16" s="8">
        <f t="shared" si="5"/>
        <v>80</v>
      </c>
      <c r="J16" s="13" t="str">
        <f t="shared" si="6"/>
        <v>B</v>
      </c>
      <c r="K16" s="20">
        <f t="shared" si="7"/>
        <v>80</v>
      </c>
      <c r="L16" s="13" t="str">
        <f t="shared" si="8"/>
        <v>B</v>
      </c>
      <c r="M1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6" s="7"/>
      <c r="O16" s="60">
        <v>100</v>
      </c>
      <c r="P16" s="60"/>
      <c r="Q16" s="2">
        <v>80</v>
      </c>
      <c r="R16" s="60">
        <v>100</v>
      </c>
      <c r="S16" s="60"/>
      <c r="T16" s="2">
        <v>80</v>
      </c>
      <c r="U16" s="60"/>
      <c r="V16" s="60"/>
      <c r="W16" s="2"/>
      <c r="X16" s="60"/>
      <c r="Y16" s="60"/>
      <c r="Z16" s="2"/>
      <c r="AA16" s="60"/>
      <c r="AB16" s="60"/>
      <c r="AC16" s="2"/>
      <c r="AD16" s="29">
        <f t="shared" si="10"/>
        <v>90</v>
      </c>
      <c r="AE16" s="60">
        <v>75</v>
      </c>
      <c r="AF16" s="60"/>
      <c r="AG16" s="2">
        <v>80</v>
      </c>
      <c r="AH16" s="60"/>
      <c r="AI16" s="60"/>
      <c r="AJ16" s="2"/>
      <c r="AK16" s="60"/>
      <c r="AL16" s="60"/>
      <c r="AM16" s="2"/>
      <c r="AN16" s="60"/>
      <c r="AO16" s="60"/>
      <c r="AP16" s="2"/>
      <c r="AQ16" s="60"/>
      <c r="AR16" s="60"/>
      <c r="AS16" s="2"/>
      <c r="AT16" s="60">
        <v>90</v>
      </c>
      <c r="AU16" s="32">
        <f>IF($T$7=12,IF(SUM(O16:AC16,AE12:AS12)&gt;0,AVERAGE(O16:AC16,AE16:AT16),""),IF(AT16="","",AVERAGE(O16:AC16,AE16:AT16)))</f>
        <v>86.428571428571431</v>
      </c>
      <c r="AV16" s="33">
        <f t="shared" si="11"/>
        <v>86</v>
      </c>
      <c r="AW16" s="36"/>
      <c r="AX16" s="60"/>
      <c r="AY16" s="60"/>
      <c r="AZ16" s="2">
        <v>80</v>
      </c>
      <c r="BA16" s="60"/>
      <c r="BB16" s="60"/>
      <c r="BC16" s="2">
        <v>80</v>
      </c>
      <c r="BD16" s="60"/>
      <c r="BE16" s="60"/>
      <c r="BF16" s="2"/>
      <c r="BG16" s="60"/>
      <c r="BH16" s="60"/>
      <c r="BI16" s="2"/>
      <c r="BJ16" s="60"/>
      <c r="BK16" s="60"/>
      <c r="BL16" s="2"/>
      <c r="BM16" s="29">
        <f t="shared" si="12"/>
        <v>80</v>
      </c>
      <c r="BN16" s="29">
        <f t="shared" si="13"/>
        <v>80</v>
      </c>
      <c r="BO16" s="29" t="str">
        <f t="shared" si="14"/>
        <v/>
      </c>
      <c r="BP16" s="29" t="str">
        <f t="shared" si="15"/>
        <v/>
      </c>
      <c r="BQ16" s="29" t="str">
        <f t="shared" si="16"/>
        <v/>
      </c>
      <c r="BR16" s="29">
        <f t="shared" si="17"/>
        <v>80</v>
      </c>
      <c r="BS16" s="60"/>
      <c r="BT16" s="60"/>
      <c r="BU16" s="2">
        <v>80</v>
      </c>
      <c r="BV16" s="60"/>
      <c r="BW16" s="60"/>
      <c r="BX16" s="2"/>
      <c r="BY16" s="60"/>
      <c r="BZ16" s="60"/>
      <c r="CA16" s="2"/>
      <c r="CB16" s="60"/>
      <c r="CC16" s="60"/>
      <c r="CD16" s="2"/>
      <c r="CE16" s="60"/>
      <c r="CF16" s="60"/>
      <c r="CG16" s="2"/>
      <c r="CH16" s="29">
        <f t="shared" si="18"/>
        <v>80</v>
      </c>
      <c r="CI16" s="29" t="str">
        <f t="shared" si="19"/>
        <v/>
      </c>
      <c r="CJ16" s="29" t="str">
        <f t="shared" si="20"/>
        <v/>
      </c>
      <c r="CK16" s="29" t="str">
        <f t="shared" si="21"/>
        <v/>
      </c>
      <c r="CL16" s="29" t="str">
        <f t="shared" si="22"/>
        <v/>
      </c>
      <c r="CM16" s="32">
        <f t="shared" si="23"/>
        <v>80</v>
      </c>
      <c r="CN16" s="33">
        <f t="shared" si="24"/>
        <v>80</v>
      </c>
      <c r="CO16" s="36"/>
      <c r="CP16" s="60">
        <v>5</v>
      </c>
      <c r="CQ16" s="47" t="str">
        <f t="shared" si="25"/>
        <v xml:space="preserve">Memiliki kemampuan pemahaman Menganalisis persamaan dan perbedaan antara manusia purba Indonesia dan dunia, menganalisis kehidupan awal manusia Indonesia, menganalisis peradaban awal dunia , </v>
      </c>
      <c r="CR16" s="36"/>
      <c r="CS16" s="60">
        <v>5</v>
      </c>
      <c r="CT1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6" s="7"/>
      <c r="CV16" s="49">
        <v>7</v>
      </c>
      <c r="CW16" s="60"/>
      <c r="CX16" s="7">
        <v>18447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persamaan dan perbedaan antara manusia purba Indonesia dan dunia, menganalisis kehidupan awal manusia Indonesia, menganalisis peradaban awal dunia , </v>
      </c>
    </row>
    <row r="17" spans="1:110" x14ac:dyDescent="0.25">
      <c r="A17" s="8">
        <v>7</v>
      </c>
      <c r="B17" s="8">
        <v>153386</v>
      </c>
      <c r="C17" s="8" t="s">
        <v>141</v>
      </c>
      <c r="D17" s="8">
        <f t="shared" si="0"/>
        <v>78</v>
      </c>
      <c r="E17" s="13" t="str">
        <f t="shared" si="1"/>
        <v>C</v>
      </c>
      <c r="F17" s="17">
        <f t="shared" si="2"/>
        <v>77</v>
      </c>
      <c r="G17" s="13" t="str">
        <f t="shared" si="3"/>
        <v>C</v>
      </c>
      <c r="H17" s="13" t="str">
        <f t="shared" si="4"/>
        <v xml:space="preserve">Memiliki kemampuan pemahaman Menganalisis persamaan dan perbedaan antara manusia purba Indonesia dan dunia, menganalisis kehidupan awal manusia Indonesia, menganalisis peradaban awal dunia , </v>
      </c>
      <c r="I17" s="8">
        <f t="shared" si="5"/>
        <v>80</v>
      </c>
      <c r="J17" s="13" t="str">
        <f t="shared" si="6"/>
        <v>B</v>
      </c>
      <c r="K17" s="20">
        <f t="shared" si="7"/>
        <v>80</v>
      </c>
      <c r="L17" s="13" t="str">
        <f t="shared" si="8"/>
        <v>B</v>
      </c>
      <c r="M1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7" s="7"/>
      <c r="O17" s="60">
        <v>80</v>
      </c>
      <c r="P17" s="60"/>
      <c r="Q17" s="2">
        <v>80</v>
      </c>
      <c r="R17" s="60">
        <v>70</v>
      </c>
      <c r="S17" s="60"/>
      <c r="T17" s="2">
        <v>80</v>
      </c>
      <c r="U17" s="60"/>
      <c r="V17" s="60"/>
      <c r="W17" s="2"/>
      <c r="X17" s="60"/>
      <c r="Y17" s="60"/>
      <c r="Z17" s="2"/>
      <c r="AA17" s="60"/>
      <c r="AB17" s="60"/>
      <c r="AC17" s="2"/>
      <c r="AD17" s="29">
        <f t="shared" si="10"/>
        <v>78</v>
      </c>
      <c r="AE17" s="60">
        <v>77</v>
      </c>
      <c r="AF17" s="60"/>
      <c r="AG17" s="2">
        <v>80</v>
      </c>
      <c r="AH17" s="60"/>
      <c r="AI17" s="60"/>
      <c r="AJ17" s="2"/>
      <c r="AK17" s="60"/>
      <c r="AL17" s="60"/>
      <c r="AM17" s="2"/>
      <c r="AN17" s="60"/>
      <c r="AO17" s="60"/>
      <c r="AP17" s="2"/>
      <c r="AQ17" s="60"/>
      <c r="AR17" s="60"/>
      <c r="AS17" s="2"/>
      <c r="AT17" s="60">
        <v>73</v>
      </c>
      <c r="AU17" s="32">
        <f>IF($T$7=12,IF(SUM(O17:AC17,AE12:AS12)&gt;0,AVERAGE(O17:AC17,AE17:AT17),""),IF(AT17="","",AVERAGE(O17:AC17,AE17:AT17)))</f>
        <v>77.142857142857139</v>
      </c>
      <c r="AV17" s="33">
        <f t="shared" si="11"/>
        <v>77</v>
      </c>
      <c r="AW17" s="36"/>
      <c r="AX17" s="60"/>
      <c r="AY17" s="60"/>
      <c r="AZ17" s="2">
        <v>80</v>
      </c>
      <c r="BA17" s="60"/>
      <c r="BB17" s="60"/>
      <c r="BC17" s="2">
        <v>80</v>
      </c>
      <c r="BD17" s="60"/>
      <c r="BE17" s="60"/>
      <c r="BF17" s="2"/>
      <c r="BG17" s="60"/>
      <c r="BH17" s="60"/>
      <c r="BI17" s="2"/>
      <c r="BJ17" s="60"/>
      <c r="BK17" s="60"/>
      <c r="BL17" s="2"/>
      <c r="BM17" s="29">
        <f t="shared" si="12"/>
        <v>80</v>
      </c>
      <c r="BN17" s="29">
        <f t="shared" si="13"/>
        <v>80</v>
      </c>
      <c r="BO17" s="29" t="str">
        <f t="shared" si="14"/>
        <v/>
      </c>
      <c r="BP17" s="29" t="str">
        <f t="shared" si="15"/>
        <v/>
      </c>
      <c r="BQ17" s="29" t="str">
        <f t="shared" si="16"/>
        <v/>
      </c>
      <c r="BR17" s="29">
        <f t="shared" si="17"/>
        <v>80</v>
      </c>
      <c r="BS17" s="60"/>
      <c r="BT17" s="60"/>
      <c r="BU17" s="2">
        <v>80</v>
      </c>
      <c r="BV17" s="60"/>
      <c r="BW17" s="60"/>
      <c r="BX17" s="2"/>
      <c r="BY17" s="60"/>
      <c r="BZ17" s="60"/>
      <c r="CA17" s="2"/>
      <c r="CB17" s="60"/>
      <c r="CC17" s="60"/>
      <c r="CD17" s="2"/>
      <c r="CE17" s="60"/>
      <c r="CF17" s="60"/>
      <c r="CG17" s="2"/>
      <c r="CH17" s="29">
        <f t="shared" si="18"/>
        <v>80</v>
      </c>
      <c r="CI17" s="29" t="str">
        <f t="shared" si="19"/>
        <v/>
      </c>
      <c r="CJ17" s="29" t="str">
        <f t="shared" si="20"/>
        <v/>
      </c>
      <c r="CK17" s="29" t="str">
        <f t="shared" si="21"/>
        <v/>
      </c>
      <c r="CL17" s="29" t="str">
        <f t="shared" si="22"/>
        <v/>
      </c>
      <c r="CM17" s="32">
        <f t="shared" si="23"/>
        <v>80</v>
      </c>
      <c r="CN17" s="33">
        <f t="shared" si="24"/>
        <v>80</v>
      </c>
      <c r="CO17" s="36"/>
      <c r="CP17" s="60">
        <v>5</v>
      </c>
      <c r="CQ17" s="47" t="str">
        <f t="shared" si="25"/>
        <v xml:space="preserve">Memiliki kemampuan pemahaman Menganalisis persamaan dan perbedaan antara manusia purba Indonesia dan dunia, menganalisis kehidupan awal manusia Indonesia, menganalisis peradaban awal dunia , </v>
      </c>
      <c r="CR17" s="36"/>
      <c r="CS17" s="60">
        <v>5</v>
      </c>
      <c r="CT1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7" s="7"/>
      <c r="CV17" s="49">
        <v>8</v>
      </c>
      <c r="CW17" s="60"/>
      <c r="CX17" s="7">
        <v>18448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persamaan dan perbedaan antara manusia purba Indonesia dan dunia, menganalisis kehidupan awal manusia Indonesia, menganalisis peradaban awal dunia , </v>
      </c>
    </row>
    <row r="18" spans="1:110" x14ac:dyDescent="0.25">
      <c r="A18" s="8">
        <v>8</v>
      </c>
      <c r="B18" s="8">
        <v>153403</v>
      </c>
      <c r="C18" s="8" t="s">
        <v>142</v>
      </c>
      <c r="D18" s="8">
        <f t="shared" si="0"/>
        <v>76</v>
      </c>
      <c r="E18" s="13" t="str">
        <f t="shared" si="1"/>
        <v>C</v>
      </c>
      <c r="F18" s="17">
        <f t="shared" si="2"/>
        <v>78</v>
      </c>
      <c r="G18" s="13" t="str">
        <f t="shared" si="3"/>
        <v>C</v>
      </c>
      <c r="H18" s="13" t="str">
        <f t="shared" si="4"/>
        <v xml:space="preserve">Memiliki kemampuan pemahaman Menganalisis persamaan dan perbedaan antara manusia purba Indonesia dan dunia, menganalisis kehidupan awal manusia Indonesia, menganalisis peradaban awal dunia , </v>
      </c>
      <c r="I18" s="8">
        <f t="shared" si="5"/>
        <v>80</v>
      </c>
      <c r="J18" s="13" t="str">
        <f t="shared" si="6"/>
        <v>B</v>
      </c>
      <c r="K18" s="20">
        <f t="shared" si="7"/>
        <v>80</v>
      </c>
      <c r="L18" s="13" t="str">
        <f t="shared" si="8"/>
        <v>B</v>
      </c>
      <c r="M1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8" s="7"/>
      <c r="O18" s="60">
        <v>71</v>
      </c>
      <c r="P18" s="60"/>
      <c r="Q18" s="2">
        <v>80</v>
      </c>
      <c r="R18" s="60">
        <v>74</v>
      </c>
      <c r="S18" s="60"/>
      <c r="T18" s="2">
        <v>80</v>
      </c>
      <c r="U18" s="60"/>
      <c r="V18" s="60"/>
      <c r="W18" s="2"/>
      <c r="X18" s="60"/>
      <c r="Y18" s="60"/>
      <c r="Z18" s="2"/>
      <c r="AA18" s="60"/>
      <c r="AB18" s="60"/>
      <c r="AC18" s="2"/>
      <c r="AD18" s="29">
        <f t="shared" si="10"/>
        <v>76</v>
      </c>
      <c r="AE18" s="60">
        <v>70</v>
      </c>
      <c r="AF18" s="60"/>
      <c r="AG18" s="2">
        <v>80</v>
      </c>
      <c r="AH18" s="60"/>
      <c r="AI18" s="60"/>
      <c r="AJ18" s="2"/>
      <c r="AK18" s="60"/>
      <c r="AL18" s="60"/>
      <c r="AM18" s="2"/>
      <c r="AN18" s="60"/>
      <c r="AO18" s="60"/>
      <c r="AP18" s="2"/>
      <c r="AQ18" s="60"/>
      <c r="AR18" s="60"/>
      <c r="AS18" s="2"/>
      <c r="AT18" s="60">
        <v>93</v>
      </c>
      <c r="AU18" s="32">
        <f>IF($T$7=12,IF(SUM(O18:AC18,AE12:AS12)&gt;0,AVERAGE(O18:AC18,AE18:AT18),""),IF(AT18="","",AVERAGE(O18:AC18,AE18:AT18)))</f>
        <v>78.285714285714292</v>
      </c>
      <c r="AV18" s="33">
        <f t="shared" si="11"/>
        <v>78</v>
      </c>
      <c r="AW18" s="36"/>
      <c r="AX18" s="60"/>
      <c r="AY18" s="60"/>
      <c r="AZ18" s="2">
        <v>80</v>
      </c>
      <c r="BA18" s="60"/>
      <c r="BB18" s="60"/>
      <c r="BC18" s="2">
        <v>80</v>
      </c>
      <c r="BD18" s="60"/>
      <c r="BE18" s="60"/>
      <c r="BF18" s="2"/>
      <c r="BG18" s="60"/>
      <c r="BH18" s="60"/>
      <c r="BI18" s="2"/>
      <c r="BJ18" s="60"/>
      <c r="BK18" s="60"/>
      <c r="BL18" s="2"/>
      <c r="BM18" s="29">
        <f t="shared" si="12"/>
        <v>80</v>
      </c>
      <c r="BN18" s="29">
        <f t="shared" si="13"/>
        <v>80</v>
      </c>
      <c r="BO18" s="29" t="str">
        <f t="shared" si="14"/>
        <v/>
      </c>
      <c r="BP18" s="29" t="str">
        <f t="shared" si="15"/>
        <v/>
      </c>
      <c r="BQ18" s="29" t="str">
        <f t="shared" si="16"/>
        <v/>
      </c>
      <c r="BR18" s="29">
        <f t="shared" si="17"/>
        <v>80</v>
      </c>
      <c r="BS18" s="60"/>
      <c r="BT18" s="60"/>
      <c r="BU18" s="2">
        <v>80</v>
      </c>
      <c r="BV18" s="60"/>
      <c r="BW18" s="60"/>
      <c r="BX18" s="2"/>
      <c r="BY18" s="60"/>
      <c r="BZ18" s="60"/>
      <c r="CA18" s="2"/>
      <c r="CB18" s="60"/>
      <c r="CC18" s="60"/>
      <c r="CD18" s="2"/>
      <c r="CE18" s="60"/>
      <c r="CF18" s="60"/>
      <c r="CG18" s="2"/>
      <c r="CH18" s="29">
        <f t="shared" si="18"/>
        <v>80</v>
      </c>
      <c r="CI18" s="29" t="str">
        <f t="shared" si="19"/>
        <v/>
      </c>
      <c r="CJ18" s="29" t="str">
        <f t="shared" si="20"/>
        <v/>
      </c>
      <c r="CK18" s="29" t="str">
        <f t="shared" si="21"/>
        <v/>
      </c>
      <c r="CL18" s="29" t="str">
        <f t="shared" si="22"/>
        <v/>
      </c>
      <c r="CM18" s="32">
        <f t="shared" si="23"/>
        <v>80</v>
      </c>
      <c r="CN18" s="33">
        <f t="shared" si="24"/>
        <v>80</v>
      </c>
      <c r="CO18" s="36"/>
      <c r="CP18" s="60">
        <v>5</v>
      </c>
      <c r="CQ18" s="47" t="str">
        <f t="shared" si="25"/>
        <v xml:space="preserve">Memiliki kemampuan pemahaman Menganalisis persamaan dan perbedaan antara manusia purba Indonesia dan dunia, menganalisis kehidupan awal manusia Indonesia, menganalisis peradaban awal dunia , </v>
      </c>
      <c r="CR18" s="36"/>
      <c r="CS18" s="60">
        <v>5</v>
      </c>
      <c r="CT1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8" s="7"/>
      <c r="CV18" s="49">
        <v>9</v>
      </c>
      <c r="CW18" s="60"/>
      <c r="CX18" s="7">
        <v>18449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persamaan dan perbedaan antara manusia purba Indonesia dan dunia, menganalisis kehidupan awal manusia Indonesia, menganalisis peradaban awal dunia , </v>
      </c>
    </row>
    <row r="19" spans="1:110" x14ac:dyDescent="0.25">
      <c r="A19" s="8">
        <v>9</v>
      </c>
      <c r="B19" s="8">
        <v>153420</v>
      </c>
      <c r="C19" s="8" t="s">
        <v>143</v>
      </c>
      <c r="D19" s="8">
        <f t="shared" si="0"/>
        <v>77</v>
      </c>
      <c r="E19" s="13" t="str">
        <f t="shared" si="1"/>
        <v>C</v>
      </c>
      <c r="F19" s="17">
        <f t="shared" si="2"/>
        <v>74</v>
      </c>
      <c r="G19" s="13" t="str">
        <f t="shared" si="3"/>
        <v>C</v>
      </c>
      <c r="H19" s="13" t="str">
        <f t="shared" si="4"/>
        <v xml:space="preserve">Memiliki kemampuan pemahaman Menganalisis persamaan dan perbedaan antara manusia purba Indonesia dan dunia, menganalisis kehidupan awal manusia Indonesia, menganalisis peradaban awal dunia , </v>
      </c>
      <c r="I19" s="8">
        <f t="shared" si="5"/>
        <v>80</v>
      </c>
      <c r="J19" s="13" t="str">
        <f t="shared" si="6"/>
        <v>B</v>
      </c>
      <c r="K19" s="20">
        <f t="shared" si="7"/>
        <v>80</v>
      </c>
      <c r="L19" s="13" t="str">
        <f t="shared" si="8"/>
        <v>B</v>
      </c>
      <c r="M1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9" s="7"/>
      <c r="O19" s="60">
        <v>71</v>
      </c>
      <c r="P19" s="60"/>
      <c r="Q19" s="2">
        <v>80</v>
      </c>
      <c r="R19" s="60">
        <v>75</v>
      </c>
      <c r="S19" s="60"/>
      <c r="T19" s="2">
        <v>80</v>
      </c>
      <c r="U19" s="60"/>
      <c r="V19" s="60"/>
      <c r="W19" s="2"/>
      <c r="X19" s="60"/>
      <c r="Y19" s="60"/>
      <c r="Z19" s="2"/>
      <c r="AA19" s="60"/>
      <c r="AB19" s="60"/>
      <c r="AC19" s="2"/>
      <c r="AD19" s="29">
        <f t="shared" si="10"/>
        <v>77</v>
      </c>
      <c r="AE19" s="60">
        <v>70</v>
      </c>
      <c r="AF19" s="60"/>
      <c r="AG19" s="2">
        <v>80</v>
      </c>
      <c r="AH19" s="60"/>
      <c r="AI19" s="60"/>
      <c r="AJ19" s="2"/>
      <c r="AK19" s="60"/>
      <c r="AL19" s="60"/>
      <c r="AM19" s="2"/>
      <c r="AN19" s="60"/>
      <c r="AO19" s="60"/>
      <c r="AP19" s="2"/>
      <c r="AQ19" s="60"/>
      <c r="AR19" s="60"/>
      <c r="AS19" s="2"/>
      <c r="AT19" s="60">
        <v>65</v>
      </c>
      <c r="AU19" s="32">
        <f>IF($T$7=12,IF(SUM(O19:AC19,AE12:AS12)&gt;0,AVERAGE(O19:AC19,AE19:AT19),""),IF(AT19="","",AVERAGE(O19:AC19,AE19:AT19)))</f>
        <v>74.428571428571431</v>
      </c>
      <c r="AV19" s="33">
        <f t="shared" si="11"/>
        <v>74</v>
      </c>
      <c r="AW19" s="36"/>
      <c r="AX19" s="60"/>
      <c r="AY19" s="60"/>
      <c r="AZ19" s="2">
        <v>80</v>
      </c>
      <c r="BA19" s="60"/>
      <c r="BB19" s="60"/>
      <c r="BC19" s="2">
        <v>80</v>
      </c>
      <c r="BD19" s="60"/>
      <c r="BE19" s="60"/>
      <c r="BF19" s="2"/>
      <c r="BG19" s="60"/>
      <c r="BH19" s="60"/>
      <c r="BI19" s="2"/>
      <c r="BJ19" s="60"/>
      <c r="BK19" s="60"/>
      <c r="BL19" s="2"/>
      <c r="BM19" s="29">
        <f t="shared" si="12"/>
        <v>80</v>
      </c>
      <c r="BN19" s="29">
        <f t="shared" si="13"/>
        <v>80</v>
      </c>
      <c r="BO19" s="29" t="str">
        <f t="shared" si="14"/>
        <v/>
      </c>
      <c r="BP19" s="29" t="str">
        <f t="shared" si="15"/>
        <v/>
      </c>
      <c r="BQ19" s="29" t="str">
        <f t="shared" si="16"/>
        <v/>
      </c>
      <c r="BR19" s="29">
        <f t="shared" si="17"/>
        <v>80</v>
      </c>
      <c r="BS19" s="60"/>
      <c r="BT19" s="60"/>
      <c r="BU19" s="2">
        <v>80</v>
      </c>
      <c r="BV19" s="60"/>
      <c r="BW19" s="60"/>
      <c r="BX19" s="2"/>
      <c r="BY19" s="60"/>
      <c r="BZ19" s="60"/>
      <c r="CA19" s="2"/>
      <c r="CB19" s="60"/>
      <c r="CC19" s="60"/>
      <c r="CD19" s="2"/>
      <c r="CE19" s="60"/>
      <c r="CF19" s="60"/>
      <c r="CG19" s="2"/>
      <c r="CH19" s="29">
        <f t="shared" si="18"/>
        <v>80</v>
      </c>
      <c r="CI19" s="29" t="str">
        <f t="shared" si="19"/>
        <v/>
      </c>
      <c r="CJ19" s="29" t="str">
        <f t="shared" si="20"/>
        <v/>
      </c>
      <c r="CK19" s="29" t="str">
        <f t="shared" si="21"/>
        <v/>
      </c>
      <c r="CL19" s="29" t="str">
        <f t="shared" si="22"/>
        <v/>
      </c>
      <c r="CM19" s="32">
        <f t="shared" si="23"/>
        <v>80</v>
      </c>
      <c r="CN19" s="33">
        <f t="shared" si="24"/>
        <v>80</v>
      </c>
      <c r="CO19" s="36"/>
      <c r="CP19" s="60">
        <v>5</v>
      </c>
      <c r="CQ19" s="47" t="str">
        <f t="shared" si="25"/>
        <v xml:space="preserve">Memiliki kemampuan pemahaman Menganalisis persamaan dan perbedaan antara manusia purba Indonesia dan dunia, menganalisis kehidupan awal manusia Indonesia, menganalisis peradaban awal dunia , </v>
      </c>
      <c r="CR19" s="36"/>
      <c r="CS19" s="60">
        <v>5</v>
      </c>
      <c r="CT1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9" s="7"/>
      <c r="CV19" s="49">
        <v>10</v>
      </c>
      <c r="CW19" s="60"/>
      <c r="CX19" s="7">
        <v>18450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persamaan dan perbedaan antara manusia purba Indonesia dan dunia, menganalisis kehidupan awal manusia Indonesia, menganalisis peradaban awal dunia , </v>
      </c>
    </row>
    <row r="20" spans="1:110" x14ac:dyDescent="0.25">
      <c r="A20" s="8">
        <v>10</v>
      </c>
      <c r="B20" s="8">
        <v>153437</v>
      </c>
      <c r="C20" s="8" t="s">
        <v>144</v>
      </c>
      <c r="D20" s="8">
        <f t="shared" si="0"/>
        <v>80</v>
      </c>
      <c r="E20" s="13" t="str">
        <f t="shared" si="1"/>
        <v>B</v>
      </c>
      <c r="F20" s="17">
        <f t="shared" si="2"/>
        <v>81</v>
      </c>
      <c r="G20" s="13" t="str">
        <f t="shared" si="3"/>
        <v>B</v>
      </c>
      <c r="H20" s="13" t="str">
        <f t="shared" si="4"/>
        <v xml:space="preserve">Memiliki kemampuan pemahaman Menganalisis persamaan dan perbedaan antara manusia purba Indonesia dan dunia, menganalisis kehidupan awal manusia Indonesia, menganalisis peradaban awal dunia , </v>
      </c>
      <c r="I20" s="8">
        <f t="shared" si="5"/>
        <v>80</v>
      </c>
      <c r="J20" s="13" t="str">
        <f t="shared" si="6"/>
        <v>B</v>
      </c>
      <c r="K20" s="20">
        <f t="shared" si="7"/>
        <v>80</v>
      </c>
      <c r="L20" s="13" t="str">
        <f t="shared" si="8"/>
        <v>B</v>
      </c>
      <c r="M2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0" s="7"/>
      <c r="O20" s="60">
        <v>71</v>
      </c>
      <c r="P20" s="60"/>
      <c r="Q20" s="2">
        <v>80</v>
      </c>
      <c r="R20" s="60">
        <v>90</v>
      </c>
      <c r="S20" s="60"/>
      <c r="T20" s="2">
        <v>80</v>
      </c>
      <c r="U20" s="60"/>
      <c r="V20" s="60"/>
      <c r="W20" s="2"/>
      <c r="X20" s="60"/>
      <c r="Y20" s="60"/>
      <c r="Z20" s="2"/>
      <c r="AA20" s="60"/>
      <c r="AB20" s="60"/>
      <c r="AC20" s="2"/>
      <c r="AD20" s="29">
        <f t="shared" si="10"/>
        <v>80</v>
      </c>
      <c r="AE20" s="60">
        <v>81</v>
      </c>
      <c r="AF20" s="60"/>
      <c r="AG20" s="2">
        <v>80</v>
      </c>
      <c r="AH20" s="60"/>
      <c r="AI20" s="60"/>
      <c r="AJ20" s="2"/>
      <c r="AK20" s="60"/>
      <c r="AL20" s="60"/>
      <c r="AM20" s="2"/>
      <c r="AN20" s="60"/>
      <c r="AO20" s="60"/>
      <c r="AP20" s="2"/>
      <c r="AQ20" s="60"/>
      <c r="AR20" s="60"/>
      <c r="AS20" s="2"/>
      <c r="AT20" s="60">
        <v>88</v>
      </c>
      <c r="AU20" s="32">
        <f>IF($T$7=12,IF(SUM(O20:AC20,AE12:AS12)&gt;0,AVERAGE(O20:AC20,AE20:AT20),""),IF(AT20="","",AVERAGE(O20:AC20,AE20:AT20)))</f>
        <v>81.428571428571431</v>
      </c>
      <c r="AV20" s="33">
        <f t="shared" si="11"/>
        <v>81</v>
      </c>
      <c r="AW20" s="36"/>
      <c r="AX20" s="60"/>
      <c r="AY20" s="60"/>
      <c r="AZ20" s="2">
        <v>80</v>
      </c>
      <c r="BA20" s="60"/>
      <c r="BB20" s="60"/>
      <c r="BC20" s="2">
        <v>80</v>
      </c>
      <c r="BD20" s="60"/>
      <c r="BE20" s="60"/>
      <c r="BF20" s="2"/>
      <c r="BG20" s="60"/>
      <c r="BH20" s="60"/>
      <c r="BI20" s="2"/>
      <c r="BJ20" s="60"/>
      <c r="BK20" s="60"/>
      <c r="BL20" s="2"/>
      <c r="BM20" s="29">
        <f t="shared" si="12"/>
        <v>80</v>
      </c>
      <c r="BN20" s="29">
        <f t="shared" si="13"/>
        <v>80</v>
      </c>
      <c r="BO20" s="29" t="str">
        <f t="shared" si="14"/>
        <v/>
      </c>
      <c r="BP20" s="29" t="str">
        <f t="shared" si="15"/>
        <v/>
      </c>
      <c r="BQ20" s="29" t="str">
        <f t="shared" si="16"/>
        <v/>
      </c>
      <c r="BR20" s="29">
        <f t="shared" si="17"/>
        <v>80</v>
      </c>
      <c r="BS20" s="60"/>
      <c r="BT20" s="60"/>
      <c r="BU20" s="2">
        <v>80</v>
      </c>
      <c r="BV20" s="60"/>
      <c r="BW20" s="60"/>
      <c r="BX20" s="2"/>
      <c r="BY20" s="60"/>
      <c r="BZ20" s="60"/>
      <c r="CA20" s="2"/>
      <c r="CB20" s="60"/>
      <c r="CC20" s="60"/>
      <c r="CD20" s="2"/>
      <c r="CE20" s="60"/>
      <c r="CF20" s="60"/>
      <c r="CG20" s="2"/>
      <c r="CH20" s="29">
        <f t="shared" si="18"/>
        <v>80</v>
      </c>
      <c r="CI20" s="29" t="str">
        <f t="shared" si="19"/>
        <v/>
      </c>
      <c r="CJ20" s="29" t="str">
        <f t="shared" si="20"/>
        <v/>
      </c>
      <c r="CK20" s="29" t="str">
        <f t="shared" si="21"/>
        <v/>
      </c>
      <c r="CL20" s="29" t="str">
        <f t="shared" si="22"/>
        <v/>
      </c>
      <c r="CM20" s="32">
        <f t="shared" si="23"/>
        <v>80</v>
      </c>
      <c r="CN20" s="33">
        <f t="shared" si="24"/>
        <v>80</v>
      </c>
      <c r="CO20" s="36"/>
      <c r="CP20" s="60">
        <v>5</v>
      </c>
      <c r="CQ20" s="47" t="str">
        <f t="shared" si="25"/>
        <v xml:space="preserve">Memiliki kemampuan pemahaman Menganalisis persamaan dan perbedaan antara manusia purba Indonesia dan dunia, menganalisis kehidupan awal manusia Indonesia, menganalisis peradaban awal dunia , </v>
      </c>
      <c r="CR20" s="36"/>
      <c r="CS20" s="60">
        <v>5</v>
      </c>
      <c r="CT2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persamaan dan perbedaan antara manusia purba Indonesia dan dunia, menganalisis kehidupan awal manusia Indonesia, menganalisis peradaban awal dunia , </v>
      </c>
    </row>
    <row r="21" spans="1:110" ht="18.75" customHeight="1" x14ac:dyDescent="0.3">
      <c r="A21" s="8">
        <v>11</v>
      </c>
      <c r="B21" s="8">
        <v>153454</v>
      </c>
      <c r="C21" s="8" t="s">
        <v>145</v>
      </c>
      <c r="D21" s="8">
        <f t="shared" si="0"/>
        <v>79</v>
      </c>
      <c r="E21" s="13" t="str">
        <f t="shared" si="1"/>
        <v>C</v>
      </c>
      <c r="F21" s="17">
        <f t="shared" si="2"/>
        <v>78</v>
      </c>
      <c r="G21" s="13" t="str">
        <f t="shared" si="3"/>
        <v>C</v>
      </c>
      <c r="H21" s="13" t="str">
        <f t="shared" si="4"/>
        <v xml:space="preserve">Memiliki kemampuan pemahaman Menganalisis persamaan dan perbedaan antara manusia purba Indonesia dan dunia, menganalisis kehidupan awal manusia Indonesia, menganalisis peradaban awal dunia , </v>
      </c>
      <c r="I21" s="8">
        <f t="shared" si="5"/>
        <v>80</v>
      </c>
      <c r="J21" s="13" t="str">
        <f t="shared" si="6"/>
        <v>B</v>
      </c>
      <c r="K21" s="20">
        <f t="shared" si="7"/>
        <v>80</v>
      </c>
      <c r="L21" s="13" t="str">
        <f t="shared" si="8"/>
        <v>B</v>
      </c>
      <c r="M2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1" s="7"/>
      <c r="O21" s="60">
        <v>70</v>
      </c>
      <c r="P21" s="60"/>
      <c r="Q21" s="2">
        <v>80</v>
      </c>
      <c r="R21" s="60">
        <v>87</v>
      </c>
      <c r="S21" s="60"/>
      <c r="T21" s="2">
        <v>80</v>
      </c>
      <c r="U21" s="60"/>
      <c r="V21" s="60"/>
      <c r="W21" s="2"/>
      <c r="X21" s="60"/>
      <c r="Y21" s="60"/>
      <c r="Z21" s="2"/>
      <c r="AA21" s="60"/>
      <c r="AB21" s="60"/>
      <c r="AC21" s="2"/>
      <c r="AD21" s="29">
        <f t="shared" si="10"/>
        <v>79</v>
      </c>
      <c r="AE21" s="60">
        <v>71</v>
      </c>
      <c r="AF21" s="60"/>
      <c r="AG21" s="2">
        <v>80</v>
      </c>
      <c r="AH21" s="60"/>
      <c r="AI21" s="60"/>
      <c r="AJ21" s="2"/>
      <c r="AK21" s="60"/>
      <c r="AL21" s="60"/>
      <c r="AM21" s="2"/>
      <c r="AN21" s="60"/>
      <c r="AO21" s="60"/>
      <c r="AP21" s="2"/>
      <c r="AQ21" s="60"/>
      <c r="AR21" s="60"/>
      <c r="AS21" s="2"/>
      <c r="AT21" s="60">
        <v>80</v>
      </c>
      <c r="AU21" s="32">
        <f>IF($T$7=12,IF(SUM(O21:AC21,AE12:AS12)&gt;0,AVERAGE(O21:AC21,AE21:AT21),""),IF(AT21="","",AVERAGE(O21:AC21,AE21:AT21)))</f>
        <v>78.285714285714292</v>
      </c>
      <c r="AV21" s="33">
        <f t="shared" si="11"/>
        <v>78</v>
      </c>
      <c r="AW21" s="36"/>
      <c r="AX21" s="60"/>
      <c r="AY21" s="60"/>
      <c r="AZ21" s="2">
        <v>80</v>
      </c>
      <c r="BA21" s="60"/>
      <c r="BB21" s="60"/>
      <c r="BC21" s="2">
        <v>80</v>
      </c>
      <c r="BD21" s="60"/>
      <c r="BE21" s="60"/>
      <c r="BF21" s="2"/>
      <c r="BG21" s="60"/>
      <c r="BH21" s="60"/>
      <c r="BI21" s="2"/>
      <c r="BJ21" s="60"/>
      <c r="BK21" s="60"/>
      <c r="BL21" s="2"/>
      <c r="BM21" s="29">
        <f t="shared" si="12"/>
        <v>80</v>
      </c>
      <c r="BN21" s="29">
        <f t="shared" si="13"/>
        <v>80</v>
      </c>
      <c r="BO21" s="29" t="str">
        <f t="shared" si="14"/>
        <v/>
      </c>
      <c r="BP21" s="29" t="str">
        <f t="shared" si="15"/>
        <v/>
      </c>
      <c r="BQ21" s="29" t="str">
        <f t="shared" si="16"/>
        <v/>
      </c>
      <c r="BR21" s="29">
        <f t="shared" si="17"/>
        <v>80</v>
      </c>
      <c r="BS21" s="60"/>
      <c r="BT21" s="60"/>
      <c r="BU21" s="2">
        <v>80</v>
      </c>
      <c r="BV21" s="60"/>
      <c r="BW21" s="60"/>
      <c r="BX21" s="2"/>
      <c r="BY21" s="60"/>
      <c r="BZ21" s="60"/>
      <c r="CA21" s="2"/>
      <c r="CB21" s="60"/>
      <c r="CC21" s="60"/>
      <c r="CD21" s="2"/>
      <c r="CE21" s="60"/>
      <c r="CF21" s="60"/>
      <c r="CG21" s="2"/>
      <c r="CH21" s="29">
        <f t="shared" si="18"/>
        <v>80</v>
      </c>
      <c r="CI21" s="29" t="str">
        <f t="shared" si="19"/>
        <v/>
      </c>
      <c r="CJ21" s="29" t="str">
        <f t="shared" si="20"/>
        <v/>
      </c>
      <c r="CK21" s="29" t="str">
        <f t="shared" si="21"/>
        <v/>
      </c>
      <c r="CL21" s="29" t="str">
        <f t="shared" si="22"/>
        <v/>
      </c>
      <c r="CM21" s="32">
        <f t="shared" si="23"/>
        <v>80</v>
      </c>
      <c r="CN21" s="33">
        <f t="shared" si="24"/>
        <v>80</v>
      </c>
      <c r="CO21" s="36"/>
      <c r="CP21" s="60">
        <v>5</v>
      </c>
      <c r="CQ21" s="47" t="str">
        <f t="shared" si="25"/>
        <v xml:space="preserve">Memiliki kemampuan pemahaman Menganalisis persamaan dan perbedaan antara manusia purba Indonesia dan dunia, menganalisis kehidupan awal manusia Indonesia, menganalisis peradaban awal dunia , </v>
      </c>
      <c r="CR21" s="36"/>
      <c r="CS21" s="60">
        <v>5</v>
      </c>
      <c r="CT2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1" s="7"/>
      <c r="CV21" s="9" t="s">
        <v>66</v>
      </c>
      <c r="CW21" s="61"/>
      <c r="CX21" s="7"/>
      <c r="CY21" s="51"/>
      <c r="CZ21" s="51"/>
      <c r="DA21" s="51"/>
    </row>
    <row r="22" spans="1:110" x14ac:dyDescent="0.25">
      <c r="A22" s="8">
        <v>12</v>
      </c>
      <c r="B22" s="8">
        <v>153471</v>
      </c>
      <c r="C22" s="8" t="s">
        <v>146</v>
      </c>
      <c r="D22" s="8">
        <f t="shared" si="0"/>
        <v>76</v>
      </c>
      <c r="E22" s="13" t="str">
        <f t="shared" si="1"/>
        <v>C</v>
      </c>
      <c r="F22" s="17">
        <f t="shared" si="2"/>
        <v>77</v>
      </c>
      <c r="G22" s="13" t="str">
        <f t="shared" si="3"/>
        <v>C</v>
      </c>
      <c r="H22" s="13" t="str">
        <f t="shared" si="4"/>
        <v xml:space="preserve">Memiliki kemampuan pemahaman Menganalisis persamaan dan perbedaan antara manusia purba Indonesia dan dunia, menganalisis kehidupan awal manusia Indonesia, menganalisis peradaban awal dunia , </v>
      </c>
      <c r="I22" s="8">
        <f t="shared" si="5"/>
        <v>80</v>
      </c>
      <c r="J22" s="13" t="str">
        <f t="shared" si="6"/>
        <v>B</v>
      </c>
      <c r="K22" s="20">
        <f t="shared" si="7"/>
        <v>80</v>
      </c>
      <c r="L22" s="13" t="str">
        <f t="shared" si="8"/>
        <v>B</v>
      </c>
      <c r="M2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2" s="7"/>
      <c r="O22" s="60">
        <v>71</v>
      </c>
      <c r="P22" s="60"/>
      <c r="Q22" s="2">
        <v>80</v>
      </c>
      <c r="R22" s="60">
        <v>72</v>
      </c>
      <c r="S22" s="60"/>
      <c r="T22" s="2">
        <v>80</v>
      </c>
      <c r="U22" s="60"/>
      <c r="V22" s="60"/>
      <c r="W22" s="2"/>
      <c r="X22" s="60"/>
      <c r="Y22" s="60"/>
      <c r="Z22" s="2"/>
      <c r="AA22" s="60"/>
      <c r="AB22" s="60"/>
      <c r="AC22" s="2"/>
      <c r="AD22" s="29">
        <f t="shared" si="10"/>
        <v>76</v>
      </c>
      <c r="AE22" s="60">
        <v>79</v>
      </c>
      <c r="AF22" s="60"/>
      <c r="AG22" s="2">
        <v>80</v>
      </c>
      <c r="AH22" s="60"/>
      <c r="AI22" s="60"/>
      <c r="AJ22" s="2"/>
      <c r="AK22" s="60"/>
      <c r="AL22" s="60"/>
      <c r="AM22" s="2"/>
      <c r="AN22" s="60"/>
      <c r="AO22" s="60"/>
      <c r="AP22" s="2"/>
      <c r="AQ22" s="60"/>
      <c r="AR22" s="60"/>
      <c r="AS22" s="2"/>
      <c r="AT22" s="60">
        <v>75</v>
      </c>
      <c r="AU22" s="32">
        <f>IF($T$7=12,IF(SUM(O22:AC22,AE12:AS12)&gt;0,AVERAGE(O22:AC22,AE22:AT22),""),IF(AT22="","",AVERAGE(O22:AC22,AE22:AT22)))</f>
        <v>76.714285714285708</v>
      </c>
      <c r="AV22" s="33">
        <f t="shared" si="11"/>
        <v>77</v>
      </c>
      <c r="AW22" s="36"/>
      <c r="AX22" s="60"/>
      <c r="AY22" s="60"/>
      <c r="AZ22" s="2">
        <v>80</v>
      </c>
      <c r="BA22" s="60"/>
      <c r="BB22" s="60"/>
      <c r="BC22" s="2">
        <v>80</v>
      </c>
      <c r="BD22" s="60"/>
      <c r="BE22" s="60"/>
      <c r="BF22" s="2"/>
      <c r="BG22" s="60"/>
      <c r="BH22" s="60"/>
      <c r="BI22" s="2"/>
      <c r="BJ22" s="60"/>
      <c r="BK22" s="60"/>
      <c r="BL22" s="2"/>
      <c r="BM22" s="29">
        <f t="shared" si="12"/>
        <v>80</v>
      </c>
      <c r="BN22" s="29">
        <f t="shared" si="13"/>
        <v>80</v>
      </c>
      <c r="BO22" s="29" t="str">
        <f t="shared" si="14"/>
        <v/>
      </c>
      <c r="BP22" s="29" t="str">
        <f t="shared" si="15"/>
        <v/>
      </c>
      <c r="BQ22" s="29" t="str">
        <f t="shared" si="16"/>
        <v/>
      </c>
      <c r="BR22" s="29">
        <f t="shared" si="17"/>
        <v>80</v>
      </c>
      <c r="BS22" s="60"/>
      <c r="BT22" s="60"/>
      <c r="BU22" s="2">
        <v>80</v>
      </c>
      <c r="BV22" s="60"/>
      <c r="BW22" s="60"/>
      <c r="BX22" s="2"/>
      <c r="BY22" s="60"/>
      <c r="BZ22" s="60"/>
      <c r="CA22" s="2"/>
      <c r="CB22" s="60"/>
      <c r="CC22" s="60"/>
      <c r="CD22" s="2"/>
      <c r="CE22" s="60"/>
      <c r="CF22" s="60"/>
      <c r="CG22" s="2"/>
      <c r="CH22" s="29">
        <f t="shared" si="18"/>
        <v>80</v>
      </c>
      <c r="CI22" s="29" t="str">
        <f t="shared" si="19"/>
        <v/>
      </c>
      <c r="CJ22" s="29" t="str">
        <f t="shared" si="20"/>
        <v/>
      </c>
      <c r="CK22" s="29" t="str">
        <f t="shared" si="21"/>
        <v/>
      </c>
      <c r="CL22" s="29" t="str">
        <f t="shared" si="22"/>
        <v/>
      </c>
      <c r="CM22" s="32">
        <f t="shared" si="23"/>
        <v>80</v>
      </c>
      <c r="CN22" s="33">
        <f t="shared" si="24"/>
        <v>80</v>
      </c>
      <c r="CO22" s="36"/>
      <c r="CP22" s="60">
        <v>5</v>
      </c>
      <c r="CQ22" s="47" t="str">
        <f t="shared" si="25"/>
        <v xml:space="preserve">Memiliki kemampuan pemahaman Menganalisis persamaan dan perbedaan antara manusia purba Indonesia dan dunia, menganalisis kehidupan awal manusia Indonesia, menganalisis peradaban awal dunia , </v>
      </c>
      <c r="CR22" s="36"/>
      <c r="CS22" s="60">
        <v>5</v>
      </c>
      <c r="CT2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uraian ringkas tentang keterkaitan manusia purba di Indonesia dan dunia, membuat bagan peralatan pra-aksara yang masih digunakan sampai saat ini, membuat uraian ringkas tentang peradaban awal dunia serta keterkaitannya dengan peradaban masa kini, </v>
      </c>
    </row>
    <row r="23" spans="1:110" x14ac:dyDescent="0.25">
      <c r="A23" s="8">
        <v>13</v>
      </c>
      <c r="B23" s="8">
        <v>153488</v>
      </c>
      <c r="C23" s="8" t="s">
        <v>147</v>
      </c>
      <c r="D23" s="8">
        <f t="shared" si="0"/>
        <v>77</v>
      </c>
      <c r="E23" s="13" t="str">
        <f t="shared" si="1"/>
        <v>C</v>
      </c>
      <c r="F23" s="17">
        <f t="shared" si="2"/>
        <v>79</v>
      </c>
      <c r="G23" s="13" t="str">
        <f t="shared" si="3"/>
        <v>C</v>
      </c>
      <c r="H23" s="13" t="str">
        <f t="shared" si="4"/>
        <v xml:space="preserve">Memiliki kemampuan pemahaman Menganalisis persamaan dan perbedaan antara manusia purba Indonesia dan dunia, menganalisis kehidupan awal manusia Indonesia, menganalisis peradaban awal dunia , </v>
      </c>
      <c r="I23" s="8">
        <f t="shared" si="5"/>
        <v>80</v>
      </c>
      <c r="J23" s="13" t="str">
        <f t="shared" si="6"/>
        <v>B</v>
      </c>
      <c r="K23" s="20">
        <f t="shared" si="7"/>
        <v>80</v>
      </c>
      <c r="L23" s="13" t="str">
        <f t="shared" si="8"/>
        <v>B</v>
      </c>
      <c r="M2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3" s="7"/>
      <c r="O23" s="60">
        <v>74</v>
      </c>
      <c r="P23" s="60"/>
      <c r="Q23" s="2">
        <v>80</v>
      </c>
      <c r="R23" s="60">
        <v>75</v>
      </c>
      <c r="S23" s="60"/>
      <c r="T23" s="2">
        <v>80</v>
      </c>
      <c r="U23" s="60"/>
      <c r="V23" s="60"/>
      <c r="W23" s="2"/>
      <c r="X23" s="60"/>
      <c r="Y23" s="60"/>
      <c r="Z23" s="2"/>
      <c r="AA23" s="60"/>
      <c r="AB23" s="60"/>
      <c r="AC23" s="2"/>
      <c r="AD23" s="29">
        <f t="shared" si="10"/>
        <v>77</v>
      </c>
      <c r="AE23" s="60">
        <v>73</v>
      </c>
      <c r="AF23" s="60"/>
      <c r="AG23" s="2">
        <v>80</v>
      </c>
      <c r="AH23" s="60"/>
      <c r="AI23" s="60"/>
      <c r="AJ23" s="2"/>
      <c r="AK23" s="60"/>
      <c r="AL23" s="60"/>
      <c r="AM23" s="2"/>
      <c r="AN23" s="60"/>
      <c r="AO23" s="60"/>
      <c r="AP23" s="2"/>
      <c r="AQ23" s="60"/>
      <c r="AR23" s="60"/>
      <c r="AS23" s="2"/>
      <c r="AT23" s="60">
        <v>90</v>
      </c>
      <c r="AU23" s="32">
        <f>IF($T$7=12,IF(SUM(O23:AC23,AE12:AS12)&gt;0,AVERAGE(O23:AC23,AE23:AT23),""),IF(AT23="","",AVERAGE(O23:AC23,AE23:AT23)))</f>
        <v>78.857142857142861</v>
      </c>
      <c r="AV23" s="33">
        <f t="shared" si="11"/>
        <v>79</v>
      </c>
      <c r="AW23" s="36"/>
      <c r="AX23" s="60"/>
      <c r="AY23" s="60"/>
      <c r="AZ23" s="2">
        <v>80</v>
      </c>
      <c r="BA23" s="60"/>
      <c r="BB23" s="60"/>
      <c r="BC23" s="2">
        <v>80</v>
      </c>
      <c r="BD23" s="60"/>
      <c r="BE23" s="60"/>
      <c r="BF23" s="2"/>
      <c r="BG23" s="60"/>
      <c r="BH23" s="60"/>
      <c r="BI23" s="2"/>
      <c r="BJ23" s="60"/>
      <c r="BK23" s="60"/>
      <c r="BL23" s="2"/>
      <c r="BM23" s="29">
        <f t="shared" si="12"/>
        <v>80</v>
      </c>
      <c r="BN23" s="29">
        <f t="shared" si="13"/>
        <v>80</v>
      </c>
      <c r="BO23" s="29" t="str">
        <f t="shared" si="14"/>
        <v/>
      </c>
      <c r="BP23" s="29" t="str">
        <f t="shared" si="15"/>
        <v/>
      </c>
      <c r="BQ23" s="29" t="str">
        <f t="shared" si="16"/>
        <v/>
      </c>
      <c r="BR23" s="29">
        <f t="shared" si="17"/>
        <v>80</v>
      </c>
      <c r="BS23" s="60"/>
      <c r="BT23" s="60"/>
      <c r="BU23" s="2">
        <v>80</v>
      </c>
      <c r="BV23" s="60"/>
      <c r="BW23" s="60"/>
      <c r="BX23" s="2"/>
      <c r="BY23" s="60"/>
      <c r="BZ23" s="60"/>
      <c r="CA23" s="2"/>
      <c r="CB23" s="60"/>
      <c r="CC23" s="60"/>
      <c r="CD23" s="2"/>
      <c r="CE23" s="60"/>
      <c r="CF23" s="60"/>
      <c r="CG23" s="2"/>
      <c r="CH23" s="29">
        <f t="shared" si="18"/>
        <v>80</v>
      </c>
      <c r="CI23" s="29" t="str">
        <f t="shared" si="19"/>
        <v/>
      </c>
      <c r="CJ23" s="29" t="str">
        <f t="shared" si="20"/>
        <v/>
      </c>
      <c r="CK23" s="29" t="str">
        <f t="shared" si="21"/>
        <v/>
      </c>
      <c r="CL23" s="29" t="str">
        <f t="shared" si="22"/>
        <v/>
      </c>
      <c r="CM23" s="32">
        <f t="shared" si="23"/>
        <v>80</v>
      </c>
      <c r="CN23" s="33">
        <f t="shared" si="24"/>
        <v>80</v>
      </c>
      <c r="CO23" s="36"/>
      <c r="CP23" s="60">
        <v>5</v>
      </c>
      <c r="CQ23" s="47" t="str">
        <f t="shared" si="25"/>
        <v xml:space="preserve">Memiliki kemampuan pemahaman Menganalisis persamaan dan perbedaan antara manusia purba Indonesia dan dunia, menganalisis kehidupan awal manusia Indonesia, menganalisis peradaban awal dunia , </v>
      </c>
      <c r="CR23" s="36"/>
      <c r="CS23" s="60">
        <v>5</v>
      </c>
      <c r="CT2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3" s="7"/>
      <c r="CV23" s="49">
        <v>1</v>
      </c>
      <c r="CW23" s="60" t="s">
        <v>250</v>
      </c>
      <c r="CX23" s="7">
        <v>18451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bagan peralatan pra-aksara yang masih digunakan sampai saat ini, membuat uraian ringkas tentang peradaban awal dunia serta keterkaitannya dengan peradaban masa kini, Masih perlu peningkatan keterampilan membuat uraian ringkas tentang keterkaitan manusia purba di Indonesia dan dunia.</v>
      </c>
    </row>
    <row r="24" spans="1:110" x14ac:dyDescent="0.25">
      <c r="A24" s="8">
        <v>14</v>
      </c>
      <c r="B24" s="8">
        <v>153505</v>
      </c>
      <c r="C24" s="8" t="s">
        <v>148</v>
      </c>
      <c r="D24" s="8">
        <f t="shared" si="0"/>
        <v>83</v>
      </c>
      <c r="E24" s="13" t="str">
        <f t="shared" si="1"/>
        <v>B</v>
      </c>
      <c r="F24" s="17">
        <f t="shared" si="2"/>
        <v>82</v>
      </c>
      <c r="G24" s="13" t="str">
        <f t="shared" si="3"/>
        <v>B</v>
      </c>
      <c r="H24" s="13" t="str">
        <f t="shared" si="4"/>
        <v xml:space="preserve">Memiliki kemampuan pemahaman Menganalisis persamaan dan perbedaan antara manusia purba Indonesia dan dunia, menganalisis kehidupan awal manusia Indonesia, menganalisis peradaban awal dunia , </v>
      </c>
      <c r="I24" s="8">
        <f t="shared" si="5"/>
        <v>80</v>
      </c>
      <c r="J24" s="13" t="str">
        <f t="shared" si="6"/>
        <v>B</v>
      </c>
      <c r="K24" s="20">
        <f t="shared" si="7"/>
        <v>80</v>
      </c>
      <c r="L24" s="13" t="str">
        <f t="shared" si="8"/>
        <v>B</v>
      </c>
      <c r="M2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4" s="7"/>
      <c r="O24" s="60">
        <v>88</v>
      </c>
      <c r="P24" s="60"/>
      <c r="Q24" s="2">
        <v>80</v>
      </c>
      <c r="R24" s="60">
        <v>84</v>
      </c>
      <c r="S24" s="60"/>
      <c r="T24" s="2">
        <v>80</v>
      </c>
      <c r="U24" s="60"/>
      <c r="V24" s="60"/>
      <c r="W24" s="2"/>
      <c r="X24" s="60"/>
      <c r="Y24" s="60"/>
      <c r="Z24" s="2"/>
      <c r="AA24" s="60"/>
      <c r="AB24" s="60"/>
      <c r="AC24" s="2"/>
      <c r="AD24" s="29">
        <f t="shared" si="10"/>
        <v>83</v>
      </c>
      <c r="AE24" s="60">
        <v>81</v>
      </c>
      <c r="AF24" s="60"/>
      <c r="AG24" s="2">
        <v>80</v>
      </c>
      <c r="AH24" s="60"/>
      <c r="AI24" s="60"/>
      <c r="AJ24" s="2"/>
      <c r="AK24" s="60"/>
      <c r="AL24" s="60"/>
      <c r="AM24" s="2"/>
      <c r="AN24" s="60"/>
      <c r="AO24" s="60"/>
      <c r="AP24" s="2"/>
      <c r="AQ24" s="60"/>
      <c r="AR24" s="60"/>
      <c r="AS24" s="2"/>
      <c r="AT24" s="60">
        <v>78</v>
      </c>
      <c r="AU24" s="32">
        <f>IF($T$7=12,IF(SUM(O24:AC24,AE12:AS12)&gt;0,AVERAGE(O24:AC24,AE24:AT24),""),IF(AT24="","",AVERAGE(O24:AC24,AE24:AT24)))</f>
        <v>81.571428571428569</v>
      </c>
      <c r="AV24" s="33">
        <f t="shared" si="11"/>
        <v>82</v>
      </c>
      <c r="AW24" s="36"/>
      <c r="AX24" s="60"/>
      <c r="AY24" s="60"/>
      <c r="AZ24" s="2">
        <v>80</v>
      </c>
      <c r="BA24" s="60"/>
      <c r="BB24" s="60"/>
      <c r="BC24" s="2">
        <v>80</v>
      </c>
      <c r="BD24" s="60"/>
      <c r="BE24" s="60"/>
      <c r="BF24" s="2"/>
      <c r="BG24" s="60"/>
      <c r="BH24" s="60"/>
      <c r="BI24" s="2"/>
      <c r="BJ24" s="60"/>
      <c r="BK24" s="60"/>
      <c r="BL24" s="2"/>
      <c r="BM24" s="29">
        <f t="shared" si="12"/>
        <v>80</v>
      </c>
      <c r="BN24" s="29">
        <f t="shared" si="13"/>
        <v>80</v>
      </c>
      <c r="BO24" s="29" t="str">
        <f t="shared" si="14"/>
        <v/>
      </c>
      <c r="BP24" s="29" t="str">
        <f t="shared" si="15"/>
        <v/>
      </c>
      <c r="BQ24" s="29" t="str">
        <f t="shared" si="16"/>
        <v/>
      </c>
      <c r="BR24" s="29">
        <f t="shared" si="17"/>
        <v>80</v>
      </c>
      <c r="BS24" s="60"/>
      <c r="BT24" s="60"/>
      <c r="BU24" s="2">
        <v>80</v>
      </c>
      <c r="BV24" s="60"/>
      <c r="BW24" s="60"/>
      <c r="BX24" s="2"/>
      <c r="BY24" s="60"/>
      <c r="BZ24" s="60"/>
      <c r="CA24" s="2"/>
      <c r="CB24" s="60"/>
      <c r="CC24" s="60"/>
      <c r="CD24" s="2"/>
      <c r="CE24" s="60"/>
      <c r="CF24" s="60"/>
      <c r="CG24" s="2"/>
      <c r="CH24" s="29">
        <f t="shared" si="18"/>
        <v>80</v>
      </c>
      <c r="CI24" s="29" t="str">
        <f t="shared" si="19"/>
        <v/>
      </c>
      <c r="CJ24" s="29" t="str">
        <f t="shared" si="20"/>
        <v/>
      </c>
      <c r="CK24" s="29" t="str">
        <f t="shared" si="21"/>
        <v/>
      </c>
      <c r="CL24" s="29" t="str">
        <f t="shared" si="22"/>
        <v/>
      </c>
      <c r="CM24" s="32">
        <f t="shared" si="23"/>
        <v>80</v>
      </c>
      <c r="CN24" s="33">
        <f t="shared" si="24"/>
        <v>80</v>
      </c>
      <c r="CO24" s="36"/>
      <c r="CP24" s="60">
        <v>5</v>
      </c>
      <c r="CQ24" s="47" t="str">
        <f t="shared" si="25"/>
        <v xml:space="preserve">Memiliki kemampuan pemahaman Menganalisis persamaan dan perbedaan antara manusia purba Indonesia dan dunia, menganalisis kehidupan awal manusia Indonesia, menganalisis peradaban awal dunia , </v>
      </c>
      <c r="CR24" s="36"/>
      <c r="CS24" s="60">
        <v>5</v>
      </c>
      <c r="CT2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4" s="7"/>
      <c r="CV24" s="49">
        <v>2</v>
      </c>
      <c r="CW24" s="60" t="s">
        <v>251</v>
      </c>
      <c r="CX24" s="7">
        <v>18452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uraian ringkas tentang keterkaitan manusia purba di Indonesia dan dunia, membuat uraian ringkas tentang peradaban awal dunia serta keterkaitannya dengan peradaban masa kini, Masih perlu peningkatan keterampilan membuat bagan peralatan pra-aksara yang masih digunakan sampai saat ini.</v>
      </c>
    </row>
    <row r="25" spans="1:110" x14ac:dyDescent="0.25">
      <c r="A25" s="8">
        <v>15</v>
      </c>
      <c r="B25" s="8">
        <v>153522</v>
      </c>
      <c r="C25" s="8" t="s">
        <v>149</v>
      </c>
      <c r="D25" s="8">
        <f t="shared" si="0"/>
        <v>85</v>
      </c>
      <c r="E25" s="13" t="str">
        <f t="shared" si="1"/>
        <v>B</v>
      </c>
      <c r="F25" s="17">
        <f t="shared" si="2"/>
        <v>85</v>
      </c>
      <c r="G25" s="13" t="str">
        <f t="shared" si="3"/>
        <v>B</v>
      </c>
      <c r="H25" s="13" t="str">
        <f t="shared" si="4"/>
        <v xml:space="preserve">Memiliki kemampuan pemahaman Menganalisis persamaan dan perbedaan antara manusia purba Indonesia dan dunia, menganalisis kehidupan awal manusia Indonesia, menganalisis peradaban awal dunia , </v>
      </c>
      <c r="I25" s="8">
        <f t="shared" si="5"/>
        <v>80</v>
      </c>
      <c r="J25" s="13" t="str">
        <f t="shared" si="6"/>
        <v>B</v>
      </c>
      <c r="K25" s="20">
        <f t="shared" si="7"/>
        <v>80</v>
      </c>
      <c r="L25" s="13" t="str">
        <f t="shared" si="8"/>
        <v>B</v>
      </c>
      <c r="M2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5" s="7"/>
      <c r="O25" s="60">
        <v>88</v>
      </c>
      <c r="P25" s="60"/>
      <c r="Q25" s="2">
        <v>80</v>
      </c>
      <c r="R25" s="60">
        <v>90</v>
      </c>
      <c r="S25" s="60"/>
      <c r="T25" s="2">
        <v>80</v>
      </c>
      <c r="U25" s="60"/>
      <c r="V25" s="60"/>
      <c r="W25" s="2"/>
      <c r="X25" s="60"/>
      <c r="Y25" s="60"/>
      <c r="Z25" s="2"/>
      <c r="AA25" s="60"/>
      <c r="AB25" s="60"/>
      <c r="AC25" s="2"/>
      <c r="AD25" s="29">
        <f t="shared" si="10"/>
        <v>85</v>
      </c>
      <c r="AE25" s="60">
        <v>81</v>
      </c>
      <c r="AF25" s="60"/>
      <c r="AG25" s="2">
        <v>80</v>
      </c>
      <c r="AH25" s="60"/>
      <c r="AI25" s="60"/>
      <c r="AJ25" s="2"/>
      <c r="AK25" s="60"/>
      <c r="AL25" s="60"/>
      <c r="AM25" s="2"/>
      <c r="AN25" s="60"/>
      <c r="AO25" s="60"/>
      <c r="AP25" s="2"/>
      <c r="AQ25" s="60"/>
      <c r="AR25" s="60"/>
      <c r="AS25" s="2"/>
      <c r="AT25" s="60">
        <v>93</v>
      </c>
      <c r="AU25" s="32">
        <f>IF($T$7=12,IF(SUM(O25:AC25,AE12:AS12)&gt;0,AVERAGE(O25:AC25,AE25:AT25),""),IF(AT25="","",AVERAGE(O25:AC25,AE25:AT25)))</f>
        <v>84.571428571428569</v>
      </c>
      <c r="AV25" s="33">
        <f t="shared" si="11"/>
        <v>85</v>
      </c>
      <c r="AW25" s="36"/>
      <c r="AX25" s="60"/>
      <c r="AY25" s="60"/>
      <c r="AZ25" s="2">
        <v>80</v>
      </c>
      <c r="BA25" s="60"/>
      <c r="BB25" s="60"/>
      <c r="BC25" s="2">
        <v>80</v>
      </c>
      <c r="BD25" s="60"/>
      <c r="BE25" s="60"/>
      <c r="BF25" s="2"/>
      <c r="BG25" s="60"/>
      <c r="BH25" s="60"/>
      <c r="BI25" s="2"/>
      <c r="BJ25" s="60"/>
      <c r="BK25" s="60"/>
      <c r="BL25" s="2"/>
      <c r="BM25" s="29">
        <f t="shared" si="12"/>
        <v>80</v>
      </c>
      <c r="BN25" s="29">
        <f t="shared" si="13"/>
        <v>80</v>
      </c>
      <c r="BO25" s="29" t="str">
        <f t="shared" si="14"/>
        <v/>
      </c>
      <c r="BP25" s="29" t="str">
        <f t="shared" si="15"/>
        <v/>
      </c>
      <c r="BQ25" s="29" t="str">
        <f t="shared" si="16"/>
        <v/>
      </c>
      <c r="BR25" s="29">
        <f t="shared" si="17"/>
        <v>80</v>
      </c>
      <c r="BS25" s="60"/>
      <c r="BT25" s="60"/>
      <c r="BU25" s="2">
        <v>80</v>
      </c>
      <c r="BV25" s="60"/>
      <c r="BW25" s="60"/>
      <c r="BX25" s="2"/>
      <c r="BY25" s="60"/>
      <c r="BZ25" s="60"/>
      <c r="CA25" s="2"/>
      <c r="CB25" s="60"/>
      <c r="CC25" s="60"/>
      <c r="CD25" s="2"/>
      <c r="CE25" s="60"/>
      <c r="CF25" s="60"/>
      <c r="CG25" s="2"/>
      <c r="CH25" s="29">
        <f t="shared" si="18"/>
        <v>80</v>
      </c>
      <c r="CI25" s="29" t="str">
        <f t="shared" si="19"/>
        <v/>
      </c>
      <c r="CJ25" s="29" t="str">
        <f t="shared" si="20"/>
        <v/>
      </c>
      <c r="CK25" s="29" t="str">
        <f t="shared" si="21"/>
        <v/>
      </c>
      <c r="CL25" s="29" t="str">
        <f t="shared" si="22"/>
        <v/>
      </c>
      <c r="CM25" s="32">
        <f t="shared" si="23"/>
        <v>80</v>
      </c>
      <c r="CN25" s="33">
        <f t="shared" si="24"/>
        <v>80</v>
      </c>
      <c r="CO25" s="36"/>
      <c r="CP25" s="60">
        <v>5</v>
      </c>
      <c r="CQ25" s="47" t="str">
        <f t="shared" si="25"/>
        <v xml:space="preserve">Memiliki kemampuan pemahaman Menganalisis persamaan dan perbedaan antara manusia purba Indonesia dan dunia, menganalisis kehidupan awal manusia Indonesia, menganalisis peradaban awal dunia , </v>
      </c>
      <c r="CR25" s="36"/>
      <c r="CS25" s="60">
        <v>5</v>
      </c>
      <c r="CT2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5" s="7"/>
      <c r="CV25" s="49">
        <v>3</v>
      </c>
      <c r="CW25" s="60" t="s">
        <v>252</v>
      </c>
      <c r="CX25" s="7">
        <v>18453</v>
      </c>
      <c r="CY25" s="81" t="s">
        <v>71</v>
      </c>
      <c r="CZ25" s="81"/>
      <c r="DA25" s="81"/>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uraian ringkas tentang keterkaitan manusia purba di Indonesia dan dunia, membuat bagan peralatan pra-aksara yang masih digunakan sampai saat ini, Masih perlu peningkatan keterampilan membuat uraian ringkas tentang peradaban awal dunia serta keterkaitannya dengan peradaban masa kini.</v>
      </c>
    </row>
    <row r="26" spans="1:110" x14ac:dyDescent="0.25">
      <c r="A26" s="8">
        <v>16</v>
      </c>
      <c r="B26" s="8">
        <v>153539</v>
      </c>
      <c r="C26" s="8" t="s">
        <v>150</v>
      </c>
      <c r="D26" s="8">
        <f t="shared" si="0"/>
        <v>76</v>
      </c>
      <c r="E26" s="13" t="str">
        <f t="shared" si="1"/>
        <v>C</v>
      </c>
      <c r="F26" s="17">
        <f t="shared" si="2"/>
        <v>77</v>
      </c>
      <c r="G26" s="13" t="str">
        <f t="shared" si="3"/>
        <v>C</v>
      </c>
      <c r="H26" s="13" t="str">
        <f t="shared" si="4"/>
        <v xml:space="preserve">Memiliki kemampuan pemahaman Menganalisis persamaan dan perbedaan antara manusia purba Indonesia dan dunia, menganalisis kehidupan awal manusia Indonesia, menganalisis peradaban awal dunia , </v>
      </c>
      <c r="I26" s="8">
        <f t="shared" si="5"/>
        <v>80</v>
      </c>
      <c r="J26" s="13" t="str">
        <f t="shared" si="6"/>
        <v>B</v>
      </c>
      <c r="K26" s="20">
        <f t="shared" si="7"/>
        <v>80</v>
      </c>
      <c r="L26" s="13" t="str">
        <f t="shared" si="8"/>
        <v>B</v>
      </c>
      <c r="M2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6" s="7"/>
      <c r="O26" s="60">
        <v>72</v>
      </c>
      <c r="P26" s="60"/>
      <c r="Q26" s="2">
        <v>80</v>
      </c>
      <c r="R26" s="60">
        <v>70</v>
      </c>
      <c r="S26" s="60"/>
      <c r="T26" s="2">
        <v>80</v>
      </c>
      <c r="U26" s="60"/>
      <c r="V26" s="60"/>
      <c r="W26" s="2"/>
      <c r="X26" s="60"/>
      <c r="Y26" s="60"/>
      <c r="Z26" s="2"/>
      <c r="AA26" s="60"/>
      <c r="AB26" s="60"/>
      <c r="AC26" s="2"/>
      <c r="AD26" s="29">
        <f t="shared" si="10"/>
        <v>76</v>
      </c>
      <c r="AE26" s="60">
        <v>77</v>
      </c>
      <c r="AF26" s="60"/>
      <c r="AG26" s="2">
        <v>80</v>
      </c>
      <c r="AH26" s="60"/>
      <c r="AI26" s="60"/>
      <c r="AJ26" s="2"/>
      <c r="AK26" s="60"/>
      <c r="AL26" s="60"/>
      <c r="AM26" s="2"/>
      <c r="AN26" s="60"/>
      <c r="AO26" s="60"/>
      <c r="AP26" s="2"/>
      <c r="AQ26" s="60"/>
      <c r="AR26" s="60"/>
      <c r="AS26" s="2"/>
      <c r="AT26" s="60">
        <v>78</v>
      </c>
      <c r="AU26" s="32">
        <f>IF($T$7=12,IF(SUM(O26:AC26,AE12:AS12)&gt;0,AVERAGE(O26:AC26,AE26:AT26),""),IF(AT26="","",AVERAGE(O26:AC26,AE26:AT26)))</f>
        <v>76.714285714285708</v>
      </c>
      <c r="AV26" s="33">
        <f t="shared" si="11"/>
        <v>77</v>
      </c>
      <c r="AW26" s="36"/>
      <c r="AX26" s="60"/>
      <c r="AY26" s="60"/>
      <c r="AZ26" s="2">
        <v>80</v>
      </c>
      <c r="BA26" s="60"/>
      <c r="BB26" s="60"/>
      <c r="BC26" s="2">
        <v>80</v>
      </c>
      <c r="BD26" s="60"/>
      <c r="BE26" s="60"/>
      <c r="BF26" s="2"/>
      <c r="BG26" s="60"/>
      <c r="BH26" s="60"/>
      <c r="BI26" s="2"/>
      <c r="BJ26" s="60"/>
      <c r="BK26" s="60"/>
      <c r="BL26" s="2"/>
      <c r="BM26" s="29">
        <f t="shared" si="12"/>
        <v>80</v>
      </c>
      <c r="BN26" s="29">
        <f t="shared" si="13"/>
        <v>80</v>
      </c>
      <c r="BO26" s="29" t="str">
        <f t="shared" si="14"/>
        <v/>
      </c>
      <c r="BP26" s="29" t="str">
        <f t="shared" si="15"/>
        <v/>
      </c>
      <c r="BQ26" s="29" t="str">
        <f t="shared" si="16"/>
        <v/>
      </c>
      <c r="BR26" s="29">
        <f t="shared" si="17"/>
        <v>80</v>
      </c>
      <c r="BS26" s="60"/>
      <c r="BT26" s="60"/>
      <c r="BU26" s="2">
        <v>80</v>
      </c>
      <c r="BV26" s="60"/>
      <c r="BW26" s="60"/>
      <c r="BX26" s="2"/>
      <c r="BY26" s="60"/>
      <c r="BZ26" s="60"/>
      <c r="CA26" s="2"/>
      <c r="CB26" s="60"/>
      <c r="CC26" s="60"/>
      <c r="CD26" s="2"/>
      <c r="CE26" s="60"/>
      <c r="CF26" s="60"/>
      <c r="CG26" s="2"/>
      <c r="CH26" s="29">
        <f t="shared" si="18"/>
        <v>80</v>
      </c>
      <c r="CI26" s="29" t="str">
        <f t="shared" si="19"/>
        <v/>
      </c>
      <c r="CJ26" s="29" t="str">
        <f t="shared" si="20"/>
        <v/>
      </c>
      <c r="CK26" s="29" t="str">
        <f t="shared" si="21"/>
        <v/>
      </c>
      <c r="CL26" s="29" t="str">
        <f t="shared" si="22"/>
        <v/>
      </c>
      <c r="CM26" s="32">
        <f t="shared" si="23"/>
        <v>80</v>
      </c>
      <c r="CN26" s="33">
        <f t="shared" si="24"/>
        <v>80</v>
      </c>
      <c r="CO26" s="36"/>
      <c r="CP26" s="60">
        <v>5</v>
      </c>
      <c r="CQ26" s="47" t="str">
        <f t="shared" si="25"/>
        <v xml:space="preserve">Memiliki kemampuan pemahaman Menganalisis persamaan dan perbedaan antara manusia purba Indonesia dan dunia, menganalisis kehidupan awal manusia Indonesia, menganalisis peradaban awal dunia , </v>
      </c>
      <c r="CR26" s="36"/>
      <c r="CS26" s="60">
        <v>5</v>
      </c>
      <c r="CT2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6" s="7"/>
      <c r="CV26" s="49">
        <v>4</v>
      </c>
      <c r="CW26" s="60"/>
      <c r="CX26" s="7">
        <v>18454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7" spans="1:110" x14ac:dyDescent="0.25">
      <c r="A27" s="8">
        <v>17</v>
      </c>
      <c r="B27" s="8">
        <v>153556</v>
      </c>
      <c r="C27" s="8" t="s">
        <v>151</v>
      </c>
      <c r="D27" s="8">
        <f t="shared" si="0"/>
        <v>82</v>
      </c>
      <c r="E27" s="13" t="str">
        <f t="shared" si="1"/>
        <v>B</v>
      </c>
      <c r="F27" s="17">
        <f t="shared" si="2"/>
        <v>82</v>
      </c>
      <c r="G27" s="13" t="str">
        <f t="shared" si="3"/>
        <v>B</v>
      </c>
      <c r="H27" s="13" t="str">
        <f t="shared" si="4"/>
        <v xml:space="preserve">Memiliki kemampuan pemahaman Menganalisis persamaan dan perbedaan antara manusia purba Indonesia dan dunia, menganalisis kehidupan awal manusia Indonesia, menganalisis peradaban awal dunia , </v>
      </c>
      <c r="I27" s="8">
        <f t="shared" si="5"/>
        <v>80</v>
      </c>
      <c r="J27" s="13" t="str">
        <f t="shared" si="6"/>
        <v>B</v>
      </c>
      <c r="K27" s="20">
        <f t="shared" si="7"/>
        <v>80</v>
      </c>
      <c r="L27" s="13" t="str">
        <f t="shared" si="8"/>
        <v>B</v>
      </c>
      <c r="M2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7" s="7"/>
      <c r="O27" s="60">
        <v>72</v>
      </c>
      <c r="P27" s="60"/>
      <c r="Q27" s="2">
        <v>80</v>
      </c>
      <c r="R27" s="60">
        <v>95</v>
      </c>
      <c r="S27" s="60"/>
      <c r="T27" s="2">
        <v>80</v>
      </c>
      <c r="U27" s="60"/>
      <c r="V27" s="60"/>
      <c r="W27" s="2"/>
      <c r="X27" s="60"/>
      <c r="Y27" s="60"/>
      <c r="Z27" s="2"/>
      <c r="AA27" s="60"/>
      <c r="AB27" s="60"/>
      <c r="AC27" s="2"/>
      <c r="AD27" s="29">
        <f t="shared" si="10"/>
        <v>82</v>
      </c>
      <c r="AE27" s="60">
        <v>82</v>
      </c>
      <c r="AF27" s="60"/>
      <c r="AG27" s="2">
        <v>80</v>
      </c>
      <c r="AH27" s="60"/>
      <c r="AI27" s="60"/>
      <c r="AJ27" s="2"/>
      <c r="AK27" s="60"/>
      <c r="AL27" s="60"/>
      <c r="AM27" s="2"/>
      <c r="AN27" s="60"/>
      <c r="AO27" s="60"/>
      <c r="AP27" s="2"/>
      <c r="AQ27" s="60"/>
      <c r="AR27" s="60"/>
      <c r="AS27" s="2"/>
      <c r="AT27" s="60">
        <v>88</v>
      </c>
      <c r="AU27" s="32">
        <f>IF($T$7=12,IF(SUM(O27:AC27,AE12:AS12)&gt;0,AVERAGE(O27:AC27,AE27:AT27),""),IF(AT27="","",AVERAGE(O27:AC27,AE27:AT27)))</f>
        <v>82.428571428571431</v>
      </c>
      <c r="AV27" s="33">
        <f t="shared" si="11"/>
        <v>82</v>
      </c>
      <c r="AW27" s="36"/>
      <c r="AX27" s="60"/>
      <c r="AY27" s="60"/>
      <c r="AZ27" s="2">
        <v>80</v>
      </c>
      <c r="BA27" s="60"/>
      <c r="BB27" s="60"/>
      <c r="BC27" s="2">
        <v>80</v>
      </c>
      <c r="BD27" s="60"/>
      <c r="BE27" s="60"/>
      <c r="BF27" s="2"/>
      <c r="BG27" s="60"/>
      <c r="BH27" s="60"/>
      <c r="BI27" s="2"/>
      <c r="BJ27" s="60"/>
      <c r="BK27" s="60"/>
      <c r="BL27" s="2"/>
      <c r="BM27" s="29">
        <f t="shared" si="12"/>
        <v>80</v>
      </c>
      <c r="BN27" s="29">
        <f t="shared" si="13"/>
        <v>80</v>
      </c>
      <c r="BO27" s="29" t="str">
        <f t="shared" si="14"/>
        <v/>
      </c>
      <c r="BP27" s="29" t="str">
        <f t="shared" si="15"/>
        <v/>
      </c>
      <c r="BQ27" s="29" t="str">
        <f t="shared" si="16"/>
        <v/>
      </c>
      <c r="BR27" s="29">
        <f t="shared" si="17"/>
        <v>80</v>
      </c>
      <c r="BS27" s="60"/>
      <c r="BT27" s="60"/>
      <c r="BU27" s="2">
        <v>80</v>
      </c>
      <c r="BV27" s="60"/>
      <c r="BW27" s="60"/>
      <c r="BX27" s="2"/>
      <c r="BY27" s="60"/>
      <c r="BZ27" s="60"/>
      <c r="CA27" s="2"/>
      <c r="CB27" s="60"/>
      <c r="CC27" s="60"/>
      <c r="CD27" s="2"/>
      <c r="CE27" s="60"/>
      <c r="CF27" s="60"/>
      <c r="CG27" s="2"/>
      <c r="CH27" s="29">
        <f t="shared" si="18"/>
        <v>80</v>
      </c>
      <c r="CI27" s="29" t="str">
        <f t="shared" si="19"/>
        <v/>
      </c>
      <c r="CJ27" s="29" t="str">
        <f t="shared" si="20"/>
        <v/>
      </c>
      <c r="CK27" s="29" t="str">
        <f t="shared" si="21"/>
        <v/>
      </c>
      <c r="CL27" s="29" t="str">
        <f t="shared" si="22"/>
        <v/>
      </c>
      <c r="CM27" s="32">
        <f t="shared" si="23"/>
        <v>80</v>
      </c>
      <c r="CN27" s="33">
        <f t="shared" si="24"/>
        <v>80</v>
      </c>
      <c r="CO27" s="36"/>
      <c r="CP27" s="60">
        <v>5</v>
      </c>
      <c r="CQ27" s="47" t="str">
        <f t="shared" si="25"/>
        <v xml:space="preserve">Memiliki kemampuan pemahaman Menganalisis persamaan dan perbedaan antara manusia purba Indonesia dan dunia, menganalisis kehidupan awal manusia Indonesia, menganalisis peradaban awal dunia , </v>
      </c>
      <c r="CR27" s="36"/>
      <c r="CS27" s="60">
        <v>5</v>
      </c>
      <c r="CT2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7" s="7"/>
      <c r="CV27" s="49">
        <v>5</v>
      </c>
      <c r="CW27" s="60"/>
      <c r="CX27" s="7">
        <v>18455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8" spans="1:110" x14ac:dyDescent="0.25">
      <c r="A28" s="8">
        <v>18</v>
      </c>
      <c r="B28" s="8">
        <v>153573</v>
      </c>
      <c r="C28" s="8" t="s">
        <v>152</v>
      </c>
      <c r="D28" s="8">
        <f t="shared" si="0"/>
        <v>78</v>
      </c>
      <c r="E28" s="13" t="str">
        <f t="shared" si="1"/>
        <v>C</v>
      </c>
      <c r="F28" s="17">
        <f t="shared" si="2"/>
        <v>79</v>
      </c>
      <c r="G28" s="13" t="str">
        <f t="shared" si="3"/>
        <v>C</v>
      </c>
      <c r="H28" s="13" t="str">
        <f t="shared" si="4"/>
        <v xml:space="preserve">Memiliki kemampuan pemahaman Menganalisis persamaan dan perbedaan antara manusia purba Indonesia dan dunia, menganalisis kehidupan awal manusia Indonesia, menganalisis peradaban awal dunia , </v>
      </c>
      <c r="I28" s="8">
        <f t="shared" si="5"/>
        <v>80</v>
      </c>
      <c r="J28" s="13" t="str">
        <f t="shared" si="6"/>
        <v>B</v>
      </c>
      <c r="K28" s="20">
        <f t="shared" si="7"/>
        <v>80</v>
      </c>
      <c r="L28" s="13" t="str">
        <f t="shared" si="8"/>
        <v>B</v>
      </c>
      <c r="M2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8" s="7"/>
      <c r="O28" s="60">
        <v>70</v>
      </c>
      <c r="P28" s="60"/>
      <c r="Q28" s="2">
        <v>80</v>
      </c>
      <c r="R28" s="60">
        <v>83</v>
      </c>
      <c r="S28" s="60"/>
      <c r="T28" s="2">
        <v>80</v>
      </c>
      <c r="U28" s="60"/>
      <c r="V28" s="60"/>
      <c r="W28" s="2"/>
      <c r="X28" s="60"/>
      <c r="Y28" s="60"/>
      <c r="Z28" s="2"/>
      <c r="AA28" s="60"/>
      <c r="AB28" s="60"/>
      <c r="AC28" s="2"/>
      <c r="AD28" s="29">
        <f t="shared" si="10"/>
        <v>78</v>
      </c>
      <c r="AE28" s="60">
        <v>79</v>
      </c>
      <c r="AF28" s="60"/>
      <c r="AG28" s="2">
        <v>80</v>
      </c>
      <c r="AH28" s="60"/>
      <c r="AI28" s="60"/>
      <c r="AJ28" s="2"/>
      <c r="AK28" s="60"/>
      <c r="AL28" s="60"/>
      <c r="AM28" s="2"/>
      <c r="AN28" s="60"/>
      <c r="AO28" s="60"/>
      <c r="AP28" s="2"/>
      <c r="AQ28" s="60"/>
      <c r="AR28" s="60"/>
      <c r="AS28" s="2"/>
      <c r="AT28" s="60">
        <v>78</v>
      </c>
      <c r="AU28" s="32">
        <f>IF($T$7=12,IF(SUM(O28:AC28,AE12:AS12)&gt;0,AVERAGE(O28:AC28,AE28:AT28),""),IF(AT28="","",AVERAGE(O28:AC28,AE28:AT28)))</f>
        <v>78.571428571428569</v>
      </c>
      <c r="AV28" s="33">
        <f t="shared" si="11"/>
        <v>79</v>
      </c>
      <c r="AW28" s="36"/>
      <c r="AX28" s="60"/>
      <c r="AY28" s="60"/>
      <c r="AZ28" s="2">
        <v>80</v>
      </c>
      <c r="BA28" s="60"/>
      <c r="BB28" s="60"/>
      <c r="BC28" s="2">
        <v>80</v>
      </c>
      <c r="BD28" s="60"/>
      <c r="BE28" s="60"/>
      <c r="BF28" s="2"/>
      <c r="BG28" s="60"/>
      <c r="BH28" s="60"/>
      <c r="BI28" s="2"/>
      <c r="BJ28" s="60"/>
      <c r="BK28" s="60"/>
      <c r="BL28" s="2"/>
      <c r="BM28" s="29">
        <f t="shared" si="12"/>
        <v>80</v>
      </c>
      <c r="BN28" s="29">
        <f t="shared" si="13"/>
        <v>80</v>
      </c>
      <c r="BO28" s="29" t="str">
        <f t="shared" si="14"/>
        <v/>
      </c>
      <c r="BP28" s="29" t="str">
        <f t="shared" si="15"/>
        <v/>
      </c>
      <c r="BQ28" s="29" t="str">
        <f t="shared" si="16"/>
        <v/>
      </c>
      <c r="BR28" s="29">
        <f t="shared" si="17"/>
        <v>80</v>
      </c>
      <c r="BS28" s="60"/>
      <c r="BT28" s="60"/>
      <c r="BU28" s="2">
        <v>80</v>
      </c>
      <c r="BV28" s="60"/>
      <c r="BW28" s="60"/>
      <c r="BX28" s="2"/>
      <c r="BY28" s="60"/>
      <c r="BZ28" s="60"/>
      <c r="CA28" s="2"/>
      <c r="CB28" s="60"/>
      <c r="CC28" s="60"/>
      <c r="CD28" s="2"/>
      <c r="CE28" s="60"/>
      <c r="CF28" s="60"/>
      <c r="CG28" s="2"/>
      <c r="CH28" s="29">
        <f t="shared" si="18"/>
        <v>80</v>
      </c>
      <c r="CI28" s="29" t="str">
        <f t="shared" si="19"/>
        <v/>
      </c>
      <c r="CJ28" s="29" t="str">
        <f t="shared" si="20"/>
        <v/>
      </c>
      <c r="CK28" s="29" t="str">
        <f t="shared" si="21"/>
        <v/>
      </c>
      <c r="CL28" s="29" t="str">
        <f t="shared" si="22"/>
        <v/>
      </c>
      <c r="CM28" s="32">
        <f t="shared" si="23"/>
        <v>80</v>
      </c>
      <c r="CN28" s="33">
        <f t="shared" si="24"/>
        <v>80</v>
      </c>
      <c r="CO28" s="36"/>
      <c r="CP28" s="60">
        <v>5</v>
      </c>
      <c r="CQ28" s="47" t="str">
        <f t="shared" si="25"/>
        <v xml:space="preserve">Memiliki kemampuan pemahaman Menganalisis persamaan dan perbedaan antara manusia purba Indonesia dan dunia, menganalisis kehidupan awal manusia Indonesia, menganalisis peradaban awal dunia , </v>
      </c>
      <c r="CR28" s="36"/>
      <c r="CS28" s="60">
        <v>5</v>
      </c>
      <c r="CT2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8" s="7"/>
      <c r="CV28" s="49">
        <v>6</v>
      </c>
      <c r="CW28" s="60"/>
      <c r="CX28" s="7">
        <v>18456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9" spans="1:110" x14ac:dyDescent="0.25">
      <c r="A29" s="8">
        <v>19</v>
      </c>
      <c r="B29" s="8">
        <v>153590</v>
      </c>
      <c r="C29" s="8" t="s">
        <v>153</v>
      </c>
      <c r="D29" s="8">
        <f t="shared" si="0"/>
        <v>77</v>
      </c>
      <c r="E29" s="13" t="str">
        <f t="shared" si="1"/>
        <v>C</v>
      </c>
      <c r="F29" s="17">
        <f t="shared" si="2"/>
        <v>78</v>
      </c>
      <c r="G29" s="13" t="str">
        <f t="shared" si="3"/>
        <v>C</v>
      </c>
      <c r="H29" s="13" t="str">
        <f t="shared" si="4"/>
        <v xml:space="preserve">Memiliki kemampuan pemahaman Menganalisis persamaan dan perbedaan antara manusia purba Indonesia dan dunia, menganalisis kehidupan awal manusia Indonesia, menganalisis peradaban awal dunia , </v>
      </c>
      <c r="I29" s="8">
        <f t="shared" si="5"/>
        <v>80</v>
      </c>
      <c r="J29" s="13" t="str">
        <f t="shared" si="6"/>
        <v>B</v>
      </c>
      <c r="K29" s="20">
        <f t="shared" si="7"/>
        <v>80</v>
      </c>
      <c r="L29" s="13" t="str">
        <f t="shared" si="8"/>
        <v>B</v>
      </c>
      <c r="M2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9" s="7"/>
      <c r="O29" s="60">
        <v>77</v>
      </c>
      <c r="P29" s="60"/>
      <c r="Q29" s="2">
        <v>80</v>
      </c>
      <c r="R29" s="60">
        <v>70</v>
      </c>
      <c r="S29" s="60"/>
      <c r="T29" s="2">
        <v>80</v>
      </c>
      <c r="U29" s="60"/>
      <c r="V29" s="60"/>
      <c r="W29" s="2"/>
      <c r="X29" s="60"/>
      <c r="Y29" s="60"/>
      <c r="Z29" s="2"/>
      <c r="AA29" s="60"/>
      <c r="AB29" s="60"/>
      <c r="AC29" s="2"/>
      <c r="AD29" s="29">
        <f t="shared" si="10"/>
        <v>77</v>
      </c>
      <c r="AE29" s="60">
        <v>79</v>
      </c>
      <c r="AF29" s="60"/>
      <c r="AG29" s="2">
        <v>80</v>
      </c>
      <c r="AH29" s="60"/>
      <c r="AI29" s="60"/>
      <c r="AJ29" s="2"/>
      <c r="AK29" s="60"/>
      <c r="AL29" s="60"/>
      <c r="AM29" s="2"/>
      <c r="AN29" s="60"/>
      <c r="AO29" s="60"/>
      <c r="AP29" s="2"/>
      <c r="AQ29" s="60"/>
      <c r="AR29" s="60"/>
      <c r="AS29" s="2"/>
      <c r="AT29" s="60">
        <v>80</v>
      </c>
      <c r="AU29" s="32">
        <f>IF($T$7=12,IF(SUM(O29:AC29,AE12:AS12)&gt;0,AVERAGE(O29:AC29,AE29:AT29),""),IF(AT29="","",AVERAGE(O29:AC29,AE29:AT29)))</f>
        <v>78</v>
      </c>
      <c r="AV29" s="33">
        <f t="shared" si="11"/>
        <v>78</v>
      </c>
      <c r="AW29" s="36"/>
      <c r="AX29" s="60"/>
      <c r="AY29" s="60"/>
      <c r="AZ29" s="2">
        <v>80</v>
      </c>
      <c r="BA29" s="60"/>
      <c r="BB29" s="60"/>
      <c r="BC29" s="2">
        <v>80</v>
      </c>
      <c r="BD29" s="60"/>
      <c r="BE29" s="60"/>
      <c r="BF29" s="2"/>
      <c r="BG29" s="60"/>
      <c r="BH29" s="60"/>
      <c r="BI29" s="2"/>
      <c r="BJ29" s="60"/>
      <c r="BK29" s="60"/>
      <c r="BL29" s="2"/>
      <c r="BM29" s="29">
        <f t="shared" si="12"/>
        <v>80</v>
      </c>
      <c r="BN29" s="29">
        <f t="shared" si="13"/>
        <v>80</v>
      </c>
      <c r="BO29" s="29" t="str">
        <f t="shared" si="14"/>
        <v/>
      </c>
      <c r="BP29" s="29" t="str">
        <f t="shared" si="15"/>
        <v/>
      </c>
      <c r="BQ29" s="29" t="str">
        <f t="shared" si="16"/>
        <v/>
      </c>
      <c r="BR29" s="29">
        <f t="shared" si="17"/>
        <v>80</v>
      </c>
      <c r="BS29" s="60"/>
      <c r="BT29" s="60"/>
      <c r="BU29" s="2">
        <v>80</v>
      </c>
      <c r="BV29" s="60"/>
      <c r="BW29" s="60"/>
      <c r="BX29" s="2"/>
      <c r="BY29" s="60"/>
      <c r="BZ29" s="60"/>
      <c r="CA29" s="2"/>
      <c r="CB29" s="60"/>
      <c r="CC29" s="60"/>
      <c r="CD29" s="2"/>
      <c r="CE29" s="60"/>
      <c r="CF29" s="60"/>
      <c r="CG29" s="2"/>
      <c r="CH29" s="29">
        <f t="shared" si="18"/>
        <v>80</v>
      </c>
      <c r="CI29" s="29" t="str">
        <f t="shared" si="19"/>
        <v/>
      </c>
      <c r="CJ29" s="29" t="str">
        <f t="shared" si="20"/>
        <v/>
      </c>
      <c r="CK29" s="29" t="str">
        <f t="shared" si="21"/>
        <v/>
      </c>
      <c r="CL29" s="29" t="str">
        <f t="shared" si="22"/>
        <v/>
      </c>
      <c r="CM29" s="32">
        <f t="shared" si="23"/>
        <v>80</v>
      </c>
      <c r="CN29" s="33">
        <f t="shared" si="24"/>
        <v>80</v>
      </c>
      <c r="CO29" s="36"/>
      <c r="CP29" s="60">
        <v>5</v>
      </c>
      <c r="CQ29" s="47" t="str">
        <f t="shared" si="25"/>
        <v xml:space="preserve">Memiliki kemampuan pemahaman Menganalisis persamaan dan perbedaan antara manusia purba Indonesia dan dunia, menganalisis kehidupan awal manusia Indonesia, menganalisis peradaban awal dunia , </v>
      </c>
      <c r="CR29" s="36"/>
      <c r="CS29" s="60">
        <v>5</v>
      </c>
      <c r="CT2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9" s="7"/>
      <c r="CV29" s="49">
        <v>7</v>
      </c>
      <c r="CW29" s="60"/>
      <c r="CX29" s="7">
        <v>18457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0" spans="1:110" x14ac:dyDescent="0.25">
      <c r="A30" s="8">
        <v>20</v>
      </c>
      <c r="B30" s="8">
        <v>153607</v>
      </c>
      <c r="C30" s="8" t="s">
        <v>154</v>
      </c>
      <c r="D30" s="8">
        <f t="shared" si="0"/>
        <v>75</v>
      </c>
      <c r="E30" s="13" t="str">
        <f t="shared" si="1"/>
        <v>C</v>
      </c>
      <c r="F30" s="17">
        <f t="shared" si="2"/>
        <v>78</v>
      </c>
      <c r="G30" s="13" t="str">
        <f t="shared" si="3"/>
        <v>C</v>
      </c>
      <c r="H30" s="13" t="str">
        <f t="shared" si="4"/>
        <v xml:space="preserve">Memiliki kemampuan pemahaman Menganalisis persamaan dan perbedaan antara manusia purba Indonesia dan dunia, menganalisis kehidupan awal manusia Indonesia, menganalisis peradaban awal dunia , </v>
      </c>
      <c r="I30" s="8">
        <f t="shared" si="5"/>
        <v>80</v>
      </c>
      <c r="J30" s="13" t="str">
        <f t="shared" si="6"/>
        <v>B</v>
      </c>
      <c r="K30" s="20">
        <f t="shared" si="7"/>
        <v>80</v>
      </c>
      <c r="L30" s="13" t="str">
        <f t="shared" si="8"/>
        <v>B</v>
      </c>
      <c r="M3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0" s="7"/>
      <c r="O30" s="60">
        <v>70</v>
      </c>
      <c r="P30" s="60"/>
      <c r="Q30" s="2">
        <v>80</v>
      </c>
      <c r="R30" s="60">
        <v>70</v>
      </c>
      <c r="S30" s="60"/>
      <c r="T30" s="2">
        <v>80</v>
      </c>
      <c r="U30" s="60"/>
      <c r="V30" s="60"/>
      <c r="W30" s="2"/>
      <c r="X30" s="60"/>
      <c r="Y30" s="60"/>
      <c r="Z30" s="2"/>
      <c r="AA30" s="60"/>
      <c r="AB30" s="60"/>
      <c r="AC30" s="2"/>
      <c r="AD30" s="29">
        <f t="shared" si="10"/>
        <v>75</v>
      </c>
      <c r="AE30" s="60">
        <v>77</v>
      </c>
      <c r="AF30" s="60"/>
      <c r="AG30" s="2">
        <v>80</v>
      </c>
      <c r="AH30" s="60"/>
      <c r="AI30" s="60"/>
      <c r="AJ30" s="2"/>
      <c r="AK30" s="60"/>
      <c r="AL30" s="60"/>
      <c r="AM30" s="2"/>
      <c r="AN30" s="60"/>
      <c r="AO30" s="60"/>
      <c r="AP30" s="2"/>
      <c r="AQ30" s="60"/>
      <c r="AR30" s="60"/>
      <c r="AS30" s="2"/>
      <c r="AT30" s="60">
        <v>90</v>
      </c>
      <c r="AU30" s="32">
        <f>IF($T$7=12,IF(SUM(O30:AC30,AE12:AS12)&gt;0,AVERAGE(O30:AC30,AE30:AT30),""),IF(AT30="","",AVERAGE(O30:AC30,AE30:AT30)))</f>
        <v>78.142857142857139</v>
      </c>
      <c r="AV30" s="33">
        <f t="shared" si="11"/>
        <v>78</v>
      </c>
      <c r="AW30" s="36"/>
      <c r="AX30" s="60"/>
      <c r="AY30" s="60"/>
      <c r="AZ30" s="2">
        <v>80</v>
      </c>
      <c r="BA30" s="60"/>
      <c r="BB30" s="60"/>
      <c r="BC30" s="2">
        <v>80</v>
      </c>
      <c r="BD30" s="60"/>
      <c r="BE30" s="60"/>
      <c r="BF30" s="2"/>
      <c r="BG30" s="60"/>
      <c r="BH30" s="60"/>
      <c r="BI30" s="2"/>
      <c r="BJ30" s="60"/>
      <c r="BK30" s="60"/>
      <c r="BL30" s="2"/>
      <c r="BM30" s="29">
        <f t="shared" si="12"/>
        <v>80</v>
      </c>
      <c r="BN30" s="29">
        <f t="shared" si="13"/>
        <v>80</v>
      </c>
      <c r="BO30" s="29" t="str">
        <f t="shared" si="14"/>
        <v/>
      </c>
      <c r="BP30" s="29" t="str">
        <f t="shared" si="15"/>
        <v/>
      </c>
      <c r="BQ30" s="29" t="str">
        <f t="shared" si="16"/>
        <v/>
      </c>
      <c r="BR30" s="29">
        <f t="shared" si="17"/>
        <v>80</v>
      </c>
      <c r="BS30" s="60"/>
      <c r="BT30" s="60"/>
      <c r="BU30" s="2">
        <v>80</v>
      </c>
      <c r="BV30" s="60"/>
      <c r="BW30" s="60"/>
      <c r="BX30" s="2"/>
      <c r="BY30" s="60"/>
      <c r="BZ30" s="60"/>
      <c r="CA30" s="2"/>
      <c r="CB30" s="60"/>
      <c r="CC30" s="60"/>
      <c r="CD30" s="2"/>
      <c r="CE30" s="60"/>
      <c r="CF30" s="60"/>
      <c r="CG30" s="2"/>
      <c r="CH30" s="29">
        <f t="shared" si="18"/>
        <v>80</v>
      </c>
      <c r="CI30" s="29" t="str">
        <f t="shared" si="19"/>
        <v/>
      </c>
      <c r="CJ30" s="29" t="str">
        <f t="shared" si="20"/>
        <v/>
      </c>
      <c r="CK30" s="29" t="str">
        <f t="shared" si="21"/>
        <v/>
      </c>
      <c r="CL30" s="29" t="str">
        <f t="shared" si="22"/>
        <v/>
      </c>
      <c r="CM30" s="32">
        <f t="shared" si="23"/>
        <v>80</v>
      </c>
      <c r="CN30" s="33">
        <f t="shared" si="24"/>
        <v>80</v>
      </c>
      <c r="CO30" s="36"/>
      <c r="CP30" s="60">
        <v>5</v>
      </c>
      <c r="CQ30" s="47" t="str">
        <f t="shared" si="25"/>
        <v xml:space="preserve">Memiliki kemampuan pemahaman Menganalisis persamaan dan perbedaan antara manusia purba Indonesia dan dunia, menganalisis kehidupan awal manusia Indonesia, menganalisis peradaban awal dunia , </v>
      </c>
      <c r="CR30" s="36"/>
      <c r="CS30" s="60">
        <v>5</v>
      </c>
      <c r="CT3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0" s="7"/>
      <c r="CV30" s="49">
        <v>8</v>
      </c>
      <c r="CW30" s="60"/>
      <c r="CX30" s="7">
        <v>18458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1" spans="1:110" x14ac:dyDescent="0.25">
      <c r="A31" s="8">
        <v>21</v>
      </c>
      <c r="B31" s="8">
        <v>153624</v>
      </c>
      <c r="C31" s="8" t="s">
        <v>155</v>
      </c>
      <c r="D31" s="8">
        <f t="shared" si="0"/>
        <v>80</v>
      </c>
      <c r="E31" s="13" t="str">
        <f t="shared" si="1"/>
        <v>B</v>
      </c>
      <c r="F31" s="17">
        <f t="shared" si="2"/>
        <v>81</v>
      </c>
      <c r="G31" s="13" t="str">
        <f t="shared" si="3"/>
        <v>B</v>
      </c>
      <c r="H31" s="13" t="str">
        <f t="shared" si="4"/>
        <v xml:space="preserve">Memiliki kemampuan pemahaman Menganalisis persamaan dan perbedaan antara manusia purba Indonesia dan dunia, menganalisis kehidupan awal manusia Indonesia, menganalisis peradaban awal dunia , </v>
      </c>
      <c r="I31" s="8">
        <f t="shared" si="5"/>
        <v>80</v>
      </c>
      <c r="J31" s="13" t="str">
        <f t="shared" si="6"/>
        <v>B</v>
      </c>
      <c r="K31" s="20">
        <f t="shared" si="7"/>
        <v>80</v>
      </c>
      <c r="L31" s="13" t="str">
        <f t="shared" si="8"/>
        <v>B</v>
      </c>
      <c r="M3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1" s="7"/>
      <c r="O31" s="60">
        <v>74</v>
      </c>
      <c r="P31" s="60"/>
      <c r="Q31" s="2">
        <v>80</v>
      </c>
      <c r="R31" s="60">
        <v>85</v>
      </c>
      <c r="S31" s="60"/>
      <c r="T31" s="2">
        <v>80</v>
      </c>
      <c r="U31" s="60"/>
      <c r="V31" s="60"/>
      <c r="W31" s="2"/>
      <c r="X31" s="60"/>
      <c r="Y31" s="60"/>
      <c r="Z31" s="2"/>
      <c r="AA31" s="60"/>
      <c r="AB31" s="60"/>
      <c r="AC31" s="2"/>
      <c r="AD31" s="29">
        <f t="shared" si="10"/>
        <v>80</v>
      </c>
      <c r="AE31" s="60">
        <v>75</v>
      </c>
      <c r="AF31" s="60"/>
      <c r="AG31" s="2">
        <v>80</v>
      </c>
      <c r="AH31" s="60"/>
      <c r="AI31" s="60"/>
      <c r="AJ31" s="2"/>
      <c r="AK31" s="60"/>
      <c r="AL31" s="60"/>
      <c r="AM31" s="2"/>
      <c r="AN31" s="60"/>
      <c r="AO31" s="60"/>
      <c r="AP31" s="2"/>
      <c r="AQ31" s="60"/>
      <c r="AR31" s="60"/>
      <c r="AS31" s="2"/>
      <c r="AT31" s="60">
        <v>95</v>
      </c>
      <c r="AU31" s="32">
        <f>IF($T$7=12,IF(SUM(O31:AC31,AE12:AS12)&gt;0,AVERAGE(O31:AC31,AE31:AT31),""),IF(AT31="","",AVERAGE(O31:AC31,AE31:AT31)))</f>
        <v>81.285714285714292</v>
      </c>
      <c r="AV31" s="33">
        <f t="shared" si="11"/>
        <v>81</v>
      </c>
      <c r="AW31" s="36"/>
      <c r="AX31" s="60"/>
      <c r="AY31" s="60"/>
      <c r="AZ31" s="2">
        <v>80</v>
      </c>
      <c r="BA31" s="60"/>
      <c r="BB31" s="60"/>
      <c r="BC31" s="2">
        <v>80</v>
      </c>
      <c r="BD31" s="60"/>
      <c r="BE31" s="60"/>
      <c r="BF31" s="2"/>
      <c r="BG31" s="60"/>
      <c r="BH31" s="60"/>
      <c r="BI31" s="2"/>
      <c r="BJ31" s="60"/>
      <c r="BK31" s="60"/>
      <c r="BL31" s="2"/>
      <c r="BM31" s="29">
        <f t="shared" si="12"/>
        <v>80</v>
      </c>
      <c r="BN31" s="29">
        <f t="shared" si="13"/>
        <v>80</v>
      </c>
      <c r="BO31" s="29" t="str">
        <f t="shared" si="14"/>
        <v/>
      </c>
      <c r="BP31" s="29" t="str">
        <f t="shared" si="15"/>
        <v/>
      </c>
      <c r="BQ31" s="29" t="str">
        <f t="shared" si="16"/>
        <v/>
      </c>
      <c r="BR31" s="29">
        <f t="shared" si="17"/>
        <v>80</v>
      </c>
      <c r="BS31" s="60"/>
      <c r="BT31" s="60"/>
      <c r="BU31" s="2">
        <v>80</v>
      </c>
      <c r="BV31" s="60"/>
      <c r="BW31" s="60"/>
      <c r="BX31" s="2"/>
      <c r="BY31" s="60"/>
      <c r="BZ31" s="60"/>
      <c r="CA31" s="2"/>
      <c r="CB31" s="60"/>
      <c r="CC31" s="60"/>
      <c r="CD31" s="2"/>
      <c r="CE31" s="60"/>
      <c r="CF31" s="60"/>
      <c r="CG31" s="2"/>
      <c r="CH31" s="29">
        <f t="shared" si="18"/>
        <v>80</v>
      </c>
      <c r="CI31" s="29" t="str">
        <f t="shared" si="19"/>
        <v/>
      </c>
      <c r="CJ31" s="29" t="str">
        <f t="shared" si="20"/>
        <v/>
      </c>
      <c r="CK31" s="29" t="str">
        <f t="shared" si="21"/>
        <v/>
      </c>
      <c r="CL31" s="29" t="str">
        <f t="shared" si="22"/>
        <v/>
      </c>
      <c r="CM31" s="32">
        <f t="shared" si="23"/>
        <v>80</v>
      </c>
      <c r="CN31" s="33">
        <f t="shared" si="24"/>
        <v>80</v>
      </c>
      <c r="CO31" s="36"/>
      <c r="CP31" s="60">
        <v>5</v>
      </c>
      <c r="CQ31" s="47" t="str">
        <f t="shared" si="25"/>
        <v xml:space="preserve">Memiliki kemampuan pemahaman Menganalisis persamaan dan perbedaan antara manusia purba Indonesia dan dunia, menganalisis kehidupan awal manusia Indonesia, menganalisis peradaban awal dunia , </v>
      </c>
      <c r="CR31" s="36"/>
      <c r="CS31" s="60">
        <v>5</v>
      </c>
      <c r="CT3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1" s="7"/>
      <c r="CV31" s="49">
        <v>9</v>
      </c>
      <c r="CW31" s="60"/>
      <c r="CX31" s="7">
        <v>18459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2" spans="1:110" x14ac:dyDescent="0.25">
      <c r="A32" s="8">
        <v>22</v>
      </c>
      <c r="B32" s="8">
        <v>153641</v>
      </c>
      <c r="C32" s="8" t="s">
        <v>156</v>
      </c>
      <c r="D32" s="8">
        <f t="shared" si="0"/>
        <v>75</v>
      </c>
      <c r="E32" s="13" t="str">
        <f t="shared" si="1"/>
        <v>C</v>
      </c>
      <c r="F32" s="17">
        <f t="shared" si="2"/>
        <v>78</v>
      </c>
      <c r="G32" s="13" t="str">
        <f t="shared" si="3"/>
        <v>C</v>
      </c>
      <c r="H32" s="13" t="str">
        <f t="shared" si="4"/>
        <v xml:space="preserve">Memiliki kemampuan pemahaman Menganalisis persamaan dan perbedaan antara manusia purba Indonesia dan dunia, menganalisis kehidupan awal manusia Indonesia, menganalisis peradaban awal dunia , </v>
      </c>
      <c r="I32" s="8">
        <f t="shared" si="5"/>
        <v>80</v>
      </c>
      <c r="J32" s="13" t="str">
        <f t="shared" si="6"/>
        <v>B</v>
      </c>
      <c r="K32" s="20">
        <f t="shared" si="7"/>
        <v>80</v>
      </c>
      <c r="L32" s="13" t="str">
        <f t="shared" si="8"/>
        <v>B</v>
      </c>
      <c r="M3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2" s="7"/>
      <c r="O32" s="60">
        <v>71</v>
      </c>
      <c r="P32" s="60"/>
      <c r="Q32" s="2">
        <v>80</v>
      </c>
      <c r="R32" s="60">
        <v>70</v>
      </c>
      <c r="S32" s="60"/>
      <c r="T32" s="2">
        <v>80</v>
      </c>
      <c r="U32" s="60"/>
      <c r="V32" s="60"/>
      <c r="W32" s="2"/>
      <c r="X32" s="60"/>
      <c r="Y32" s="60"/>
      <c r="Z32" s="2"/>
      <c r="AA32" s="60"/>
      <c r="AB32" s="60"/>
      <c r="AC32" s="2"/>
      <c r="AD32" s="29">
        <f t="shared" si="10"/>
        <v>75</v>
      </c>
      <c r="AE32" s="60">
        <v>75</v>
      </c>
      <c r="AF32" s="60"/>
      <c r="AG32" s="2">
        <v>80</v>
      </c>
      <c r="AH32" s="60"/>
      <c r="AI32" s="60"/>
      <c r="AJ32" s="2"/>
      <c r="AK32" s="60"/>
      <c r="AL32" s="60"/>
      <c r="AM32" s="2"/>
      <c r="AN32" s="60"/>
      <c r="AO32" s="60"/>
      <c r="AP32" s="2"/>
      <c r="AQ32" s="60"/>
      <c r="AR32" s="60"/>
      <c r="AS32" s="2"/>
      <c r="AT32" s="60">
        <v>88</v>
      </c>
      <c r="AU32" s="32">
        <f>IF($T$7=12,IF(SUM(O32:AC32,AE12:AS12)&gt;0,AVERAGE(O32:AC32,AE32:AT32),""),IF(AT32="","",AVERAGE(O32:AC32,AE32:AT32)))</f>
        <v>77.714285714285708</v>
      </c>
      <c r="AV32" s="33">
        <f t="shared" si="11"/>
        <v>78</v>
      </c>
      <c r="AW32" s="36"/>
      <c r="AX32" s="60"/>
      <c r="AY32" s="60"/>
      <c r="AZ32" s="2">
        <v>80</v>
      </c>
      <c r="BA32" s="60"/>
      <c r="BB32" s="60"/>
      <c r="BC32" s="2">
        <v>80</v>
      </c>
      <c r="BD32" s="60"/>
      <c r="BE32" s="60"/>
      <c r="BF32" s="2"/>
      <c r="BG32" s="60"/>
      <c r="BH32" s="60"/>
      <c r="BI32" s="2"/>
      <c r="BJ32" s="60"/>
      <c r="BK32" s="60"/>
      <c r="BL32" s="2"/>
      <c r="BM32" s="29">
        <f t="shared" si="12"/>
        <v>80</v>
      </c>
      <c r="BN32" s="29">
        <f t="shared" si="13"/>
        <v>80</v>
      </c>
      <c r="BO32" s="29" t="str">
        <f t="shared" si="14"/>
        <v/>
      </c>
      <c r="BP32" s="29" t="str">
        <f t="shared" si="15"/>
        <v/>
      </c>
      <c r="BQ32" s="29" t="str">
        <f t="shared" si="16"/>
        <v/>
      </c>
      <c r="BR32" s="29">
        <f t="shared" si="17"/>
        <v>80</v>
      </c>
      <c r="BS32" s="60"/>
      <c r="BT32" s="60"/>
      <c r="BU32" s="2">
        <v>80</v>
      </c>
      <c r="BV32" s="60"/>
      <c r="BW32" s="60"/>
      <c r="BX32" s="2"/>
      <c r="BY32" s="60"/>
      <c r="BZ32" s="60"/>
      <c r="CA32" s="2"/>
      <c r="CB32" s="60"/>
      <c r="CC32" s="60"/>
      <c r="CD32" s="2"/>
      <c r="CE32" s="60"/>
      <c r="CF32" s="60"/>
      <c r="CG32" s="2"/>
      <c r="CH32" s="29">
        <f t="shared" si="18"/>
        <v>80</v>
      </c>
      <c r="CI32" s="29" t="str">
        <f t="shared" si="19"/>
        <v/>
      </c>
      <c r="CJ32" s="29" t="str">
        <f t="shared" si="20"/>
        <v/>
      </c>
      <c r="CK32" s="29" t="str">
        <f t="shared" si="21"/>
        <v/>
      </c>
      <c r="CL32" s="29" t="str">
        <f t="shared" si="22"/>
        <v/>
      </c>
      <c r="CM32" s="32">
        <f t="shared" si="23"/>
        <v>80</v>
      </c>
      <c r="CN32" s="33">
        <f t="shared" si="24"/>
        <v>80</v>
      </c>
      <c r="CO32" s="36"/>
      <c r="CP32" s="60">
        <v>5</v>
      </c>
      <c r="CQ32" s="47" t="str">
        <f t="shared" si="25"/>
        <v xml:space="preserve">Memiliki kemampuan pemahaman Menganalisis persamaan dan perbedaan antara manusia purba Indonesia dan dunia, menganalisis kehidupan awal manusia Indonesia, menganalisis peradaban awal dunia , </v>
      </c>
      <c r="CR32" s="36"/>
      <c r="CS32" s="60">
        <v>5</v>
      </c>
      <c r="CT3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2" s="7"/>
      <c r="CV32" s="49">
        <v>10</v>
      </c>
      <c r="CW32" s="60"/>
      <c r="CX32" s="7">
        <v>18460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3" spans="1:110" x14ac:dyDescent="0.25">
      <c r="A33" s="8">
        <v>23</v>
      </c>
      <c r="B33" s="8">
        <v>153658</v>
      </c>
      <c r="C33" s="8" t="s">
        <v>157</v>
      </c>
      <c r="D33" s="8">
        <f t="shared" si="0"/>
        <v>79</v>
      </c>
      <c r="E33" s="13" t="str">
        <f t="shared" si="1"/>
        <v>C</v>
      </c>
      <c r="F33" s="17">
        <f t="shared" si="2"/>
        <v>79</v>
      </c>
      <c r="G33" s="13" t="str">
        <f t="shared" si="3"/>
        <v>C</v>
      </c>
      <c r="H33" s="13" t="str">
        <f t="shared" si="4"/>
        <v xml:space="preserve">Memiliki kemampuan pemahaman Menganalisis persamaan dan perbedaan antara manusia purba Indonesia dan dunia, menganalisis kehidupan awal manusia Indonesia, menganalisis peradaban awal dunia , </v>
      </c>
      <c r="I33" s="8">
        <f t="shared" si="5"/>
        <v>80</v>
      </c>
      <c r="J33" s="13" t="str">
        <f t="shared" si="6"/>
        <v>B</v>
      </c>
      <c r="K33" s="20">
        <f t="shared" si="7"/>
        <v>80</v>
      </c>
      <c r="L33" s="13" t="str">
        <f t="shared" si="8"/>
        <v>B</v>
      </c>
      <c r="M3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3" s="7"/>
      <c r="O33" s="60">
        <v>70</v>
      </c>
      <c r="P33" s="60"/>
      <c r="Q33" s="2">
        <v>80</v>
      </c>
      <c r="R33" s="60">
        <v>84</v>
      </c>
      <c r="S33" s="60"/>
      <c r="T33" s="2">
        <v>80</v>
      </c>
      <c r="U33" s="60"/>
      <c r="V33" s="60"/>
      <c r="W33" s="2"/>
      <c r="X33" s="60"/>
      <c r="Y33" s="60"/>
      <c r="Z33" s="2"/>
      <c r="AA33" s="60"/>
      <c r="AB33" s="60"/>
      <c r="AC33" s="2"/>
      <c r="AD33" s="29">
        <f t="shared" si="10"/>
        <v>79</v>
      </c>
      <c r="AE33" s="60">
        <v>78</v>
      </c>
      <c r="AF33" s="60"/>
      <c r="AG33" s="2">
        <v>80</v>
      </c>
      <c r="AH33" s="60"/>
      <c r="AI33" s="60"/>
      <c r="AJ33" s="2"/>
      <c r="AK33" s="60"/>
      <c r="AL33" s="60"/>
      <c r="AM33" s="2"/>
      <c r="AN33" s="60"/>
      <c r="AO33" s="60"/>
      <c r="AP33" s="2"/>
      <c r="AQ33" s="60"/>
      <c r="AR33" s="60"/>
      <c r="AS33" s="2"/>
      <c r="AT33" s="60">
        <v>80</v>
      </c>
      <c r="AU33" s="32">
        <f>IF($T$7=12,IF(SUM(O33:AC33,AE12:AS12)&gt;0,AVERAGE(O33:AC33,AE33:AT33),""),IF(AT33="","",AVERAGE(O33:AC33,AE33:AT33)))</f>
        <v>78.857142857142861</v>
      </c>
      <c r="AV33" s="33">
        <f t="shared" si="11"/>
        <v>79</v>
      </c>
      <c r="AW33" s="36"/>
      <c r="AX33" s="60"/>
      <c r="AY33" s="60"/>
      <c r="AZ33" s="2">
        <v>80</v>
      </c>
      <c r="BA33" s="60"/>
      <c r="BB33" s="60"/>
      <c r="BC33" s="2">
        <v>80</v>
      </c>
      <c r="BD33" s="60"/>
      <c r="BE33" s="60"/>
      <c r="BF33" s="2"/>
      <c r="BG33" s="60"/>
      <c r="BH33" s="60"/>
      <c r="BI33" s="2"/>
      <c r="BJ33" s="60"/>
      <c r="BK33" s="60"/>
      <c r="BL33" s="2"/>
      <c r="BM33" s="29">
        <f t="shared" si="12"/>
        <v>80</v>
      </c>
      <c r="BN33" s="29">
        <f t="shared" si="13"/>
        <v>80</v>
      </c>
      <c r="BO33" s="29" t="str">
        <f t="shared" si="14"/>
        <v/>
      </c>
      <c r="BP33" s="29" t="str">
        <f t="shared" si="15"/>
        <v/>
      </c>
      <c r="BQ33" s="29" t="str">
        <f t="shared" si="16"/>
        <v/>
      </c>
      <c r="BR33" s="29">
        <f t="shared" si="17"/>
        <v>80</v>
      </c>
      <c r="BS33" s="60"/>
      <c r="BT33" s="60"/>
      <c r="BU33" s="2">
        <v>80</v>
      </c>
      <c r="BV33" s="60"/>
      <c r="BW33" s="60"/>
      <c r="BX33" s="2"/>
      <c r="BY33" s="60"/>
      <c r="BZ33" s="60"/>
      <c r="CA33" s="2"/>
      <c r="CB33" s="60"/>
      <c r="CC33" s="60"/>
      <c r="CD33" s="2"/>
      <c r="CE33" s="60"/>
      <c r="CF33" s="60"/>
      <c r="CG33" s="2"/>
      <c r="CH33" s="29">
        <f t="shared" si="18"/>
        <v>80</v>
      </c>
      <c r="CI33" s="29" t="str">
        <f t="shared" si="19"/>
        <v/>
      </c>
      <c r="CJ33" s="29" t="str">
        <f t="shared" si="20"/>
        <v/>
      </c>
      <c r="CK33" s="29" t="str">
        <f t="shared" si="21"/>
        <v/>
      </c>
      <c r="CL33" s="29" t="str">
        <f t="shared" si="22"/>
        <v/>
      </c>
      <c r="CM33" s="32">
        <f t="shared" si="23"/>
        <v>80</v>
      </c>
      <c r="CN33" s="33">
        <f t="shared" si="24"/>
        <v>80</v>
      </c>
      <c r="CO33" s="36"/>
      <c r="CP33" s="60">
        <v>5</v>
      </c>
      <c r="CQ33" s="47" t="str">
        <f t="shared" si="25"/>
        <v xml:space="preserve">Memiliki kemampuan pemahaman Menganalisis persamaan dan perbedaan antara manusia purba Indonesia dan dunia, menganalisis kehidupan awal manusia Indonesia, menganalisis peradaban awal dunia , </v>
      </c>
      <c r="CR33" s="36"/>
      <c r="CS33" s="60">
        <v>5</v>
      </c>
      <c r="CT3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4" spans="1:110" x14ac:dyDescent="0.25">
      <c r="A34" s="8">
        <v>24</v>
      </c>
      <c r="B34" s="8">
        <v>153675</v>
      </c>
      <c r="C34" s="8" t="s">
        <v>158</v>
      </c>
      <c r="D34" s="8">
        <f t="shared" si="0"/>
        <v>76</v>
      </c>
      <c r="E34" s="13" t="str">
        <f t="shared" si="1"/>
        <v>C</v>
      </c>
      <c r="F34" s="17">
        <f t="shared" si="2"/>
        <v>75</v>
      </c>
      <c r="G34" s="13" t="str">
        <f t="shared" si="3"/>
        <v>C</v>
      </c>
      <c r="H34" s="13" t="str">
        <f t="shared" si="4"/>
        <v xml:space="preserve">Memiliki kemampuan pemahaman Menganalisis persamaan dan perbedaan antara manusia purba Indonesia dan dunia, menganalisis kehidupan awal manusia Indonesia, menganalisis peradaban awal dunia , </v>
      </c>
      <c r="I34" s="8">
        <f t="shared" si="5"/>
        <v>80</v>
      </c>
      <c r="J34" s="13" t="str">
        <f t="shared" si="6"/>
        <v>B</v>
      </c>
      <c r="K34" s="20">
        <f t="shared" si="7"/>
        <v>80</v>
      </c>
      <c r="L34" s="13" t="str">
        <f t="shared" si="8"/>
        <v>B</v>
      </c>
      <c r="M3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4" s="7"/>
      <c r="O34" s="60">
        <v>70</v>
      </c>
      <c r="P34" s="60"/>
      <c r="Q34" s="2">
        <v>80</v>
      </c>
      <c r="R34" s="60">
        <v>73</v>
      </c>
      <c r="S34" s="60"/>
      <c r="T34" s="2">
        <v>80</v>
      </c>
      <c r="U34" s="60"/>
      <c r="V34" s="60"/>
      <c r="W34" s="2"/>
      <c r="X34" s="60"/>
      <c r="Y34" s="60"/>
      <c r="Z34" s="2"/>
      <c r="AA34" s="60"/>
      <c r="AB34" s="60"/>
      <c r="AC34" s="2"/>
      <c r="AD34" s="29">
        <f t="shared" si="10"/>
        <v>76</v>
      </c>
      <c r="AE34" s="60">
        <v>70</v>
      </c>
      <c r="AF34" s="60"/>
      <c r="AG34" s="2">
        <v>80</v>
      </c>
      <c r="AH34" s="60"/>
      <c r="AI34" s="60"/>
      <c r="AJ34" s="2"/>
      <c r="AK34" s="60"/>
      <c r="AL34" s="60"/>
      <c r="AM34" s="2"/>
      <c r="AN34" s="60"/>
      <c r="AO34" s="60"/>
      <c r="AP34" s="2"/>
      <c r="AQ34" s="60"/>
      <c r="AR34" s="60"/>
      <c r="AS34" s="2"/>
      <c r="AT34" s="60">
        <v>70</v>
      </c>
      <c r="AU34" s="32">
        <f>IF($T$7=12,IF(SUM(O34:AC34,AE12:AS12)&gt;0,AVERAGE(O34:AC34,AE34:AT34),""),IF(AT34="","",AVERAGE(O34:AC34,AE34:AT34)))</f>
        <v>74.714285714285708</v>
      </c>
      <c r="AV34" s="33">
        <f t="shared" si="11"/>
        <v>75</v>
      </c>
      <c r="AW34" s="36"/>
      <c r="AX34" s="60"/>
      <c r="AY34" s="60"/>
      <c r="AZ34" s="2">
        <v>80</v>
      </c>
      <c r="BA34" s="60"/>
      <c r="BB34" s="60"/>
      <c r="BC34" s="2">
        <v>80</v>
      </c>
      <c r="BD34" s="60"/>
      <c r="BE34" s="60"/>
      <c r="BF34" s="2"/>
      <c r="BG34" s="60"/>
      <c r="BH34" s="60"/>
      <c r="BI34" s="2"/>
      <c r="BJ34" s="60"/>
      <c r="BK34" s="60"/>
      <c r="BL34" s="2"/>
      <c r="BM34" s="29">
        <f t="shared" si="12"/>
        <v>80</v>
      </c>
      <c r="BN34" s="29">
        <f t="shared" si="13"/>
        <v>80</v>
      </c>
      <c r="BO34" s="29" t="str">
        <f t="shared" si="14"/>
        <v/>
      </c>
      <c r="BP34" s="29" t="str">
        <f t="shared" si="15"/>
        <v/>
      </c>
      <c r="BQ34" s="29" t="str">
        <f t="shared" si="16"/>
        <v/>
      </c>
      <c r="BR34" s="29">
        <f t="shared" si="17"/>
        <v>80</v>
      </c>
      <c r="BS34" s="60"/>
      <c r="BT34" s="60"/>
      <c r="BU34" s="2">
        <v>80</v>
      </c>
      <c r="BV34" s="60"/>
      <c r="BW34" s="60"/>
      <c r="BX34" s="2"/>
      <c r="BY34" s="60"/>
      <c r="BZ34" s="60"/>
      <c r="CA34" s="2"/>
      <c r="CB34" s="60"/>
      <c r="CC34" s="60"/>
      <c r="CD34" s="2"/>
      <c r="CE34" s="60"/>
      <c r="CF34" s="60"/>
      <c r="CG34" s="2"/>
      <c r="CH34" s="29">
        <f t="shared" si="18"/>
        <v>80</v>
      </c>
      <c r="CI34" s="29" t="str">
        <f t="shared" si="19"/>
        <v/>
      </c>
      <c r="CJ34" s="29" t="str">
        <f t="shared" si="20"/>
        <v/>
      </c>
      <c r="CK34" s="29" t="str">
        <f t="shared" si="21"/>
        <v/>
      </c>
      <c r="CL34" s="29" t="str">
        <f t="shared" si="22"/>
        <v/>
      </c>
      <c r="CM34" s="32">
        <f t="shared" si="23"/>
        <v>80</v>
      </c>
      <c r="CN34" s="33">
        <f t="shared" si="24"/>
        <v>80</v>
      </c>
      <c r="CO34" s="36"/>
      <c r="CP34" s="60">
        <v>5</v>
      </c>
      <c r="CQ34" s="47" t="str">
        <f t="shared" si="25"/>
        <v xml:space="preserve">Memiliki kemampuan pemahaman Menganalisis persamaan dan perbedaan antara manusia purba Indonesia dan dunia, menganalisis kehidupan awal manusia Indonesia, menganalisis peradaban awal dunia , </v>
      </c>
      <c r="CR34" s="36"/>
      <c r="CS34" s="60">
        <v>5</v>
      </c>
      <c r="CT3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4" s="7"/>
      <c r="CV34" s="7"/>
      <c r="CW34" s="61"/>
      <c r="CX34" s="7"/>
      <c r="CY34" s="7"/>
      <c r="CZ34" s="7"/>
      <c r="DA34" s="7"/>
    </row>
    <row r="35" spans="1:110" x14ac:dyDescent="0.25">
      <c r="A35" s="8">
        <v>25</v>
      </c>
      <c r="B35" s="8">
        <v>153692</v>
      </c>
      <c r="C35" s="8" t="s">
        <v>159</v>
      </c>
      <c r="D35" s="8">
        <f t="shared" si="0"/>
        <v>77</v>
      </c>
      <c r="E35" s="13" t="str">
        <f t="shared" si="1"/>
        <v>C</v>
      </c>
      <c r="F35" s="17">
        <f t="shared" si="2"/>
        <v>78</v>
      </c>
      <c r="G35" s="13" t="str">
        <f t="shared" si="3"/>
        <v>C</v>
      </c>
      <c r="H35" s="13" t="str">
        <f t="shared" si="4"/>
        <v xml:space="preserve">Memiliki kemampuan pemahaman Menganalisis persamaan dan perbedaan antara manusia purba Indonesia dan dunia, menganalisis kehidupan awal manusia Indonesia, menganalisis peradaban awal dunia , </v>
      </c>
      <c r="I35" s="8">
        <f t="shared" si="5"/>
        <v>80</v>
      </c>
      <c r="J35" s="13" t="str">
        <f t="shared" si="6"/>
        <v>B</v>
      </c>
      <c r="K35" s="20">
        <f t="shared" si="7"/>
        <v>80</v>
      </c>
      <c r="L35" s="13" t="str">
        <f t="shared" si="8"/>
        <v>B</v>
      </c>
      <c r="M3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5" s="7"/>
      <c r="O35" s="60">
        <v>74</v>
      </c>
      <c r="P35" s="60"/>
      <c r="Q35" s="2">
        <v>80</v>
      </c>
      <c r="R35" s="60">
        <v>72</v>
      </c>
      <c r="S35" s="60"/>
      <c r="T35" s="2">
        <v>80</v>
      </c>
      <c r="U35" s="60"/>
      <c r="V35" s="60"/>
      <c r="W35" s="2"/>
      <c r="X35" s="60"/>
      <c r="Y35" s="60"/>
      <c r="Z35" s="2"/>
      <c r="AA35" s="60"/>
      <c r="AB35" s="60"/>
      <c r="AC35" s="2"/>
      <c r="AD35" s="29">
        <f t="shared" si="10"/>
        <v>77</v>
      </c>
      <c r="AE35" s="60">
        <v>75</v>
      </c>
      <c r="AF35" s="60"/>
      <c r="AG35" s="2">
        <v>80</v>
      </c>
      <c r="AH35" s="60"/>
      <c r="AI35" s="60"/>
      <c r="AJ35" s="2"/>
      <c r="AK35" s="60"/>
      <c r="AL35" s="60"/>
      <c r="AM35" s="2"/>
      <c r="AN35" s="60"/>
      <c r="AO35" s="60"/>
      <c r="AP35" s="2"/>
      <c r="AQ35" s="60"/>
      <c r="AR35" s="60"/>
      <c r="AS35" s="2"/>
      <c r="AT35" s="60">
        <v>83</v>
      </c>
      <c r="AU35" s="32">
        <f>IF($T$7=12,IF(SUM(O35:AC35,AE12:AS12)&gt;0,AVERAGE(O35:AC35,AE35:AT35),""),IF(AT35="","",AVERAGE(O35:AC35,AE35:AT35)))</f>
        <v>77.714285714285708</v>
      </c>
      <c r="AV35" s="33">
        <f t="shared" si="11"/>
        <v>78</v>
      </c>
      <c r="AW35" s="36"/>
      <c r="AX35" s="60"/>
      <c r="AY35" s="60"/>
      <c r="AZ35" s="2">
        <v>80</v>
      </c>
      <c r="BA35" s="60"/>
      <c r="BB35" s="60"/>
      <c r="BC35" s="2">
        <v>80</v>
      </c>
      <c r="BD35" s="60"/>
      <c r="BE35" s="60"/>
      <c r="BF35" s="2"/>
      <c r="BG35" s="60"/>
      <c r="BH35" s="60"/>
      <c r="BI35" s="2"/>
      <c r="BJ35" s="60"/>
      <c r="BK35" s="60"/>
      <c r="BL35" s="2"/>
      <c r="BM35" s="29">
        <f t="shared" si="12"/>
        <v>80</v>
      </c>
      <c r="BN35" s="29">
        <f t="shared" si="13"/>
        <v>80</v>
      </c>
      <c r="BO35" s="29" t="str">
        <f t="shared" si="14"/>
        <v/>
      </c>
      <c r="BP35" s="29" t="str">
        <f t="shared" si="15"/>
        <v/>
      </c>
      <c r="BQ35" s="29" t="str">
        <f t="shared" si="16"/>
        <v/>
      </c>
      <c r="BR35" s="29">
        <f t="shared" si="17"/>
        <v>80</v>
      </c>
      <c r="BS35" s="60"/>
      <c r="BT35" s="60"/>
      <c r="BU35" s="2">
        <v>80</v>
      </c>
      <c r="BV35" s="60"/>
      <c r="BW35" s="60"/>
      <c r="BX35" s="2"/>
      <c r="BY35" s="60"/>
      <c r="BZ35" s="60"/>
      <c r="CA35" s="2"/>
      <c r="CB35" s="60"/>
      <c r="CC35" s="60"/>
      <c r="CD35" s="2"/>
      <c r="CE35" s="60"/>
      <c r="CF35" s="60"/>
      <c r="CG35" s="2"/>
      <c r="CH35" s="29">
        <f t="shared" si="18"/>
        <v>80</v>
      </c>
      <c r="CI35" s="29" t="str">
        <f t="shared" si="19"/>
        <v/>
      </c>
      <c r="CJ35" s="29" t="str">
        <f t="shared" si="20"/>
        <v/>
      </c>
      <c r="CK35" s="29" t="str">
        <f t="shared" si="21"/>
        <v/>
      </c>
      <c r="CL35" s="29" t="str">
        <f t="shared" si="22"/>
        <v/>
      </c>
      <c r="CM35" s="32">
        <f t="shared" si="23"/>
        <v>80</v>
      </c>
      <c r="CN35" s="33">
        <f t="shared" si="24"/>
        <v>80</v>
      </c>
      <c r="CO35" s="36"/>
      <c r="CP35" s="60">
        <v>5</v>
      </c>
      <c r="CQ35" s="47" t="str">
        <f t="shared" si="25"/>
        <v xml:space="preserve">Memiliki kemampuan pemahaman Menganalisis persamaan dan perbedaan antara manusia purba Indonesia dan dunia, menganalisis kehidupan awal manusia Indonesia, menganalisis peradaban awal dunia , </v>
      </c>
      <c r="CR35" s="36"/>
      <c r="CS35" s="60">
        <v>5</v>
      </c>
      <c r="CT3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5" s="7"/>
      <c r="CV35" s="7"/>
      <c r="CW35" s="61"/>
      <c r="CX35" s="7"/>
      <c r="CY35" s="7"/>
      <c r="CZ35" s="7"/>
      <c r="DA35" s="7"/>
    </row>
    <row r="36" spans="1:110" x14ac:dyDescent="0.25">
      <c r="A36" s="8">
        <v>26</v>
      </c>
      <c r="B36" s="8">
        <v>153709</v>
      </c>
      <c r="C36" s="8" t="s">
        <v>160</v>
      </c>
      <c r="D36" s="8">
        <f t="shared" si="0"/>
        <v>77</v>
      </c>
      <c r="E36" s="13" t="str">
        <f t="shared" si="1"/>
        <v>C</v>
      </c>
      <c r="F36" s="17">
        <f t="shared" si="2"/>
        <v>77</v>
      </c>
      <c r="G36" s="13" t="str">
        <f t="shared" si="3"/>
        <v>C</v>
      </c>
      <c r="H36" s="13" t="str">
        <f t="shared" si="4"/>
        <v xml:space="preserve">Memiliki kemampuan pemahaman Menganalisis persamaan dan perbedaan antara manusia purba Indonesia dan dunia, menganalisis kehidupan awal manusia Indonesia, menganalisis peradaban awal dunia , </v>
      </c>
      <c r="I36" s="8">
        <f t="shared" si="5"/>
        <v>80</v>
      </c>
      <c r="J36" s="13" t="str">
        <f t="shared" si="6"/>
        <v>B</v>
      </c>
      <c r="K36" s="20">
        <f t="shared" si="7"/>
        <v>80</v>
      </c>
      <c r="L36" s="13" t="str">
        <f t="shared" si="8"/>
        <v>B</v>
      </c>
      <c r="M3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6" s="7"/>
      <c r="O36" s="60">
        <v>71</v>
      </c>
      <c r="P36" s="60"/>
      <c r="Q36" s="2">
        <v>80</v>
      </c>
      <c r="R36" s="60">
        <v>75</v>
      </c>
      <c r="S36" s="60"/>
      <c r="T36" s="2">
        <v>80</v>
      </c>
      <c r="U36" s="60"/>
      <c r="V36" s="60"/>
      <c r="W36" s="2"/>
      <c r="X36" s="60"/>
      <c r="Y36" s="60"/>
      <c r="Z36" s="2"/>
      <c r="AA36" s="60"/>
      <c r="AB36" s="60"/>
      <c r="AC36" s="2"/>
      <c r="AD36" s="29">
        <f t="shared" si="10"/>
        <v>77</v>
      </c>
      <c r="AE36" s="60">
        <v>73</v>
      </c>
      <c r="AF36" s="60"/>
      <c r="AG36" s="2">
        <v>80</v>
      </c>
      <c r="AH36" s="60"/>
      <c r="AI36" s="60"/>
      <c r="AJ36" s="2"/>
      <c r="AK36" s="60"/>
      <c r="AL36" s="60"/>
      <c r="AM36" s="2"/>
      <c r="AN36" s="60"/>
      <c r="AO36" s="60"/>
      <c r="AP36" s="2"/>
      <c r="AQ36" s="60"/>
      <c r="AR36" s="60"/>
      <c r="AS36" s="2"/>
      <c r="AT36" s="60">
        <v>83</v>
      </c>
      <c r="AU36" s="32">
        <f>IF($T$7=12,IF(SUM(O36:AC36,AE12:AS12)&gt;0,AVERAGE(O36:AC36,AE36:AT36),""),IF(AT36="","",AVERAGE(O36:AC36,AE36:AT36)))</f>
        <v>77.428571428571431</v>
      </c>
      <c r="AV36" s="33">
        <f t="shared" si="11"/>
        <v>77</v>
      </c>
      <c r="AW36" s="36"/>
      <c r="AX36" s="60"/>
      <c r="AY36" s="60"/>
      <c r="AZ36" s="2">
        <v>80</v>
      </c>
      <c r="BA36" s="60"/>
      <c r="BB36" s="60"/>
      <c r="BC36" s="2">
        <v>80</v>
      </c>
      <c r="BD36" s="60"/>
      <c r="BE36" s="60"/>
      <c r="BF36" s="2"/>
      <c r="BG36" s="60"/>
      <c r="BH36" s="60"/>
      <c r="BI36" s="2"/>
      <c r="BJ36" s="60"/>
      <c r="BK36" s="60"/>
      <c r="BL36" s="2"/>
      <c r="BM36" s="29">
        <f t="shared" si="12"/>
        <v>80</v>
      </c>
      <c r="BN36" s="29">
        <f t="shared" si="13"/>
        <v>80</v>
      </c>
      <c r="BO36" s="29" t="str">
        <f t="shared" si="14"/>
        <v/>
      </c>
      <c r="BP36" s="29" t="str">
        <f t="shared" si="15"/>
        <v/>
      </c>
      <c r="BQ36" s="29" t="str">
        <f t="shared" si="16"/>
        <v/>
      </c>
      <c r="BR36" s="29">
        <f t="shared" si="17"/>
        <v>80</v>
      </c>
      <c r="BS36" s="60"/>
      <c r="BT36" s="60"/>
      <c r="BU36" s="2">
        <v>80</v>
      </c>
      <c r="BV36" s="60"/>
      <c r="BW36" s="60"/>
      <c r="BX36" s="2"/>
      <c r="BY36" s="60"/>
      <c r="BZ36" s="60"/>
      <c r="CA36" s="2"/>
      <c r="CB36" s="60"/>
      <c r="CC36" s="60"/>
      <c r="CD36" s="2"/>
      <c r="CE36" s="60"/>
      <c r="CF36" s="60"/>
      <c r="CG36" s="2"/>
      <c r="CH36" s="29">
        <f t="shared" si="18"/>
        <v>80</v>
      </c>
      <c r="CI36" s="29" t="str">
        <f t="shared" si="19"/>
        <v/>
      </c>
      <c r="CJ36" s="29" t="str">
        <f t="shared" si="20"/>
        <v/>
      </c>
      <c r="CK36" s="29" t="str">
        <f t="shared" si="21"/>
        <v/>
      </c>
      <c r="CL36" s="29" t="str">
        <f t="shared" si="22"/>
        <v/>
      </c>
      <c r="CM36" s="32">
        <f t="shared" si="23"/>
        <v>80</v>
      </c>
      <c r="CN36" s="33">
        <f t="shared" si="24"/>
        <v>80</v>
      </c>
      <c r="CO36" s="36"/>
      <c r="CP36" s="60">
        <v>5</v>
      </c>
      <c r="CQ36" s="47" t="str">
        <f t="shared" si="25"/>
        <v xml:space="preserve">Memiliki kemampuan pemahaman Menganalisis persamaan dan perbedaan antara manusia purba Indonesia dan dunia, menganalisis kehidupan awal manusia Indonesia, menganalisis peradaban awal dunia , </v>
      </c>
      <c r="CR36" s="36"/>
      <c r="CS36" s="60">
        <v>5</v>
      </c>
      <c r="CT3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6" s="7"/>
      <c r="CV36" s="7"/>
      <c r="CW36" s="61"/>
      <c r="CX36" s="7"/>
      <c r="CY36" s="7"/>
      <c r="CZ36" s="7"/>
      <c r="DA36" s="7"/>
    </row>
    <row r="37" spans="1:110" x14ac:dyDescent="0.25">
      <c r="A37" s="8">
        <v>27</v>
      </c>
      <c r="B37" s="8">
        <v>153726</v>
      </c>
      <c r="C37" s="8" t="s">
        <v>161</v>
      </c>
      <c r="D37" s="8">
        <f t="shared" si="0"/>
        <v>75</v>
      </c>
      <c r="E37" s="13" t="str">
        <f t="shared" si="1"/>
        <v>C</v>
      </c>
      <c r="F37" s="17">
        <f t="shared" si="2"/>
        <v>76</v>
      </c>
      <c r="G37" s="13" t="str">
        <f t="shared" si="3"/>
        <v>C</v>
      </c>
      <c r="H37" s="13" t="str">
        <f t="shared" si="4"/>
        <v xml:space="preserve">Memiliki kemampuan pemahaman Menganalisis persamaan dan perbedaan antara manusia purba Indonesia dan dunia, menganalisis kehidupan awal manusia Indonesia, menganalisis peradaban awal dunia , </v>
      </c>
      <c r="I37" s="8">
        <f t="shared" si="5"/>
        <v>80</v>
      </c>
      <c r="J37" s="13" t="str">
        <f t="shared" si="6"/>
        <v>B</v>
      </c>
      <c r="K37" s="20">
        <f t="shared" si="7"/>
        <v>80</v>
      </c>
      <c r="L37" s="13" t="str">
        <f t="shared" si="8"/>
        <v>B</v>
      </c>
      <c r="M3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7" s="7"/>
      <c r="O37" s="60">
        <v>70</v>
      </c>
      <c r="P37" s="60"/>
      <c r="Q37" s="2">
        <v>80</v>
      </c>
      <c r="R37" s="60">
        <v>70</v>
      </c>
      <c r="S37" s="60"/>
      <c r="T37" s="2">
        <v>80</v>
      </c>
      <c r="U37" s="60"/>
      <c r="V37" s="60"/>
      <c r="W37" s="2"/>
      <c r="X37" s="60"/>
      <c r="Y37" s="60"/>
      <c r="Z37" s="2"/>
      <c r="AA37" s="60"/>
      <c r="AB37" s="60"/>
      <c r="AC37" s="2"/>
      <c r="AD37" s="29">
        <f t="shared" si="10"/>
        <v>75</v>
      </c>
      <c r="AE37" s="60">
        <v>75</v>
      </c>
      <c r="AF37" s="60"/>
      <c r="AG37" s="2">
        <v>80</v>
      </c>
      <c r="AH37" s="60"/>
      <c r="AI37" s="60"/>
      <c r="AJ37" s="2"/>
      <c r="AK37" s="60"/>
      <c r="AL37" s="60"/>
      <c r="AM37" s="2"/>
      <c r="AN37" s="60"/>
      <c r="AO37" s="60"/>
      <c r="AP37" s="2"/>
      <c r="AQ37" s="60"/>
      <c r="AR37" s="60"/>
      <c r="AS37" s="2"/>
      <c r="AT37" s="60">
        <v>80</v>
      </c>
      <c r="AU37" s="32">
        <f>IF($T$7=12,IF(SUM(O37:AC37,AE12:AS12)&gt;0,AVERAGE(O37:AC37,AE37:AT37),""),IF(AT37="","",AVERAGE(O37:AC37,AE37:AT37)))</f>
        <v>76.428571428571431</v>
      </c>
      <c r="AV37" s="33">
        <f t="shared" si="11"/>
        <v>76</v>
      </c>
      <c r="AW37" s="36"/>
      <c r="AX37" s="60"/>
      <c r="AY37" s="60"/>
      <c r="AZ37" s="2">
        <v>80</v>
      </c>
      <c r="BA37" s="60"/>
      <c r="BB37" s="60"/>
      <c r="BC37" s="2">
        <v>80</v>
      </c>
      <c r="BD37" s="60"/>
      <c r="BE37" s="60"/>
      <c r="BF37" s="2"/>
      <c r="BG37" s="60"/>
      <c r="BH37" s="60"/>
      <c r="BI37" s="2"/>
      <c r="BJ37" s="60"/>
      <c r="BK37" s="60"/>
      <c r="BL37" s="2"/>
      <c r="BM37" s="29">
        <f t="shared" si="12"/>
        <v>80</v>
      </c>
      <c r="BN37" s="29">
        <f t="shared" si="13"/>
        <v>80</v>
      </c>
      <c r="BO37" s="29" t="str">
        <f t="shared" si="14"/>
        <v/>
      </c>
      <c r="BP37" s="29" t="str">
        <f t="shared" si="15"/>
        <v/>
      </c>
      <c r="BQ37" s="29" t="str">
        <f t="shared" si="16"/>
        <v/>
      </c>
      <c r="BR37" s="29">
        <f t="shared" si="17"/>
        <v>80</v>
      </c>
      <c r="BS37" s="60"/>
      <c r="BT37" s="60"/>
      <c r="BU37" s="2">
        <v>80</v>
      </c>
      <c r="BV37" s="60"/>
      <c r="BW37" s="60"/>
      <c r="BX37" s="2"/>
      <c r="BY37" s="60"/>
      <c r="BZ37" s="60"/>
      <c r="CA37" s="2"/>
      <c r="CB37" s="60"/>
      <c r="CC37" s="60"/>
      <c r="CD37" s="2"/>
      <c r="CE37" s="60"/>
      <c r="CF37" s="60"/>
      <c r="CG37" s="2"/>
      <c r="CH37" s="29">
        <f t="shared" si="18"/>
        <v>80</v>
      </c>
      <c r="CI37" s="29" t="str">
        <f t="shared" si="19"/>
        <v/>
      </c>
      <c r="CJ37" s="29" t="str">
        <f t="shared" si="20"/>
        <v/>
      </c>
      <c r="CK37" s="29" t="str">
        <f t="shared" si="21"/>
        <v/>
      </c>
      <c r="CL37" s="29" t="str">
        <f t="shared" si="22"/>
        <v/>
      </c>
      <c r="CM37" s="32">
        <f t="shared" si="23"/>
        <v>80</v>
      </c>
      <c r="CN37" s="33">
        <f t="shared" si="24"/>
        <v>80</v>
      </c>
      <c r="CO37" s="36"/>
      <c r="CP37" s="60">
        <v>5</v>
      </c>
      <c r="CQ37" s="47" t="str">
        <f t="shared" si="25"/>
        <v xml:space="preserve">Memiliki kemampuan pemahaman Menganalisis persamaan dan perbedaan antara manusia purba Indonesia dan dunia, menganalisis kehidupan awal manusia Indonesia, menganalisis peradaban awal dunia , </v>
      </c>
      <c r="CR37" s="36"/>
      <c r="CS37" s="60">
        <v>5</v>
      </c>
      <c r="CT3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7" s="7"/>
      <c r="CV37" s="7"/>
      <c r="CW37" s="61"/>
      <c r="CX37" s="7"/>
      <c r="CY37" s="7"/>
      <c r="CZ37" s="7"/>
      <c r="DA37" s="7"/>
    </row>
    <row r="38" spans="1:110" x14ac:dyDescent="0.25">
      <c r="A38" s="8">
        <v>28</v>
      </c>
      <c r="B38" s="8">
        <v>153743</v>
      </c>
      <c r="C38" s="8" t="s">
        <v>162</v>
      </c>
      <c r="D38" s="8">
        <f t="shared" si="0"/>
        <v>75</v>
      </c>
      <c r="E38" s="13" t="str">
        <f t="shared" si="1"/>
        <v>C</v>
      </c>
      <c r="F38" s="17">
        <f t="shared" si="2"/>
        <v>77</v>
      </c>
      <c r="G38" s="13" t="str">
        <f t="shared" si="3"/>
        <v>C</v>
      </c>
      <c r="H38" s="13" t="str">
        <f t="shared" si="4"/>
        <v xml:space="preserve">Memiliki kemampuan pemahaman Menganalisis persamaan dan perbedaan antara manusia purba Indonesia dan dunia, menganalisis kehidupan awal manusia Indonesia, menganalisis peradaban awal dunia , </v>
      </c>
      <c r="I38" s="8">
        <f t="shared" si="5"/>
        <v>80</v>
      </c>
      <c r="J38" s="13" t="str">
        <f t="shared" si="6"/>
        <v>B</v>
      </c>
      <c r="K38" s="20">
        <f t="shared" si="7"/>
        <v>80</v>
      </c>
      <c r="L38" s="13" t="str">
        <f t="shared" si="8"/>
        <v>B</v>
      </c>
      <c r="M3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8" s="7"/>
      <c r="O38" s="60">
        <v>71</v>
      </c>
      <c r="P38" s="60"/>
      <c r="Q38" s="2">
        <v>80</v>
      </c>
      <c r="R38" s="60">
        <v>70</v>
      </c>
      <c r="S38" s="60"/>
      <c r="T38" s="2">
        <v>80</v>
      </c>
      <c r="U38" s="60"/>
      <c r="V38" s="60"/>
      <c r="W38" s="2"/>
      <c r="X38" s="60"/>
      <c r="Y38" s="60"/>
      <c r="Z38" s="2"/>
      <c r="AA38" s="60"/>
      <c r="AB38" s="60"/>
      <c r="AC38" s="2"/>
      <c r="AD38" s="29">
        <f t="shared" si="10"/>
        <v>75</v>
      </c>
      <c r="AE38" s="60">
        <v>71</v>
      </c>
      <c r="AF38" s="60"/>
      <c r="AG38" s="2">
        <v>80</v>
      </c>
      <c r="AH38" s="60"/>
      <c r="AI38" s="60"/>
      <c r="AJ38" s="2"/>
      <c r="AK38" s="60"/>
      <c r="AL38" s="60"/>
      <c r="AM38" s="2"/>
      <c r="AN38" s="60"/>
      <c r="AO38" s="60"/>
      <c r="AP38" s="2"/>
      <c r="AQ38" s="60"/>
      <c r="AR38" s="60"/>
      <c r="AS38" s="2"/>
      <c r="AT38" s="60">
        <v>88</v>
      </c>
      <c r="AU38" s="32">
        <f>IF($T$7=12,IF(SUM(O38:AC38,AE12:AS12)&gt;0,AVERAGE(O38:AC38,AE38:AT38),""),IF(AT38="","",AVERAGE(O38:AC38,AE38:AT38)))</f>
        <v>77.142857142857139</v>
      </c>
      <c r="AV38" s="33">
        <f t="shared" si="11"/>
        <v>77</v>
      </c>
      <c r="AW38" s="36"/>
      <c r="AX38" s="60"/>
      <c r="AY38" s="60"/>
      <c r="AZ38" s="2">
        <v>80</v>
      </c>
      <c r="BA38" s="60"/>
      <c r="BB38" s="60"/>
      <c r="BC38" s="2">
        <v>80</v>
      </c>
      <c r="BD38" s="60"/>
      <c r="BE38" s="60"/>
      <c r="BF38" s="2"/>
      <c r="BG38" s="60"/>
      <c r="BH38" s="60"/>
      <c r="BI38" s="2"/>
      <c r="BJ38" s="60"/>
      <c r="BK38" s="60"/>
      <c r="BL38" s="2"/>
      <c r="BM38" s="29">
        <f t="shared" si="12"/>
        <v>80</v>
      </c>
      <c r="BN38" s="29">
        <f t="shared" si="13"/>
        <v>80</v>
      </c>
      <c r="BO38" s="29" t="str">
        <f t="shared" si="14"/>
        <v/>
      </c>
      <c r="BP38" s="29" t="str">
        <f t="shared" si="15"/>
        <v/>
      </c>
      <c r="BQ38" s="29" t="str">
        <f t="shared" si="16"/>
        <v/>
      </c>
      <c r="BR38" s="29">
        <f t="shared" si="17"/>
        <v>80</v>
      </c>
      <c r="BS38" s="60"/>
      <c r="BT38" s="60"/>
      <c r="BU38" s="2">
        <v>80</v>
      </c>
      <c r="BV38" s="60"/>
      <c r="BW38" s="60"/>
      <c r="BX38" s="2"/>
      <c r="BY38" s="60"/>
      <c r="BZ38" s="60"/>
      <c r="CA38" s="2"/>
      <c r="CB38" s="60"/>
      <c r="CC38" s="60"/>
      <c r="CD38" s="2"/>
      <c r="CE38" s="60"/>
      <c r="CF38" s="60"/>
      <c r="CG38" s="2"/>
      <c r="CH38" s="29">
        <f t="shared" si="18"/>
        <v>80</v>
      </c>
      <c r="CI38" s="29" t="str">
        <f t="shared" si="19"/>
        <v/>
      </c>
      <c r="CJ38" s="29" t="str">
        <f t="shared" si="20"/>
        <v/>
      </c>
      <c r="CK38" s="29" t="str">
        <f t="shared" si="21"/>
        <v/>
      </c>
      <c r="CL38" s="29" t="str">
        <f t="shared" si="22"/>
        <v/>
      </c>
      <c r="CM38" s="32">
        <f t="shared" si="23"/>
        <v>80</v>
      </c>
      <c r="CN38" s="33">
        <f t="shared" si="24"/>
        <v>80</v>
      </c>
      <c r="CO38" s="36"/>
      <c r="CP38" s="60">
        <v>5</v>
      </c>
      <c r="CQ38" s="47" t="str">
        <f t="shared" si="25"/>
        <v xml:space="preserve">Memiliki kemampuan pemahaman Menganalisis persamaan dan perbedaan antara manusia purba Indonesia dan dunia, menganalisis kehidupan awal manusia Indonesia, menganalisis peradaban awal dunia , </v>
      </c>
      <c r="CR38" s="36"/>
      <c r="CS38" s="60">
        <v>5</v>
      </c>
      <c r="CT3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8" s="7"/>
      <c r="CV38" s="7"/>
      <c r="CW38" s="61"/>
      <c r="CX38" s="7"/>
      <c r="CY38" s="7"/>
      <c r="CZ38" s="7"/>
      <c r="DA38" s="7"/>
    </row>
    <row r="39" spans="1:110" x14ac:dyDescent="0.25">
      <c r="A39" s="8">
        <v>29</v>
      </c>
      <c r="B39" s="8">
        <v>153760</v>
      </c>
      <c r="C39" s="8" t="s">
        <v>163</v>
      </c>
      <c r="D39" s="8">
        <f t="shared" si="0"/>
        <v>81</v>
      </c>
      <c r="E39" s="13" t="str">
        <f t="shared" si="1"/>
        <v>B</v>
      </c>
      <c r="F39" s="17">
        <f t="shared" si="2"/>
        <v>82</v>
      </c>
      <c r="G39" s="13" t="str">
        <f t="shared" si="3"/>
        <v>B</v>
      </c>
      <c r="H39" s="13" t="str">
        <f t="shared" si="4"/>
        <v xml:space="preserve">Memiliki kemampuan pemahaman Menganalisis persamaan dan perbedaan antara manusia purba Indonesia dan dunia, menganalisis kehidupan awal manusia Indonesia, menganalisis peradaban awal dunia , </v>
      </c>
      <c r="I39" s="8">
        <f t="shared" si="5"/>
        <v>80</v>
      </c>
      <c r="J39" s="13" t="str">
        <f t="shared" si="6"/>
        <v>B</v>
      </c>
      <c r="K39" s="20">
        <f t="shared" si="7"/>
        <v>80</v>
      </c>
      <c r="L39" s="13" t="str">
        <f t="shared" si="8"/>
        <v>B</v>
      </c>
      <c r="M3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9" s="7"/>
      <c r="O39" s="60">
        <v>77</v>
      </c>
      <c r="P39" s="60"/>
      <c r="Q39" s="2">
        <v>80</v>
      </c>
      <c r="R39" s="60">
        <v>88</v>
      </c>
      <c r="S39" s="60"/>
      <c r="T39" s="2">
        <v>80</v>
      </c>
      <c r="U39" s="60"/>
      <c r="V39" s="60"/>
      <c r="W39" s="2"/>
      <c r="X39" s="60"/>
      <c r="Y39" s="60"/>
      <c r="Z39" s="2"/>
      <c r="AA39" s="60"/>
      <c r="AB39" s="60"/>
      <c r="AC39" s="2"/>
      <c r="AD39" s="29">
        <f t="shared" si="10"/>
        <v>81</v>
      </c>
      <c r="AE39" s="60">
        <v>71</v>
      </c>
      <c r="AF39" s="60"/>
      <c r="AG39" s="2">
        <v>80</v>
      </c>
      <c r="AH39" s="60"/>
      <c r="AI39" s="60"/>
      <c r="AJ39" s="2"/>
      <c r="AK39" s="60"/>
      <c r="AL39" s="60"/>
      <c r="AM39" s="2"/>
      <c r="AN39" s="60"/>
      <c r="AO39" s="60"/>
      <c r="AP39" s="2"/>
      <c r="AQ39" s="60"/>
      <c r="AR39" s="60"/>
      <c r="AS39" s="2"/>
      <c r="AT39" s="60">
        <v>98</v>
      </c>
      <c r="AU39" s="32">
        <f>IF($T$7=12,IF(SUM(O39:AC39,AE12:AS12)&gt;0,AVERAGE(O39:AC39,AE39:AT39),""),IF(AT39="","",AVERAGE(O39:AC39,AE39:AT39)))</f>
        <v>82</v>
      </c>
      <c r="AV39" s="33">
        <f t="shared" si="11"/>
        <v>82</v>
      </c>
      <c r="AW39" s="36"/>
      <c r="AX39" s="60"/>
      <c r="AY39" s="60"/>
      <c r="AZ39" s="2">
        <v>80</v>
      </c>
      <c r="BA39" s="60"/>
      <c r="BB39" s="60"/>
      <c r="BC39" s="2">
        <v>80</v>
      </c>
      <c r="BD39" s="60"/>
      <c r="BE39" s="60"/>
      <c r="BF39" s="2"/>
      <c r="BG39" s="60"/>
      <c r="BH39" s="60"/>
      <c r="BI39" s="2"/>
      <c r="BJ39" s="60"/>
      <c r="BK39" s="60"/>
      <c r="BL39" s="2"/>
      <c r="BM39" s="29">
        <f t="shared" si="12"/>
        <v>80</v>
      </c>
      <c r="BN39" s="29">
        <f t="shared" si="13"/>
        <v>80</v>
      </c>
      <c r="BO39" s="29" t="str">
        <f t="shared" si="14"/>
        <v/>
      </c>
      <c r="BP39" s="29" t="str">
        <f t="shared" si="15"/>
        <v/>
      </c>
      <c r="BQ39" s="29" t="str">
        <f t="shared" si="16"/>
        <v/>
      </c>
      <c r="BR39" s="29">
        <f t="shared" si="17"/>
        <v>80</v>
      </c>
      <c r="BS39" s="60"/>
      <c r="BT39" s="60"/>
      <c r="BU39" s="2">
        <v>80</v>
      </c>
      <c r="BV39" s="60"/>
      <c r="BW39" s="60"/>
      <c r="BX39" s="2"/>
      <c r="BY39" s="60"/>
      <c r="BZ39" s="60"/>
      <c r="CA39" s="2"/>
      <c r="CB39" s="60"/>
      <c r="CC39" s="60"/>
      <c r="CD39" s="2"/>
      <c r="CE39" s="60"/>
      <c r="CF39" s="60"/>
      <c r="CG39" s="2"/>
      <c r="CH39" s="29">
        <f t="shared" si="18"/>
        <v>80</v>
      </c>
      <c r="CI39" s="29" t="str">
        <f t="shared" si="19"/>
        <v/>
      </c>
      <c r="CJ39" s="29" t="str">
        <f t="shared" si="20"/>
        <v/>
      </c>
      <c r="CK39" s="29" t="str">
        <f t="shared" si="21"/>
        <v/>
      </c>
      <c r="CL39" s="29" t="str">
        <f t="shared" si="22"/>
        <v/>
      </c>
      <c r="CM39" s="32">
        <f t="shared" si="23"/>
        <v>80</v>
      </c>
      <c r="CN39" s="33">
        <f t="shared" si="24"/>
        <v>80</v>
      </c>
      <c r="CO39" s="36"/>
      <c r="CP39" s="60">
        <v>5</v>
      </c>
      <c r="CQ39" s="47" t="str">
        <f t="shared" si="25"/>
        <v xml:space="preserve">Memiliki kemampuan pemahaman Menganalisis persamaan dan perbedaan antara manusia purba Indonesia dan dunia, menganalisis kehidupan awal manusia Indonesia, menganalisis peradaban awal dunia , </v>
      </c>
      <c r="CR39" s="36"/>
      <c r="CS39" s="60">
        <v>5</v>
      </c>
      <c r="CT3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9" s="7"/>
      <c r="CV39" s="7"/>
      <c r="CW39" s="61"/>
      <c r="CX39" s="7"/>
      <c r="CY39" s="7"/>
      <c r="CZ39" s="7"/>
      <c r="DA39" s="7"/>
    </row>
    <row r="40" spans="1:110" x14ac:dyDescent="0.25">
      <c r="A40" s="8">
        <v>30</v>
      </c>
      <c r="B40" s="8">
        <v>153777</v>
      </c>
      <c r="C40" s="8" t="s">
        <v>164</v>
      </c>
      <c r="D40" s="8">
        <f t="shared" si="0"/>
        <v>79</v>
      </c>
      <c r="E40" s="13" t="str">
        <f t="shared" si="1"/>
        <v>C</v>
      </c>
      <c r="F40" s="17">
        <f t="shared" si="2"/>
        <v>77</v>
      </c>
      <c r="G40" s="13" t="str">
        <f t="shared" si="3"/>
        <v>C</v>
      </c>
      <c r="H40" s="13" t="str">
        <f t="shared" si="4"/>
        <v xml:space="preserve">Memiliki kemampuan pemahaman Menganalisis persamaan dan perbedaan antara manusia purba Indonesia dan dunia, menganalisis kehidupan awal manusia Indonesia, menganalisis peradaban awal dunia , </v>
      </c>
      <c r="I40" s="8">
        <f t="shared" si="5"/>
        <v>80</v>
      </c>
      <c r="J40" s="13" t="str">
        <f t="shared" si="6"/>
        <v>B</v>
      </c>
      <c r="K40" s="20">
        <f t="shared" si="7"/>
        <v>80</v>
      </c>
      <c r="L40" s="13" t="str">
        <f t="shared" si="8"/>
        <v>B</v>
      </c>
      <c r="M4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0" s="7"/>
      <c r="O40" s="60">
        <v>74</v>
      </c>
      <c r="P40" s="60"/>
      <c r="Q40" s="2">
        <v>80</v>
      </c>
      <c r="R40" s="60">
        <v>80</v>
      </c>
      <c r="S40" s="60"/>
      <c r="T40" s="2">
        <v>80</v>
      </c>
      <c r="U40" s="60"/>
      <c r="V40" s="60"/>
      <c r="W40" s="2"/>
      <c r="X40" s="60"/>
      <c r="Y40" s="60"/>
      <c r="Z40" s="2"/>
      <c r="AA40" s="60"/>
      <c r="AB40" s="60"/>
      <c r="AC40" s="2"/>
      <c r="AD40" s="29">
        <f t="shared" si="10"/>
        <v>79</v>
      </c>
      <c r="AE40" s="60">
        <v>77</v>
      </c>
      <c r="AF40" s="60"/>
      <c r="AG40" s="2">
        <v>80</v>
      </c>
      <c r="AH40" s="60"/>
      <c r="AI40" s="60"/>
      <c r="AJ40" s="2"/>
      <c r="AK40" s="60"/>
      <c r="AL40" s="60"/>
      <c r="AM40" s="2"/>
      <c r="AN40" s="60"/>
      <c r="AO40" s="60"/>
      <c r="AP40" s="2"/>
      <c r="AQ40" s="60"/>
      <c r="AR40" s="60"/>
      <c r="AS40" s="2"/>
      <c r="AT40" s="60">
        <v>68</v>
      </c>
      <c r="AU40" s="32">
        <f>IF($T$7=12,IF(SUM(O40:AC40,AE12:AS12)&gt;0,AVERAGE(O40:AC40,AE40:AT40),""),IF(AT40="","",AVERAGE(O40:AC40,AE40:AT40)))</f>
        <v>77</v>
      </c>
      <c r="AV40" s="33">
        <f t="shared" si="11"/>
        <v>77</v>
      </c>
      <c r="AW40" s="36"/>
      <c r="AX40" s="60"/>
      <c r="AY40" s="60"/>
      <c r="AZ40" s="2">
        <v>80</v>
      </c>
      <c r="BA40" s="60"/>
      <c r="BB40" s="60"/>
      <c r="BC40" s="2">
        <v>80</v>
      </c>
      <c r="BD40" s="60"/>
      <c r="BE40" s="60"/>
      <c r="BF40" s="2"/>
      <c r="BG40" s="60"/>
      <c r="BH40" s="60"/>
      <c r="BI40" s="2"/>
      <c r="BJ40" s="60"/>
      <c r="BK40" s="60"/>
      <c r="BL40" s="2"/>
      <c r="BM40" s="29">
        <f t="shared" si="12"/>
        <v>80</v>
      </c>
      <c r="BN40" s="29">
        <f t="shared" si="13"/>
        <v>80</v>
      </c>
      <c r="BO40" s="29" t="str">
        <f t="shared" si="14"/>
        <v/>
      </c>
      <c r="BP40" s="29" t="str">
        <f t="shared" si="15"/>
        <v/>
      </c>
      <c r="BQ40" s="29" t="str">
        <f t="shared" si="16"/>
        <v/>
      </c>
      <c r="BR40" s="29">
        <f t="shared" si="17"/>
        <v>80</v>
      </c>
      <c r="BS40" s="60"/>
      <c r="BT40" s="60"/>
      <c r="BU40" s="2">
        <v>80</v>
      </c>
      <c r="BV40" s="60"/>
      <c r="BW40" s="60"/>
      <c r="BX40" s="2"/>
      <c r="BY40" s="60"/>
      <c r="BZ40" s="60"/>
      <c r="CA40" s="2"/>
      <c r="CB40" s="60"/>
      <c r="CC40" s="60"/>
      <c r="CD40" s="2"/>
      <c r="CE40" s="60"/>
      <c r="CF40" s="60"/>
      <c r="CG40" s="2"/>
      <c r="CH40" s="29">
        <f t="shared" si="18"/>
        <v>80</v>
      </c>
      <c r="CI40" s="29" t="str">
        <f t="shared" si="19"/>
        <v/>
      </c>
      <c r="CJ40" s="29" t="str">
        <f t="shared" si="20"/>
        <v/>
      </c>
      <c r="CK40" s="29" t="str">
        <f t="shared" si="21"/>
        <v/>
      </c>
      <c r="CL40" s="29" t="str">
        <f t="shared" si="22"/>
        <v/>
      </c>
      <c r="CM40" s="32">
        <f t="shared" si="23"/>
        <v>80</v>
      </c>
      <c r="CN40" s="33">
        <f t="shared" si="24"/>
        <v>80</v>
      </c>
      <c r="CO40" s="36"/>
      <c r="CP40" s="60">
        <v>5</v>
      </c>
      <c r="CQ40" s="47" t="str">
        <f t="shared" si="25"/>
        <v xml:space="preserve">Memiliki kemampuan pemahaman Menganalisis persamaan dan perbedaan antara manusia purba Indonesia dan dunia, menganalisis kehidupan awal manusia Indonesia, menganalisis peradaban awal dunia , </v>
      </c>
      <c r="CR40" s="36"/>
      <c r="CS40" s="60">
        <v>5</v>
      </c>
      <c r="CT4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0" s="7"/>
      <c r="CV40" s="7"/>
      <c r="CW40" s="61"/>
      <c r="CX40" s="7"/>
      <c r="CY40" s="7"/>
      <c r="CZ40" s="7"/>
      <c r="DA40" s="7"/>
    </row>
    <row r="41" spans="1:110" x14ac:dyDescent="0.25">
      <c r="A41" s="8">
        <v>31</v>
      </c>
      <c r="B41" s="8">
        <v>153794</v>
      </c>
      <c r="C41" s="8" t="s">
        <v>165</v>
      </c>
      <c r="D41" s="8">
        <f t="shared" si="0"/>
        <v>84</v>
      </c>
      <c r="E41" s="13" t="str">
        <f t="shared" si="1"/>
        <v>B</v>
      </c>
      <c r="F41" s="17">
        <f t="shared" si="2"/>
        <v>81</v>
      </c>
      <c r="G41" s="13" t="str">
        <f t="shared" si="3"/>
        <v>B</v>
      </c>
      <c r="H41" s="13" t="str">
        <f t="shared" si="4"/>
        <v xml:space="preserve">Memiliki kemampuan pemahaman Menganalisis persamaan dan perbedaan antara manusia purba Indonesia dan dunia, menganalisis kehidupan awal manusia Indonesia, menganalisis peradaban awal dunia , </v>
      </c>
      <c r="I41" s="8">
        <f t="shared" si="5"/>
        <v>80</v>
      </c>
      <c r="J41" s="13" t="str">
        <f t="shared" si="6"/>
        <v>B</v>
      </c>
      <c r="K41" s="20">
        <f t="shared" si="7"/>
        <v>80</v>
      </c>
      <c r="L41" s="13" t="str">
        <f t="shared" si="8"/>
        <v>B</v>
      </c>
      <c r="M4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1" s="7"/>
      <c r="O41" s="60">
        <v>77</v>
      </c>
      <c r="P41" s="60"/>
      <c r="Q41" s="2">
        <v>80</v>
      </c>
      <c r="R41" s="60">
        <v>97</v>
      </c>
      <c r="S41" s="60"/>
      <c r="T41" s="2">
        <v>80</v>
      </c>
      <c r="U41" s="60"/>
      <c r="V41" s="60"/>
      <c r="W41" s="2"/>
      <c r="X41" s="60"/>
      <c r="Y41" s="60"/>
      <c r="Z41" s="2"/>
      <c r="AA41" s="60"/>
      <c r="AB41" s="60"/>
      <c r="AC41" s="2"/>
      <c r="AD41" s="29">
        <f t="shared" si="10"/>
        <v>84</v>
      </c>
      <c r="AE41" s="60">
        <v>73</v>
      </c>
      <c r="AF41" s="60"/>
      <c r="AG41" s="2">
        <v>80</v>
      </c>
      <c r="AH41" s="60"/>
      <c r="AI41" s="60"/>
      <c r="AJ41" s="2"/>
      <c r="AK41" s="60"/>
      <c r="AL41" s="60"/>
      <c r="AM41" s="2"/>
      <c r="AN41" s="60"/>
      <c r="AO41" s="60"/>
      <c r="AP41" s="2"/>
      <c r="AQ41" s="60"/>
      <c r="AR41" s="60"/>
      <c r="AS41" s="2"/>
      <c r="AT41" s="60">
        <v>80</v>
      </c>
      <c r="AU41" s="32">
        <f>IF($T$7=12,IF(SUM(O41:AC41,AE12:AS12)&gt;0,AVERAGE(O41:AC41,AE41:AT41),""),IF(AT41="","",AVERAGE(O41:AC41,AE41:AT41)))</f>
        <v>81</v>
      </c>
      <c r="AV41" s="33">
        <f t="shared" si="11"/>
        <v>81</v>
      </c>
      <c r="AW41" s="36"/>
      <c r="AX41" s="60"/>
      <c r="AY41" s="60"/>
      <c r="AZ41" s="2">
        <v>80</v>
      </c>
      <c r="BA41" s="60"/>
      <c r="BB41" s="60"/>
      <c r="BC41" s="2">
        <v>80</v>
      </c>
      <c r="BD41" s="60"/>
      <c r="BE41" s="60"/>
      <c r="BF41" s="2"/>
      <c r="BG41" s="60"/>
      <c r="BH41" s="60"/>
      <c r="BI41" s="2"/>
      <c r="BJ41" s="60"/>
      <c r="BK41" s="60"/>
      <c r="BL41" s="2"/>
      <c r="BM41" s="29">
        <f t="shared" si="12"/>
        <v>80</v>
      </c>
      <c r="BN41" s="29">
        <f t="shared" si="13"/>
        <v>80</v>
      </c>
      <c r="BO41" s="29" t="str">
        <f t="shared" si="14"/>
        <v/>
      </c>
      <c r="BP41" s="29" t="str">
        <f t="shared" si="15"/>
        <v/>
      </c>
      <c r="BQ41" s="29" t="str">
        <f t="shared" si="16"/>
        <v/>
      </c>
      <c r="BR41" s="29">
        <f t="shared" si="17"/>
        <v>80</v>
      </c>
      <c r="BS41" s="60"/>
      <c r="BT41" s="60"/>
      <c r="BU41" s="2">
        <v>80</v>
      </c>
      <c r="BV41" s="60"/>
      <c r="BW41" s="60"/>
      <c r="BX41" s="2"/>
      <c r="BY41" s="60"/>
      <c r="BZ41" s="60"/>
      <c r="CA41" s="2"/>
      <c r="CB41" s="60"/>
      <c r="CC41" s="60"/>
      <c r="CD41" s="2"/>
      <c r="CE41" s="60"/>
      <c r="CF41" s="60"/>
      <c r="CG41" s="2"/>
      <c r="CH41" s="29">
        <f t="shared" si="18"/>
        <v>80</v>
      </c>
      <c r="CI41" s="29" t="str">
        <f t="shared" si="19"/>
        <v/>
      </c>
      <c r="CJ41" s="29" t="str">
        <f t="shared" si="20"/>
        <v/>
      </c>
      <c r="CK41" s="29" t="str">
        <f t="shared" si="21"/>
        <v/>
      </c>
      <c r="CL41" s="29" t="str">
        <f t="shared" si="22"/>
        <v/>
      </c>
      <c r="CM41" s="32">
        <f t="shared" si="23"/>
        <v>80</v>
      </c>
      <c r="CN41" s="33">
        <f t="shared" si="24"/>
        <v>80</v>
      </c>
      <c r="CO41" s="36"/>
      <c r="CP41" s="60">
        <v>5</v>
      </c>
      <c r="CQ41" s="47" t="str">
        <f t="shared" si="25"/>
        <v xml:space="preserve">Memiliki kemampuan pemahaman Menganalisis persamaan dan perbedaan antara manusia purba Indonesia dan dunia, menganalisis kehidupan awal manusia Indonesia, menganalisis peradaban awal dunia , </v>
      </c>
      <c r="CR41" s="36"/>
      <c r="CS41" s="60">
        <v>5</v>
      </c>
      <c r="CT4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1" s="7"/>
      <c r="CV41" s="7"/>
      <c r="CW41" s="61"/>
      <c r="CX41" s="7"/>
      <c r="CY41" s="7"/>
      <c r="CZ41" s="7"/>
      <c r="DA41" s="7"/>
    </row>
    <row r="42" spans="1:110" x14ac:dyDescent="0.25">
      <c r="A42" s="8">
        <v>32</v>
      </c>
      <c r="B42" s="8">
        <v>153811</v>
      </c>
      <c r="C42" s="8" t="s">
        <v>166</v>
      </c>
      <c r="D42" s="8">
        <f t="shared" si="0"/>
        <v>78</v>
      </c>
      <c r="E42" s="13" t="str">
        <f t="shared" si="1"/>
        <v>C</v>
      </c>
      <c r="F42" s="17">
        <f t="shared" si="2"/>
        <v>78</v>
      </c>
      <c r="G42" s="13" t="str">
        <f t="shared" si="3"/>
        <v>C</v>
      </c>
      <c r="H42" s="13" t="str">
        <f t="shared" si="4"/>
        <v xml:space="preserve">Memiliki kemampuan pemahaman Menganalisis persamaan dan perbedaan antara manusia purba Indonesia dan dunia, menganalisis kehidupan awal manusia Indonesia, menganalisis peradaban awal dunia , </v>
      </c>
      <c r="I42" s="8">
        <f t="shared" si="5"/>
        <v>80</v>
      </c>
      <c r="J42" s="13" t="str">
        <f t="shared" si="6"/>
        <v>B</v>
      </c>
      <c r="K42" s="20">
        <f t="shared" si="7"/>
        <v>80</v>
      </c>
      <c r="L42" s="13" t="str">
        <f t="shared" si="8"/>
        <v>B</v>
      </c>
      <c r="M4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2" s="7"/>
      <c r="O42" s="60">
        <v>70</v>
      </c>
      <c r="P42" s="60"/>
      <c r="Q42" s="2">
        <v>80</v>
      </c>
      <c r="R42" s="60">
        <v>83</v>
      </c>
      <c r="S42" s="60"/>
      <c r="T42" s="2">
        <v>80</v>
      </c>
      <c r="U42" s="60"/>
      <c r="V42" s="60"/>
      <c r="W42" s="2"/>
      <c r="X42" s="60"/>
      <c r="Y42" s="60"/>
      <c r="Z42" s="2"/>
      <c r="AA42" s="60"/>
      <c r="AB42" s="60"/>
      <c r="AC42" s="2"/>
      <c r="AD42" s="29">
        <f t="shared" si="10"/>
        <v>78</v>
      </c>
      <c r="AE42" s="60">
        <v>75</v>
      </c>
      <c r="AF42" s="60"/>
      <c r="AG42" s="2">
        <v>80</v>
      </c>
      <c r="AH42" s="60"/>
      <c r="AI42" s="60"/>
      <c r="AJ42" s="2"/>
      <c r="AK42" s="60"/>
      <c r="AL42" s="60"/>
      <c r="AM42" s="2"/>
      <c r="AN42" s="60"/>
      <c r="AO42" s="60"/>
      <c r="AP42" s="2"/>
      <c r="AQ42" s="60"/>
      <c r="AR42" s="60"/>
      <c r="AS42" s="2"/>
      <c r="AT42" s="60">
        <v>80</v>
      </c>
      <c r="AU42" s="32">
        <f>IF($T$7=12,IF(SUM(O42:AC42,AE12:AS12)&gt;0,AVERAGE(O42:AC42,AE42:AT42),""),IF(AT42="","",AVERAGE(O42:AC42,AE42:AT42)))</f>
        <v>78.285714285714292</v>
      </c>
      <c r="AV42" s="33">
        <f t="shared" si="11"/>
        <v>78</v>
      </c>
      <c r="AW42" s="36"/>
      <c r="AX42" s="60"/>
      <c r="AY42" s="60"/>
      <c r="AZ42" s="2">
        <v>80</v>
      </c>
      <c r="BA42" s="60"/>
      <c r="BB42" s="60"/>
      <c r="BC42" s="2">
        <v>80</v>
      </c>
      <c r="BD42" s="60"/>
      <c r="BE42" s="60"/>
      <c r="BF42" s="2"/>
      <c r="BG42" s="60"/>
      <c r="BH42" s="60"/>
      <c r="BI42" s="2"/>
      <c r="BJ42" s="60"/>
      <c r="BK42" s="60"/>
      <c r="BL42" s="2"/>
      <c r="BM42" s="29">
        <f t="shared" si="12"/>
        <v>80</v>
      </c>
      <c r="BN42" s="29">
        <f t="shared" si="13"/>
        <v>80</v>
      </c>
      <c r="BO42" s="29" t="str">
        <f t="shared" si="14"/>
        <v/>
      </c>
      <c r="BP42" s="29" t="str">
        <f t="shared" si="15"/>
        <v/>
      </c>
      <c r="BQ42" s="29" t="str">
        <f t="shared" si="16"/>
        <v/>
      </c>
      <c r="BR42" s="29">
        <f t="shared" si="17"/>
        <v>80</v>
      </c>
      <c r="BS42" s="60"/>
      <c r="BT42" s="60"/>
      <c r="BU42" s="2">
        <v>80</v>
      </c>
      <c r="BV42" s="60"/>
      <c r="BW42" s="60"/>
      <c r="BX42" s="2"/>
      <c r="BY42" s="60"/>
      <c r="BZ42" s="60"/>
      <c r="CA42" s="2"/>
      <c r="CB42" s="60"/>
      <c r="CC42" s="60"/>
      <c r="CD42" s="2"/>
      <c r="CE42" s="60"/>
      <c r="CF42" s="60"/>
      <c r="CG42" s="2"/>
      <c r="CH42" s="29">
        <f t="shared" si="18"/>
        <v>80</v>
      </c>
      <c r="CI42" s="29" t="str">
        <f t="shared" si="19"/>
        <v/>
      </c>
      <c r="CJ42" s="29" t="str">
        <f t="shared" si="20"/>
        <v/>
      </c>
      <c r="CK42" s="29" t="str">
        <f t="shared" si="21"/>
        <v/>
      </c>
      <c r="CL42" s="29" t="str">
        <f t="shared" si="22"/>
        <v/>
      </c>
      <c r="CM42" s="32">
        <f t="shared" si="23"/>
        <v>80</v>
      </c>
      <c r="CN42" s="33">
        <f t="shared" si="24"/>
        <v>80</v>
      </c>
      <c r="CO42" s="36"/>
      <c r="CP42" s="60">
        <v>5</v>
      </c>
      <c r="CQ42" s="47" t="str">
        <f t="shared" si="25"/>
        <v xml:space="preserve">Memiliki kemampuan pemahaman Menganalisis persamaan dan perbedaan antara manusia purba Indonesia dan dunia, menganalisis kehidupan awal manusia Indonesia, menganalisis peradaban awal dunia , </v>
      </c>
      <c r="CR42" s="36"/>
      <c r="CS42" s="60">
        <v>5</v>
      </c>
      <c r="CT4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2" s="7"/>
      <c r="CV42" s="7"/>
      <c r="CW42" s="61"/>
      <c r="CX42" s="7"/>
      <c r="CY42" s="7"/>
      <c r="CZ42" s="7"/>
      <c r="DA42" s="7"/>
    </row>
    <row r="43" spans="1:110" x14ac:dyDescent="0.25">
      <c r="A43" s="8">
        <v>33</v>
      </c>
      <c r="B43" s="8">
        <v>153828</v>
      </c>
      <c r="C43" s="8" t="s">
        <v>167</v>
      </c>
      <c r="D43" s="8">
        <f t="shared" ref="D43:D60" si="27">AD43</f>
        <v>76</v>
      </c>
      <c r="E43" s="13" t="str">
        <f t="shared" ref="E43:E60" si="28">IF(D43="","",IF(D43&lt;=$CZ$13,"D",IF(D43&lt;=$CZ$14,"C",IF(D43&lt;=$CZ$15,"B",IF(D43&lt;=$CZ$16,"A","E")))))</f>
        <v>C</v>
      </c>
      <c r="F43" s="17">
        <f t="shared" ref="F43:F60" si="29">AV43</f>
        <v>78</v>
      </c>
      <c r="G43" s="13" t="str">
        <f t="shared" ref="G43:G60" si="30">IF(F43="","",IF(F43&lt;=$CZ$13,"D",IF(F43&lt;=$CZ$14,"C",IF(F43&lt;=$CZ$15,"B",IF(F43&lt;=$CZ$16,"A","E")))))</f>
        <v>C</v>
      </c>
      <c r="H43" s="13" t="str">
        <f t="shared" ref="H43:H60" si="31">CQ43</f>
        <v xml:space="preserve">Memiliki kemampuan pemahaman Menganalisis persamaan dan perbedaan antara manusia purba Indonesia dan dunia, menganalisis kehidupan awal manusia Indonesia, menganalisis peradaban awal dunia , </v>
      </c>
      <c r="I43" s="8">
        <f t="shared" ref="I43:I60" si="32">BR43</f>
        <v>80</v>
      </c>
      <c r="J43" s="13" t="str">
        <f t="shared" ref="J43:J60" si="33">IF(I43="","",IF(I43&lt;=$CZ$27,"D",IF(I43&lt;=$CZ$28,"C",IF(I43&lt;=$CZ$29,"B",IF(I43&lt;=$CZ$30,"A","E")))))</f>
        <v>B</v>
      </c>
      <c r="K43" s="20">
        <f t="shared" ref="K43:K60" si="34">CN43</f>
        <v>80</v>
      </c>
      <c r="L43" s="13" t="str">
        <f t="shared" ref="L43:L60" si="35">IF(K43="","",IF(K43&lt;=$CZ$27,"D",IF(K43&lt;=$CZ$28,"C",IF(K43&lt;=$CZ$29,"B",IF(K43&lt;=$CZ$30,"A","E")))))</f>
        <v>B</v>
      </c>
      <c r="M43" s="8" t="str">
        <f t="shared" ref="M43:M60" si="36">CT43</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3" s="7"/>
      <c r="O43" s="60">
        <v>71</v>
      </c>
      <c r="P43" s="60"/>
      <c r="Q43" s="2">
        <v>80</v>
      </c>
      <c r="R43" s="60">
        <v>74</v>
      </c>
      <c r="S43" s="60"/>
      <c r="T43" s="2">
        <v>80</v>
      </c>
      <c r="U43" s="60"/>
      <c r="V43" s="60"/>
      <c r="W43" s="2"/>
      <c r="X43" s="60"/>
      <c r="Y43" s="60"/>
      <c r="Z43" s="2"/>
      <c r="AA43" s="60"/>
      <c r="AB43" s="60"/>
      <c r="AC43" s="2"/>
      <c r="AD43" s="29">
        <f t="shared" ref="AD43:AD60" si="37">IF(AND(O43="",P43="",Q43=""),"",ROUND(AVERAGE(O43:AC43),0))</f>
        <v>76</v>
      </c>
      <c r="AE43" s="60">
        <v>73</v>
      </c>
      <c r="AF43" s="60"/>
      <c r="AG43" s="2">
        <v>80</v>
      </c>
      <c r="AH43" s="60"/>
      <c r="AI43" s="60"/>
      <c r="AJ43" s="2"/>
      <c r="AK43" s="60"/>
      <c r="AL43" s="60"/>
      <c r="AM43" s="2"/>
      <c r="AN43" s="60"/>
      <c r="AO43" s="60"/>
      <c r="AP43" s="2"/>
      <c r="AQ43" s="60"/>
      <c r="AR43" s="60"/>
      <c r="AS43" s="2"/>
      <c r="AT43" s="60">
        <v>90</v>
      </c>
      <c r="AU43" s="32">
        <f>IF($T$7=12,IF(SUM(O43:AC43,AE12:AS12)&gt;0,AVERAGE(O43:AC43,AE43:AT43),""),IF(AT43="","",AVERAGE(O43:AC43,AE43:AT43)))</f>
        <v>78.285714285714292</v>
      </c>
      <c r="AV43" s="33">
        <f t="shared" ref="AV43:AV60" si="38">IF(AU43="","",ROUND(AU43,0))</f>
        <v>78</v>
      </c>
      <c r="AW43" s="36"/>
      <c r="AX43" s="60"/>
      <c r="AY43" s="60"/>
      <c r="AZ43" s="2">
        <v>80</v>
      </c>
      <c r="BA43" s="60"/>
      <c r="BB43" s="60"/>
      <c r="BC43" s="2">
        <v>80</v>
      </c>
      <c r="BD43" s="60"/>
      <c r="BE43" s="60"/>
      <c r="BF43" s="2"/>
      <c r="BG43" s="60"/>
      <c r="BH43" s="60"/>
      <c r="BI43" s="2"/>
      <c r="BJ43" s="60"/>
      <c r="BK43" s="60"/>
      <c r="BL43" s="2"/>
      <c r="BM43" s="29">
        <f t="shared" ref="BM43:BM60" si="39">IF(AND(AZ43="",AY43="",AX43=""),"",MAX(AX43:AZ43))</f>
        <v>80</v>
      </c>
      <c r="BN43" s="29">
        <f t="shared" ref="BN43:BN60" si="40">IF(AND(BB43="",BC43="",BA43=""),"",MAX(BA43:BC43))</f>
        <v>80</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80</v>
      </c>
      <c r="BS43" s="60"/>
      <c r="BT43" s="60"/>
      <c r="BU43" s="2">
        <v>80</v>
      </c>
      <c r="BV43" s="60"/>
      <c r="BW43" s="60"/>
      <c r="BX43" s="2"/>
      <c r="BY43" s="60"/>
      <c r="BZ43" s="60"/>
      <c r="CA43" s="2"/>
      <c r="CB43" s="60"/>
      <c r="CC43" s="60"/>
      <c r="CD43" s="2"/>
      <c r="CE43" s="60"/>
      <c r="CF43" s="60"/>
      <c r="CG43" s="2"/>
      <c r="CH43" s="29">
        <f t="shared" ref="CH43:CH60" si="45">IF(AND(BU43="",BT43="",BS43=""),"",MAX(BS43:BU43))</f>
        <v>80</v>
      </c>
      <c r="CI43" s="29" t="str">
        <f t="shared" ref="CI43:CI60" si="46">IF(AND(BW43="",BX43="",BV43=""),"",MAX(BV43:BX43))</f>
        <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80</v>
      </c>
      <c r="CN43" s="33">
        <f t="shared" ref="CN43:CN60" si="51">IF(CM43="","",ROUND(CM43,0))</f>
        <v>80</v>
      </c>
      <c r="CO43" s="36"/>
      <c r="CP43" s="60">
        <v>5</v>
      </c>
      <c r="CQ43" s="47" t="str">
        <f t="shared" ref="CQ43:CQ60" si="52">IF(CP43="","",VLOOKUP(CP43,$DE$9:$DF$20,2,0))</f>
        <v xml:space="preserve">Memiliki kemampuan pemahaman Menganalisis persamaan dan perbedaan antara manusia purba Indonesia dan dunia, menganalisis kehidupan awal manusia Indonesia, menganalisis peradaban awal dunia , </v>
      </c>
      <c r="CR43" s="36"/>
      <c r="CS43" s="60">
        <v>5</v>
      </c>
      <c r="CT43" s="47" t="str">
        <f t="shared" ref="CT43:CT60" si="53">IF(CS43="","",VLOOKUP(CS43,$DE$22:$DF$33,2,0))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3" s="7"/>
      <c r="CV43" s="7"/>
      <c r="CW43" s="61"/>
      <c r="CX43" s="7"/>
      <c r="CY43" s="7"/>
      <c r="CZ43" s="7"/>
      <c r="DA43" s="7"/>
    </row>
    <row r="44" spans="1:110" x14ac:dyDescent="0.25">
      <c r="A44" s="8">
        <v>34</v>
      </c>
      <c r="B44" s="8">
        <v>153845</v>
      </c>
      <c r="C44" s="8" t="s">
        <v>168</v>
      </c>
      <c r="D44" s="8">
        <f t="shared" si="27"/>
        <v>79</v>
      </c>
      <c r="E44" s="13" t="str">
        <f t="shared" si="28"/>
        <v>C</v>
      </c>
      <c r="F44" s="17">
        <f t="shared" si="29"/>
        <v>78</v>
      </c>
      <c r="G44" s="13" t="str">
        <f t="shared" si="30"/>
        <v>C</v>
      </c>
      <c r="H44" s="13" t="str">
        <f t="shared" si="31"/>
        <v xml:space="preserve">Memiliki kemampuan pemahaman Menganalisis persamaan dan perbedaan antara manusia purba Indonesia dan dunia, menganalisis kehidupan awal manusia Indonesia, menganalisis peradaban awal dunia , </v>
      </c>
      <c r="I44" s="8">
        <f t="shared" si="32"/>
        <v>80</v>
      </c>
      <c r="J44" s="13" t="str">
        <f t="shared" si="33"/>
        <v>B</v>
      </c>
      <c r="K44" s="20">
        <f t="shared" si="34"/>
        <v>80</v>
      </c>
      <c r="L44" s="13" t="str">
        <f t="shared" si="35"/>
        <v>B</v>
      </c>
      <c r="M44"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4" s="7"/>
      <c r="O44" s="60">
        <v>70</v>
      </c>
      <c r="P44" s="60"/>
      <c r="Q44" s="2">
        <v>80</v>
      </c>
      <c r="R44" s="60">
        <v>85</v>
      </c>
      <c r="S44" s="60"/>
      <c r="T44" s="2">
        <v>80</v>
      </c>
      <c r="U44" s="60"/>
      <c r="V44" s="60"/>
      <c r="W44" s="2"/>
      <c r="X44" s="60"/>
      <c r="Y44" s="60"/>
      <c r="Z44" s="2"/>
      <c r="AA44" s="60"/>
      <c r="AB44" s="60"/>
      <c r="AC44" s="2"/>
      <c r="AD44" s="29">
        <f t="shared" si="37"/>
        <v>79</v>
      </c>
      <c r="AE44" s="60">
        <v>71</v>
      </c>
      <c r="AF44" s="60"/>
      <c r="AG44" s="2">
        <v>80</v>
      </c>
      <c r="AH44" s="60"/>
      <c r="AI44" s="60"/>
      <c r="AJ44" s="2"/>
      <c r="AK44" s="60"/>
      <c r="AL44" s="60"/>
      <c r="AM44" s="2"/>
      <c r="AN44" s="60"/>
      <c r="AO44" s="60"/>
      <c r="AP44" s="2"/>
      <c r="AQ44" s="60"/>
      <c r="AR44" s="60"/>
      <c r="AS44" s="2"/>
      <c r="AT44" s="60">
        <v>80</v>
      </c>
      <c r="AU44" s="32">
        <f>IF($T$7=12,IF(SUM(O44:AC44,AE12:AS12)&gt;0,AVERAGE(O44:AC44,AE44:AT44),""),IF(AT44="","",AVERAGE(O44:AC44,AE44:AT44)))</f>
        <v>78</v>
      </c>
      <c r="AV44" s="33">
        <f t="shared" si="38"/>
        <v>78</v>
      </c>
      <c r="AW44" s="36"/>
      <c r="AX44" s="60"/>
      <c r="AY44" s="60"/>
      <c r="AZ44" s="2">
        <v>80</v>
      </c>
      <c r="BA44" s="60"/>
      <c r="BB44" s="60"/>
      <c r="BC44" s="2">
        <v>80</v>
      </c>
      <c r="BD44" s="60"/>
      <c r="BE44" s="60"/>
      <c r="BF44" s="2"/>
      <c r="BG44" s="60"/>
      <c r="BH44" s="60"/>
      <c r="BI44" s="2"/>
      <c r="BJ44" s="60"/>
      <c r="BK44" s="60"/>
      <c r="BL44" s="2"/>
      <c r="BM44" s="29">
        <f t="shared" si="39"/>
        <v>80</v>
      </c>
      <c r="BN44" s="29">
        <f t="shared" si="40"/>
        <v>80</v>
      </c>
      <c r="BO44" s="29" t="str">
        <f t="shared" si="41"/>
        <v/>
      </c>
      <c r="BP44" s="29" t="str">
        <f t="shared" si="42"/>
        <v/>
      </c>
      <c r="BQ44" s="29" t="str">
        <f t="shared" si="43"/>
        <v/>
      </c>
      <c r="BR44" s="29">
        <f t="shared" si="44"/>
        <v>80</v>
      </c>
      <c r="BS44" s="60"/>
      <c r="BT44" s="60"/>
      <c r="BU44" s="2">
        <v>80</v>
      </c>
      <c r="BV44" s="60"/>
      <c r="BW44" s="60"/>
      <c r="BX44" s="2"/>
      <c r="BY44" s="60"/>
      <c r="BZ44" s="60"/>
      <c r="CA44" s="2"/>
      <c r="CB44" s="60"/>
      <c r="CC44" s="60"/>
      <c r="CD44" s="2"/>
      <c r="CE44" s="60"/>
      <c r="CF44" s="60"/>
      <c r="CG44" s="2"/>
      <c r="CH44" s="29">
        <f t="shared" si="45"/>
        <v>80</v>
      </c>
      <c r="CI44" s="29" t="str">
        <f t="shared" si="46"/>
        <v/>
      </c>
      <c r="CJ44" s="29" t="str">
        <f t="shared" si="47"/>
        <v/>
      </c>
      <c r="CK44" s="29" t="str">
        <f t="shared" si="48"/>
        <v/>
      </c>
      <c r="CL44" s="29" t="str">
        <f t="shared" si="49"/>
        <v/>
      </c>
      <c r="CM44" s="32">
        <f t="shared" si="50"/>
        <v>80</v>
      </c>
      <c r="CN44" s="33">
        <f t="shared" si="51"/>
        <v>80</v>
      </c>
      <c r="CO44" s="36"/>
      <c r="CP44" s="60">
        <v>5</v>
      </c>
      <c r="CQ44" s="47" t="str">
        <f t="shared" si="52"/>
        <v xml:space="preserve">Memiliki kemampuan pemahaman Menganalisis persamaan dan perbedaan antara manusia purba Indonesia dan dunia, menganalisis kehidupan awal manusia Indonesia, menganalisis peradaban awal dunia , </v>
      </c>
      <c r="CR44" s="36"/>
      <c r="CS44" s="60">
        <v>5</v>
      </c>
      <c r="CT44"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4" s="7"/>
      <c r="CV44" s="7"/>
      <c r="CW44" s="61"/>
      <c r="CX44" s="7"/>
      <c r="CY44" s="7"/>
      <c r="CZ44" s="7"/>
      <c r="DA44" s="7"/>
    </row>
    <row r="45" spans="1:110" x14ac:dyDescent="0.25">
      <c r="A45" s="8">
        <v>35</v>
      </c>
      <c r="B45" s="8">
        <v>153862</v>
      </c>
      <c r="C45" s="8" t="s">
        <v>169</v>
      </c>
      <c r="D45" s="8">
        <f t="shared" si="27"/>
        <v>75</v>
      </c>
      <c r="E45" s="13" t="str">
        <f t="shared" si="28"/>
        <v>C</v>
      </c>
      <c r="F45" s="17">
        <f t="shared" si="29"/>
        <v>76</v>
      </c>
      <c r="G45" s="13" t="str">
        <f t="shared" si="30"/>
        <v>C</v>
      </c>
      <c r="H45" s="13" t="str">
        <f t="shared" si="31"/>
        <v xml:space="preserve">Memiliki kemampuan pemahaman Menganalisis persamaan dan perbedaan antara manusia purba Indonesia dan dunia, menganalisis kehidupan awal manusia Indonesia, menganalisis peradaban awal dunia , </v>
      </c>
      <c r="I45" s="8">
        <f t="shared" si="32"/>
        <v>80</v>
      </c>
      <c r="J45" s="13" t="str">
        <f t="shared" si="33"/>
        <v>B</v>
      </c>
      <c r="K45" s="20">
        <f t="shared" si="34"/>
        <v>80</v>
      </c>
      <c r="L45" s="13" t="str">
        <f t="shared" si="35"/>
        <v>B</v>
      </c>
      <c r="M45"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5" s="7"/>
      <c r="O45" s="60">
        <v>71</v>
      </c>
      <c r="P45" s="60"/>
      <c r="Q45" s="2">
        <v>80</v>
      </c>
      <c r="R45" s="60">
        <v>70</v>
      </c>
      <c r="S45" s="60"/>
      <c r="T45" s="2">
        <v>80</v>
      </c>
      <c r="U45" s="60"/>
      <c r="V45" s="60"/>
      <c r="W45" s="2"/>
      <c r="X45" s="60"/>
      <c r="Y45" s="60"/>
      <c r="Z45" s="2"/>
      <c r="AA45" s="60"/>
      <c r="AB45" s="60"/>
      <c r="AC45" s="2"/>
      <c r="AD45" s="29">
        <f t="shared" si="37"/>
        <v>75</v>
      </c>
      <c r="AE45" s="60">
        <v>75</v>
      </c>
      <c r="AF45" s="60"/>
      <c r="AG45" s="2">
        <v>80</v>
      </c>
      <c r="AH45" s="60"/>
      <c r="AI45" s="60"/>
      <c r="AJ45" s="2"/>
      <c r="AK45" s="60"/>
      <c r="AL45" s="60"/>
      <c r="AM45" s="2"/>
      <c r="AN45" s="60"/>
      <c r="AO45" s="60"/>
      <c r="AP45" s="2"/>
      <c r="AQ45" s="60"/>
      <c r="AR45" s="60"/>
      <c r="AS45" s="2"/>
      <c r="AT45" s="60">
        <v>75</v>
      </c>
      <c r="AU45" s="32">
        <f>IF($T$7=12,IF(SUM(O45:AC45,AE12:AS12)&gt;0,AVERAGE(O45:AC45,AE45:AT45),""),IF(AT45="","",AVERAGE(O45:AC45,AE45:AT45)))</f>
        <v>75.857142857142861</v>
      </c>
      <c r="AV45" s="33">
        <f t="shared" si="38"/>
        <v>76</v>
      </c>
      <c r="AW45" s="36"/>
      <c r="AX45" s="60"/>
      <c r="AY45" s="60"/>
      <c r="AZ45" s="2">
        <v>80</v>
      </c>
      <c r="BA45" s="60"/>
      <c r="BB45" s="60"/>
      <c r="BC45" s="2">
        <v>80</v>
      </c>
      <c r="BD45" s="60"/>
      <c r="BE45" s="60"/>
      <c r="BF45" s="2"/>
      <c r="BG45" s="60"/>
      <c r="BH45" s="60"/>
      <c r="BI45" s="2"/>
      <c r="BJ45" s="60"/>
      <c r="BK45" s="60"/>
      <c r="BL45" s="2"/>
      <c r="BM45" s="29">
        <f t="shared" si="39"/>
        <v>80</v>
      </c>
      <c r="BN45" s="29">
        <f t="shared" si="40"/>
        <v>80</v>
      </c>
      <c r="BO45" s="29" t="str">
        <f t="shared" si="41"/>
        <v/>
      </c>
      <c r="BP45" s="29" t="str">
        <f t="shared" si="42"/>
        <v/>
      </c>
      <c r="BQ45" s="29" t="str">
        <f t="shared" si="43"/>
        <v/>
      </c>
      <c r="BR45" s="29">
        <f t="shared" si="44"/>
        <v>80</v>
      </c>
      <c r="BS45" s="60"/>
      <c r="BT45" s="60"/>
      <c r="BU45" s="2">
        <v>80</v>
      </c>
      <c r="BV45" s="60"/>
      <c r="BW45" s="60"/>
      <c r="BX45" s="2"/>
      <c r="BY45" s="60"/>
      <c r="BZ45" s="60"/>
      <c r="CA45" s="2"/>
      <c r="CB45" s="60"/>
      <c r="CC45" s="60"/>
      <c r="CD45" s="2"/>
      <c r="CE45" s="60"/>
      <c r="CF45" s="60"/>
      <c r="CG45" s="2"/>
      <c r="CH45" s="29">
        <f t="shared" si="45"/>
        <v>80</v>
      </c>
      <c r="CI45" s="29" t="str">
        <f t="shared" si="46"/>
        <v/>
      </c>
      <c r="CJ45" s="29" t="str">
        <f t="shared" si="47"/>
        <v/>
      </c>
      <c r="CK45" s="29" t="str">
        <f t="shared" si="48"/>
        <v/>
      </c>
      <c r="CL45" s="29" t="str">
        <f t="shared" si="49"/>
        <v/>
      </c>
      <c r="CM45" s="32">
        <f t="shared" si="50"/>
        <v>80</v>
      </c>
      <c r="CN45" s="33">
        <f t="shared" si="51"/>
        <v>80</v>
      </c>
      <c r="CO45" s="36"/>
      <c r="CP45" s="60">
        <v>5</v>
      </c>
      <c r="CQ45" s="47" t="str">
        <f t="shared" si="52"/>
        <v xml:space="preserve">Memiliki kemampuan pemahaman Menganalisis persamaan dan perbedaan antara manusia purba Indonesia dan dunia, menganalisis kehidupan awal manusia Indonesia, menganalisis peradaban awal dunia , </v>
      </c>
      <c r="CR45" s="36"/>
      <c r="CS45" s="60">
        <v>5</v>
      </c>
      <c r="CT45"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5" s="7"/>
      <c r="CV45" s="7"/>
      <c r="CW45" s="61"/>
      <c r="CX45" s="7"/>
      <c r="CY45" s="7"/>
      <c r="CZ45" s="7"/>
      <c r="DA45" s="7"/>
    </row>
    <row r="46" spans="1:110" x14ac:dyDescent="0.25">
      <c r="A46" s="8">
        <v>36</v>
      </c>
      <c r="B46" s="8">
        <v>153879</v>
      </c>
      <c r="C46" s="8" t="s">
        <v>170</v>
      </c>
      <c r="D46" s="8">
        <f t="shared" si="27"/>
        <v>75</v>
      </c>
      <c r="E46" s="13" t="str">
        <f t="shared" si="28"/>
        <v>C</v>
      </c>
      <c r="F46" s="17">
        <f t="shared" si="29"/>
        <v>77</v>
      </c>
      <c r="G46" s="13" t="str">
        <f t="shared" si="30"/>
        <v>C</v>
      </c>
      <c r="H46" s="13" t="str">
        <f t="shared" si="31"/>
        <v xml:space="preserve">Memiliki kemampuan pemahaman Menganalisis persamaan dan perbedaan antara manusia purba Indonesia dan dunia, menganalisis kehidupan awal manusia Indonesia, menganalisis peradaban awal dunia , </v>
      </c>
      <c r="I46" s="8">
        <f t="shared" si="32"/>
        <v>80</v>
      </c>
      <c r="J46" s="13" t="str">
        <f t="shared" si="33"/>
        <v>B</v>
      </c>
      <c r="K46" s="20">
        <f t="shared" si="34"/>
        <v>80</v>
      </c>
      <c r="L46" s="13" t="str">
        <f t="shared" si="35"/>
        <v>B</v>
      </c>
      <c r="M46"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6" s="7"/>
      <c r="O46" s="60">
        <v>71</v>
      </c>
      <c r="P46" s="60"/>
      <c r="Q46" s="2">
        <v>80</v>
      </c>
      <c r="R46" s="60">
        <v>70</v>
      </c>
      <c r="S46" s="60"/>
      <c r="T46" s="2">
        <v>80</v>
      </c>
      <c r="U46" s="60"/>
      <c r="V46" s="60"/>
      <c r="W46" s="2"/>
      <c r="X46" s="60"/>
      <c r="Y46" s="60"/>
      <c r="Z46" s="2"/>
      <c r="AA46" s="60"/>
      <c r="AB46" s="60"/>
      <c r="AC46" s="2"/>
      <c r="AD46" s="29">
        <f t="shared" si="37"/>
        <v>75</v>
      </c>
      <c r="AE46" s="60">
        <v>70</v>
      </c>
      <c r="AF46" s="60"/>
      <c r="AG46" s="2">
        <v>80</v>
      </c>
      <c r="AH46" s="60"/>
      <c r="AI46" s="60"/>
      <c r="AJ46" s="2"/>
      <c r="AK46" s="60"/>
      <c r="AL46" s="60"/>
      <c r="AM46" s="2"/>
      <c r="AN46" s="60"/>
      <c r="AO46" s="60"/>
      <c r="AP46" s="2"/>
      <c r="AQ46" s="60"/>
      <c r="AR46" s="60"/>
      <c r="AS46" s="2"/>
      <c r="AT46" s="60">
        <v>88</v>
      </c>
      <c r="AU46" s="32">
        <f>IF($T$7=12,IF(SUM(O46:AC46,AE12:AS12)&gt;0,AVERAGE(O46:AC46,AE46:AT46),""),IF(AT46="","",AVERAGE(O46:AC46,AE46:AT46)))</f>
        <v>77</v>
      </c>
      <c r="AV46" s="33">
        <f t="shared" si="38"/>
        <v>77</v>
      </c>
      <c r="AW46" s="36"/>
      <c r="AX46" s="60"/>
      <c r="AY46" s="60"/>
      <c r="AZ46" s="2">
        <v>80</v>
      </c>
      <c r="BA46" s="60"/>
      <c r="BB46" s="60"/>
      <c r="BC46" s="2">
        <v>80</v>
      </c>
      <c r="BD46" s="60"/>
      <c r="BE46" s="60"/>
      <c r="BF46" s="2"/>
      <c r="BG46" s="60"/>
      <c r="BH46" s="60"/>
      <c r="BI46" s="2"/>
      <c r="BJ46" s="60"/>
      <c r="BK46" s="60"/>
      <c r="BL46" s="2"/>
      <c r="BM46" s="29">
        <f t="shared" si="39"/>
        <v>80</v>
      </c>
      <c r="BN46" s="29">
        <f t="shared" si="40"/>
        <v>80</v>
      </c>
      <c r="BO46" s="29" t="str">
        <f t="shared" si="41"/>
        <v/>
      </c>
      <c r="BP46" s="29" t="str">
        <f t="shared" si="42"/>
        <v/>
      </c>
      <c r="BQ46" s="29" t="str">
        <f t="shared" si="43"/>
        <v/>
      </c>
      <c r="BR46" s="29">
        <f t="shared" si="44"/>
        <v>80</v>
      </c>
      <c r="BS46" s="60"/>
      <c r="BT46" s="60"/>
      <c r="BU46" s="2">
        <v>80</v>
      </c>
      <c r="BV46" s="60"/>
      <c r="BW46" s="60"/>
      <c r="BX46" s="2"/>
      <c r="BY46" s="60"/>
      <c r="BZ46" s="60"/>
      <c r="CA46" s="2"/>
      <c r="CB46" s="60"/>
      <c r="CC46" s="60"/>
      <c r="CD46" s="2"/>
      <c r="CE46" s="60"/>
      <c r="CF46" s="60"/>
      <c r="CG46" s="2"/>
      <c r="CH46" s="29">
        <f t="shared" si="45"/>
        <v>80</v>
      </c>
      <c r="CI46" s="29" t="str">
        <f t="shared" si="46"/>
        <v/>
      </c>
      <c r="CJ46" s="29" t="str">
        <f t="shared" si="47"/>
        <v/>
      </c>
      <c r="CK46" s="29" t="str">
        <f t="shared" si="48"/>
        <v/>
      </c>
      <c r="CL46" s="29" t="str">
        <f t="shared" si="49"/>
        <v/>
      </c>
      <c r="CM46" s="32">
        <f t="shared" si="50"/>
        <v>80</v>
      </c>
      <c r="CN46" s="33">
        <f t="shared" si="51"/>
        <v>80</v>
      </c>
      <c r="CO46" s="36"/>
      <c r="CP46" s="60">
        <v>5</v>
      </c>
      <c r="CQ46" s="47" t="str">
        <f t="shared" si="52"/>
        <v xml:space="preserve">Memiliki kemampuan pemahaman Menganalisis persamaan dan perbedaan antara manusia purba Indonesia dan dunia, menganalisis kehidupan awal manusia Indonesia, menganalisis peradaban awal dunia , </v>
      </c>
      <c r="CR46" s="36"/>
      <c r="CS46" s="60">
        <v>5</v>
      </c>
      <c r="CT46"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CN8:CN10"/>
    <mergeCell ref="CS8:CS10"/>
    <mergeCell ref="CY11:DA11"/>
    <mergeCell ref="H3:J3"/>
    <mergeCell ref="H4:J4"/>
    <mergeCell ref="K9:M9"/>
    <mergeCell ref="CB9:CD9"/>
    <mergeCell ref="CE9:CG9"/>
    <mergeCell ref="I8:M8"/>
    <mergeCell ref="D7:M7"/>
    <mergeCell ref="I9:J9"/>
    <mergeCell ref="AX3:BL4"/>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X2:BL2"/>
    <mergeCell ref="BS2:CG2"/>
    <mergeCell ref="BS3:CG4"/>
    <mergeCell ref="A8:A10"/>
    <mergeCell ref="B8:B10"/>
    <mergeCell ref="C8:C10"/>
    <mergeCell ref="F9:H9"/>
    <mergeCell ref="D8:H8"/>
    <mergeCell ref="D9:E9"/>
  </mergeCells>
  <conditionalFormatting sqref="O11">
    <cfRule type="cellIs" dxfId="14705" priority="7" operator="lessThan">
      <formula>$C$4</formula>
    </cfRule>
  </conditionalFormatting>
  <conditionalFormatting sqref="O12">
    <cfRule type="cellIs" dxfId="14704" priority="8" operator="lessThan">
      <formula>$C$4</formula>
    </cfRule>
  </conditionalFormatting>
  <conditionalFormatting sqref="O13">
    <cfRule type="cellIs" dxfId="14703" priority="9" operator="lessThan">
      <formula>$C$4</formula>
    </cfRule>
  </conditionalFormatting>
  <conditionalFormatting sqref="O14">
    <cfRule type="cellIs" dxfId="14702" priority="10" operator="lessThan">
      <formula>$C$4</formula>
    </cfRule>
  </conditionalFormatting>
  <conditionalFormatting sqref="O15">
    <cfRule type="cellIs" dxfId="14701" priority="11" operator="lessThan">
      <formula>$C$4</formula>
    </cfRule>
  </conditionalFormatting>
  <conditionalFormatting sqref="O16">
    <cfRule type="cellIs" dxfId="14700" priority="12" operator="lessThan">
      <formula>$C$4</formula>
    </cfRule>
  </conditionalFormatting>
  <conditionalFormatting sqref="O17">
    <cfRule type="cellIs" dxfId="14699" priority="13" operator="lessThan">
      <formula>$C$4</formula>
    </cfRule>
  </conditionalFormatting>
  <conditionalFormatting sqref="O18">
    <cfRule type="cellIs" dxfId="14698" priority="14" operator="lessThan">
      <formula>$C$4</formula>
    </cfRule>
  </conditionalFormatting>
  <conditionalFormatting sqref="O19">
    <cfRule type="cellIs" dxfId="14697" priority="15" operator="lessThan">
      <formula>$C$4</formula>
    </cfRule>
  </conditionalFormatting>
  <conditionalFormatting sqref="O20">
    <cfRule type="cellIs" dxfId="14696" priority="16" operator="lessThan">
      <formula>$C$4</formula>
    </cfRule>
  </conditionalFormatting>
  <conditionalFormatting sqref="O21">
    <cfRule type="cellIs" dxfId="14695" priority="17" operator="lessThan">
      <formula>$C$4</formula>
    </cfRule>
  </conditionalFormatting>
  <conditionalFormatting sqref="O22">
    <cfRule type="cellIs" dxfId="14694" priority="18" operator="lessThan">
      <formula>$C$4</formula>
    </cfRule>
  </conditionalFormatting>
  <conditionalFormatting sqref="O23">
    <cfRule type="cellIs" dxfId="14693" priority="19" operator="lessThan">
      <formula>$C$4</formula>
    </cfRule>
  </conditionalFormatting>
  <conditionalFormatting sqref="O24">
    <cfRule type="cellIs" dxfId="14692" priority="20" operator="lessThan">
      <formula>$C$4</formula>
    </cfRule>
  </conditionalFormatting>
  <conditionalFormatting sqref="O25">
    <cfRule type="cellIs" dxfId="14691" priority="21" operator="lessThan">
      <formula>$C$4</formula>
    </cfRule>
  </conditionalFormatting>
  <conditionalFormatting sqref="O26">
    <cfRule type="cellIs" dxfId="14690" priority="22" operator="lessThan">
      <formula>$C$4</formula>
    </cfRule>
  </conditionalFormatting>
  <conditionalFormatting sqref="O27">
    <cfRule type="cellIs" dxfId="14689" priority="23" operator="lessThan">
      <formula>$C$4</formula>
    </cfRule>
  </conditionalFormatting>
  <conditionalFormatting sqref="O28">
    <cfRule type="cellIs" dxfId="14688" priority="24" operator="lessThan">
      <formula>$C$4</formula>
    </cfRule>
  </conditionalFormatting>
  <conditionalFormatting sqref="O29">
    <cfRule type="cellIs" dxfId="14687" priority="25" operator="lessThan">
      <formula>$C$4</formula>
    </cfRule>
  </conditionalFormatting>
  <conditionalFormatting sqref="O30">
    <cfRule type="cellIs" dxfId="14686" priority="26" operator="lessThan">
      <formula>$C$4</formula>
    </cfRule>
  </conditionalFormatting>
  <conditionalFormatting sqref="O31">
    <cfRule type="cellIs" dxfId="14685" priority="27" operator="lessThan">
      <formula>$C$4</formula>
    </cfRule>
  </conditionalFormatting>
  <conditionalFormatting sqref="O32">
    <cfRule type="cellIs" dxfId="14684" priority="28" operator="lessThan">
      <formula>$C$4</formula>
    </cfRule>
  </conditionalFormatting>
  <conditionalFormatting sqref="O33">
    <cfRule type="cellIs" dxfId="14683" priority="29" operator="lessThan">
      <formula>$C$4</formula>
    </cfRule>
  </conditionalFormatting>
  <conditionalFormatting sqref="O34">
    <cfRule type="cellIs" dxfId="14682" priority="30" operator="lessThan">
      <formula>$C$4</formula>
    </cfRule>
  </conditionalFormatting>
  <conditionalFormatting sqref="O35">
    <cfRule type="cellIs" dxfId="14681" priority="31" operator="lessThan">
      <formula>$C$4</formula>
    </cfRule>
  </conditionalFormatting>
  <conditionalFormatting sqref="O36">
    <cfRule type="cellIs" dxfId="14680" priority="32" operator="lessThan">
      <formula>$C$4</formula>
    </cfRule>
  </conditionalFormatting>
  <conditionalFormatting sqref="O37">
    <cfRule type="cellIs" dxfId="14679" priority="33" operator="lessThan">
      <formula>$C$4</formula>
    </cfRule>
  </conditionalFormatting>
  <conditionalFormatting sqref="O38">
    <cfRule type="cellIs" dxfId="14678" priority="34" operator="lessThan">
      <formula>$C$4</formula>
    </cfRule>
  </conditionalFormatting>
  <conditionalFormatting sqref="O39">
    <cfRule type="cellIs" dxfId="14677" priority="35" operator="lessThan">
      <formula>$C$4</formula>
    </cfRule>
  </conditionalFormatting>
  <conditionalFormatting sqref="O40">
    <cfRule type="cellIs" dxfId="14676" priority="36" operator="lessThan">
      <formula>$C$4</formula>
    </cfRule>
  </conditionalFormatting>
  <conditionalFormatting sqref="O41">
    <cfRule type="cellIs" dxfId="14675" priority="37" operator="lessThan">
      <formula>$C$4</formula>
    </cfRule>
  </conditionalFormatting>
  <conditionalFormatting sqref="O42">
    <cfRule type="cellIs" dxfId="14674" priority="38" operator="lessThan">
      <formula>$C$4</formula>
    </cfRule>
  </conditionalFormatting>
  <conditionalFormatting sqref="O43">
    <cfRule type="cellIs" dxfId="14673" priority="39" operator="lessThan">
      <formula>$C$4</formula>
    </cfRule>
  </conditionalFormatting>
  <conditionalFormatting sqref="O44">
    <cfRule type="cellIs" dxfId="14672" priority="40" operator="lessThan">
      <formula>$C$4</formula>
    </cfRule>
  </conditionalFormatting>
  <conditionalFormatting sqref="O45">
    <cfRule type="cellIs" dxfId="14671" priority="41" operator="lessThan">
      <formula>$C$4</formula>
    </cfRule>
  </conditionalFormatting>
  <conditionalFormatting sqref="O46">
    <cfRule type="cellIs" dxfId="14670" priority="42" operator="lessThan">
      <formula>$C$4</formula>
    </cfRule>
  </conditionalFormatting>
  <conditionalFormatting sqref="O47">
    <cfRule type="cellIs" dxfId="14669" priority="43" operator="lessThan">
      <formula>$C$4</formula>
    </cfRule>
  </conditionalFormatting>
  <conditionalFormatting sqref="O48">
    <cfRule type="cellIs" dxfId="14668" priority="44" operator="lessThan">
      <formula>$C$4</formula>
    </cfRule>
  </conditionalFormatting>
  <conditionalFormatting sqref="O49">
    <cfRule type="cellIs" dxfId="14667" priority="45" operator="lessThan">
      <formula>$C$4</formula>
    </cfRule>
  </conditionalFormatting>
  <conditionalFormatting sqref="O50">
    <cfRule type="cellIs" dxfId="14666" priority="46" operator="lessThan">
      <formula>$C$4</formula>
    </cfRule>
  </conditionalFormatting>
  <conditionalFormatting sqref="O51">
    <cfRule type="cellIs" dxfId="14665" priority="47" operator="lessThan">
      <formula>$C$4</formula>
    </cfRule>
  </conditionalFormatting>
  <conditionalFormatting sqref="O52">
    <cfRule type="cellIs" dxfId="14664" priority="48" operator="lessThan">
      <formula>$C$4</formula>
    </cfRule>
  </conditionalFormatting>
  <conditionalFormatting sqref="O53">
    <cfRule type="cellIs" dxfId="14663" priority="49" operator="lessThan">
      <formula>$C$4</formula>
    </cfRule>
  </conditionalFormatting>
  <conditionalFormatting sqref="O54">
    <cfRule type="cellIs" dxfId="14662" priority="50" operator="lessThan">
      <formula>$C$4</formula>
    </cfRule>
  </conditionalFormatting>
  <conditionalFormatting sqref="O55">
    <cfRule type="cellIs" dxfId="14661" priority="51" operator="lessThan">
      <formula>$C$4</formula>
    </cfRule>
  </conditionalFormatting>
  <conditionalFormatting sqref="O56">
    <cfRule type="cellIs" dxfId="14660" priority="52" operator="lessThan">
      <formula>$C$4</formula>
    </cfRule>
  </conditionalFormatting>
  <conditionalFormatting sqref="O57">
    <cfRule type="cellIs" dxfId="14659" priority="53" operator="lessThan">
      <formula>$C$4</formula>
    </cfRule>
  </conditionalFormatting>
  <conditionalFormatting sqref="O58">
    <cfRule type="cellIs" dxfId="14658" priority="54" operator="lessThan">
      <formula>$C$4</formula>
    </cfRule>
  </conditionalFormatting>
  <conditionalFormatting sqref="O59">
    <cfRule type="cellIs" dxfId="14657" priority="55" operator="lessThan">
      <formula>$C$4</formula>
    </cfRule>
  </conditionalFormatting>
  <conditionalFormatting sqref="O60">
    <cfRule type="cellIs" dxfId="14656" priority="56" operator="lessThan">
      <formula>$C$4</formula>
    </cfRule>
  </conditionalFormatting>
  <conditionalFormatting sqref="P11">
    <cfRule type="cellIs" dxfId="14655" priority="57" operator="lessThan">
      <formula>$C$4</formula>
    </cfRule>
  </conditionalFormatting>
  <conditionalFormatting sqref="P12">
    <cfRule type="cellIs" dxfId="14654" priority="58" operator="lessThan">
      <formula>$C$4</formula>
    </cfRule>
  </conditionalFormatting>
  <conditionalFormatting sqref="P13">
    <cfRule type="cellIs" dxfId="14653" priority="59" operator="lessThan">
      <formula>$C$4</formula>
    </cfRule>
  </conditionalFormatting>
  <conditionalFormatting sqref="P14">
    <cfRule type="cellIs" dxfId="14652" priority="60" operator="lessThan">
      <formula>$C$4</formula>
    </cfRule>
  </conditionalFormatting>
  <conditionalFormatting sqref="P15">
    <cfRule type="cellIs" dxfId="14651" priority="61" operator="lessThan">
      <formula>$C$4</formula>
    </cfRule>
  </conditionalFormatting>
  <conditionalFormatting sqref="P16">
    <cfRule type="cellIs" dxfId="14650" priority="62" operator="lessThan">
      <formula>$C$4</formula>
    </cfRule>
  </conditionalFormatting>
  <conditionalFormatting sqref="P17">
    <cfRule type="cellIs" dxfId="14649" priority="63" operator="lessThan">
      <formula>$C$4</formula>
    </cfRule>
  </conditionalFormatting>
  <conditionalFormatting sqref="P18">
    <cfRule type="cellIs" dxfId="14648" priority="64" operator="lessThan">
      <formula>$C$4</formula>
    </cfRule>
  </conditionalFormatting>
  <conditionalFormatting sqref="P19">
    <cfRule type="cellIs" dxfId="14647" priority="65" operator="lessThan">
      <formula>$C$4</formula>
    </cfRule>
  </conditionalFormatting>
  <conditionalFormatting sqref="P20">
    <cfRule type="cellIs" dxfId="14646" priority="66" operator="lessThan">
      <formula>$C$4</formula>
    </cfRule>
  </conditionalFormatting>
  <conditionalFormatting sqref="P21">
    <cfRule type="cellIs" dxfId="14645" priority="67" operator="lessThan">
      <formula>$C$4</formula>
    </cfRule>
  </conditionalFormatting>
  <conditionalFormatting sqref="P22">
    <cfRule type="cellIs" dxfId="14644" priority="68" operator="lessThan">
      <formula>$C$4</formula>
    </cfRule>
  </conditionalFormatting>
  <conditionalFormatting sqref="P23">
    <cfRule type="cellIs" dxfId="14643" priority="69" operator="lessThan">
      <formula>$C$4</formula>
    </cfRule>
  </conditionalFormatting>
  <conditionalFormatting sqref="P24">
    <cfRule type="cellIs" dxfId="14642" priority="70" operator="lessThan">
      <formula>$C$4</formula>
    </cfRule>
  </conditionalFormatting>
  <conditionalFormatting sqref="P25">
    <cfRule type="cellIs" dxfId="14641" priority="71" operator="lessThan">
      <formula>$C$4</formula>
    </cfRule>
  </conditionalFormatting>
  <conditionalFormatting sqref="P26">
    <cfRule type="cellIs" dxfId="14640" priority="72" operator="lessThan">
      <formula>$C$4</formula>
    </cfRule>
  </conditionalFormatting>
  <conditionalFormatting sqref="P27">
    <cfRule type="cellIs" dxfId="14639" priority="73" operator="lessThan">
      <formula>$C$4</formula>
    </cfRule>
  </conditionalFormatting>
  <conditionalFormatting sqref="P28">
    <cfRule type="cellIs" dxfId="14638" priority="74" operator="lessThan">
      <formula>$C$4</formula>
    </cfRule>
  </conditionalFormatting>
  <conditionalFormatting sqref="P29">
    <cfRule type="cellIs" dxfId="14637" priority="75" operator="lessThan">
      <formula>$C$4</formula>
    </cfRule>
  </conditionalFormatting>
  <conditionalFormatting sqref="P30">
    <cfRule type="cellIs" dxfId="14636" priority="76" operator="lessThan">
      <formula>$C$4</formula>
    </cfRule>
  </conditionalFormatting>
  <conditionalFormatting sqref="P31">
    <cfRule type="cellIs" dxfId="14635" priority="77" operator="lessThan">
      <formula>$C$4</formula>
    </cfRule>
  </conditionalFormatting>
  <conditionalFormatting sqref="P32">
    <cfRule type="cellIs" dxfId="14634" priority="78" operator="lessThan">
      <formula>$C$4</formula>
    </cfRule>
  </conditionalFormatting>
  <conditionalFormatting sqref="P33">
    <cfRule type="cellIs" dxfId="14633" priority="79" operator="lessThan">
      <formula>$C$4</formula>
    </cfRule>
  </conditionalFormatting>
  <conditionalFormatting sqref="P34">
    <cfRule type="cellIs" dxfId="14632" priority="80" operator="lessThan">
      <formula>$C$4</formula>
    </cfRule>
  </conditionalFormatting>
  <conditionalFormatting sqref="P35">
    <cfRule type="cellIs" dxfId="14631" priority="81" operator="lessThan">
      <formula>$C$4</formula>
    </cfRule>
  </conditionalFormatting>
  <conditionalFormatting sqref="P36">
    <cfRule type="cellIs" dxfId="14630" priority="82" operator="lessThan">
      <formula>$C$4</formula>
    </cfRule>
  </conditionalFormatting>
  <conditionalFormatting sqref="P37">
    <cfRule type="cellIs" dxfId="14629" priority="83" operator="lessThan">
      <formula>$C$4</formula>
    </cfRule>
  </conditionalFormatting>
  <conditionalFormatting sqref="P38">
    <cfRule type="cellIs" dxfId="14628" priority="84" operator="lessThan">
      <formula>$C$4</formula>
    </cfRule>
  </conditionalFormatting>
  <conditionalFormatting sqref="P39">
    <cfRule type="cellIs" dxfId="14627" priority="85" operator="lessThan">
      <formula>$C$4</formula>
    </cfRule>
  </conditionalFormatting>
  <conditionalFormatting sqref="P40">
    <cfRule type="cellIs" dxfId="14626" priority="86" operator="lessThan">
      <formula>$C$4</formula>
    </cfRule>
  </conditionalFormatting>
  <conditionalFormatting sqref="P41">
    <cfRule type="cellIs" dxfId="14625" priority="87" operator="lessThan">
      <formula>$C$4</formula>
    </cfRule>
  </conditionalFormatting>
  <conditionalFormatting sqref="P42">
    <cfRule type="cellIs" dxfId="14624" priority="88" operator="lessThan">
      <formula>$C$4</formula>
    </cfRule>
  </conditionalFormatting>
  <conditionalFormatting sqref="P43">
    <cfRule type="cellIs" dxfId="14623" priority="89" operator="lessThan">
      <formula>$C$4</formula>
    </cfRule>
  </conditionalFormatting>
  <conditionalFormatting sqref="P44">
    <cfRule type="cellIs" dxfId="14622" priority="90" operator="lessThan">
      <formula>$C$4</formula>
    </cfRule>
  </conditionalFormatting>
  <conditionalFormatting sqref="P45">
    <cfRule type="cellIs" dxfId="14621" priority="91" operator="lessThan">
      <formula>$C$4</formula>
    </cfRule>
  </conditionalFormatting>
  <conditionalFormatting sqref="P46">
    <cfRule type="cellIs" dxfId="14620" priority="92" operator="lessThan">
      <formula>$C$4</formula>
    </cfRule>
  </conditionalFormatting>
  <conditionalFormatting sqref="P47">
    <cfRule type="cellIs" dxfId="14619" priority="93" operator="lessThan">
      <formula>$C$4</formula>
    </cfRule>
  </conditionalFormatting>
  <conditionalFormatting sqref="P48">
    <cfRule type="cellIs" dxfId="14618" priority="94" operator="lessThan">
      <formula>$C$4</formula>
    </cfRule>
  </conditionalFormatting>
  <conditionalFormatting sqref="P49">
    <cfRule type="cellIs" dxfId="14617" priority="95" operator="lessThan">
      <formula>$C$4</formula>
    </cfRule>
  </conditionalFormatting>
  <conditionalFormatting sqref="P50">
    <cfRule type="cellIs" dxfId="14616" priority="96" operator="lessThan">
      <formula>$C$4</formula>
    </cfRule>
  </conditionalFormatting>
  <conditionalFormatting sqref="P51">
    <cfRule type="cellIs" dxfId="14615" priority="97" operator="lessThan">
      <formula>$C$4</formula>
    </cfRule>
  </conditionalFormatting>
  <conditionalFormatting sqref="P52">
    <cfRule type="cellIs" dxfId="14614" priority="98" operator="lessThan">
      <formula>$C$4</formula>
    </cfRule>
  </conditionalFormatting>
  <conditionalFormatting sqref="P53">
    <cfRule type="cellIs" dxfId="14613" priority="99" operator="lessThan">
      <formula>$C$4</formula>
    </cfRule>
  </conditionalFormatting>
  <conditionalFormatting sqref="P54">
    <cfRule type="cellIs" dxfId="14612" priority="100" operator="lessThan">
      <formula>$C$4</formula>
    </cfRule>
  </conditionalFormatting>
  <conditionalFormatting sqref="P55">
    <cfRule type="cellIs" dxfId="14611" priority="101" operator="lessThan">
      <formula>$C$4</formula>
    </cfRule>
  </conditionalFormatting>
  <conditionalFormatting sqref="P56">
    <cfRule type="cellIs" dxfId="14610" priority="102" operator="lessThan">
      <formula>$C$4</formula>
    </cfRule>
  </conditionalFormatting>
  <conditionalFormatting sqref="P57">
    <cfRule type="cellIs" dxfId="14609" priority="103" operator="lessThan">
      <formula>$C$4</formula>
    </cfRule>
  </conditionalFormatting>
  <conditionalFormatting sqref="P58">
    <cfRule type="cellIs" dxfId="14608" priority="104" operator="lessThan">
      <formula>$C$4</formula>
    </cfRule>
  </conditionalFormatting>
  <conditionalFormatting sqref="P59">
    <cfRule type="cellIs" dxfId="14607" priority="105" operator="lessThan">
      <formula>$C$4</formula>
    </cfRule>
  </conditionalFormatting>
  <conditionalFormatting sqref="P60">
    <cfRule type="cellIs" dxfId="14606" priority="106" operator="lessThan">
      <formula>$C$4</formula>
    </cfRule>
  </conditionalFormatting>
  <conditionalFormatting sqref="Q11:Q46">
    <cfRule type="cellIs" dxfId="14605" priority="107" operator="lessThan">
      <formula>$C$4</formula>
    </cfRule>
  </conditionalFormatting>
  <conditionalFormatting sqref="Q47">
    <cfRule type="cellIs" dxfId="14604" priority="143" operator="lessThan">
      <formula>$C$4</formula>
    </cfRule>
  </conditionalFormatting>
  <conditionalFormatting sqref="Q48">
    <cfRule type="cellIs" dxfId="14603" priority="144" operator="lessThan">
      <formula>$C$4</formula>
    </cfRule>
  </conditionalFormatting>
  <conditionalFormatting sqref="Q49">
    <cfRule type="cellIs" dxfId="14602" priority="145" operator="lessThan">
      <formula>$C$4</formula>
    </cfRule>
  </conditionalFormatting>
  <conditionalFormatting sqref="Q50">
    <cfRule type="cellIs" dxfId="14601" priority="146" operator="lessThan">
      <formula>$C$4</formula>
    </cfRule>
  </conditionalFormatting>
  <conditionalFormatting sqref="Q51">
    <cfRule type="cellIs" dxfId="14600" priority="147" operator="lessThan">
      <formula>$C$4</formula>
    </cfRule>
  </conditionalFormatting>
  <conditionalFormatting sqref="Q52">
    <cfRule type="cellIs" dxfId="14599" priority="148" operator="lessThan">
      <formula>$C$4</formula>
    </cfRule>
  </conditionalFormatting>
  <conditionalFormatting sqref="Q53">
    <cfRule type="cellIs" dxfId="14598" priority="149" operator="lessThan">
      <formula>$C$4</formula>
    </cfRule>
  </conditionalFormatting>
  <conditionalFormatting sqref="Q54">
    <cfRule type="cellIs" dxfId="14597" priority="150" operator="lessThan">
      <formula>$C$4</formula>
    </cfRule>
  </conditionalFormatting>
  <conditionalFormatting sqref="Q55">
    <cfRule type="cellIs" dxfId="14596" priority="151" operator="lessThan">
      <formula>$C$4</formula>
    </cfRule>
  </conditionalFormatting>
  <conditionalFormatting sqref="Q56">
    <cfRule type="cellIs" dxfId="14595" priority="152" operator="lessThan">
      <formula>$C$4</formula>
    </cfRule>
  </conditionalFormatting>
  <conditionalFormatting sqref="Q57">
    <cfRule type="cellIs" dxfId="14594" priority="153" operator="lessThan">
      <formula>$C$4</formula>
    </cfRule>
  </conditionalFormatting>
  <conditionalFormatting sqref="Q58">
    <cfRule type="cellIs" dxfId="14593" priority="154" operator="lessThan">
      <formula>$C$4</formula>
    </cfRule>
  </conditionalFormatting>
  <conditionalFormatting sqref="Q59">
    <cfRule type="cellIs" dxfId="14592" priority="155" operator="lessThan">
      <formula>$C$4</formula>
    </cfRule>
  </conditionalFormatting>
  <conditionalFormatting sqref="Q60">
    <cfRule type="cellIs" dxfId="14591" priority="156" operator="lessThan">
      <formula>$C$4</formula>
    </cfRule>
  </conditionalFormatting>
  <conditionalFormatting sqref="T11:T46">
    <cfRule type="cellIs" dxfId="14590" priority="157" operator="lessThan">
      <formula>$C$4</formula>
    </cfRule>
  </conditionalFormatting>
  <conditionalFormatting sqref="T47">
    <cfRule type="cellIs" dxfId="14589" priority="193" operator="lessThan">
      <formula>$C$4</formula>
    </cfRule>
  </conditionalFormatting>
  <conditionalFormatting sqref="T48">
    <cfRule type="cellIs" dxfId="14588" priority="194" operator="lessThan">
      <formula>$C$4</formula>
    </cfRule>
  </conditionalFormatting>
  <conditionalFormatting sqref="T49">
    <cfRule type="cellIs" dxfId="14587" priority="195" operator="lessThan">
      <formula>$C$4</formula>
    </cfRule>
  </conditionalFormatting>
  <conditionalFormatting sqref="T50">
    <cfRule type="cellIs" dxfId="14586" priority="196" operator="lessThan">
      <formula>$C$4</formula>
    </cfRule>
  </conditionalFormatting>
  <conditionalFormatting sqref="T51">
    <cfRule type="cellIs" dxfId="14585" priority="197" operator="lessThan">
      <formula>$C$4</formula>
    </cfRule>
  </conditionalFormatting>
  <conditionalFormatting sqref="T52">
    <cfRule type="cellIs" dxfId="14584" priority="198" operator="lessThan">
      <formula>$C$4</formula>
    </cfRule>
  </conditionalFormatting>
  <conditionalFormatting sqref="T53">
    <cfRule type="cellIs" dxfId="14583" priority="199" operator="lessThan">
      <formula>$C$4</formula>
    </cfRule>
  </conditionalFormatting>
  <conditionalFormatting sqref="T54">
    <cfRule type="cellIs" dxfId="14582" priority="200" operator="lessThan">
      <formula>$C$4</formula>
    </cfRule>
  </conditionalFormatting>
  <conditionalFormatting sqref="T55">
    <cfRule type="cellIs" dxfId="14581" priority="201" operator="lessThan">
      <formula>$C$4</formula>
    </cfRule>
  </conditionalFormatting>
  <conditionalFormatting sqref="T56">
    <cfRule type="cellIs" dxfId="14580" priority="202" operator="lessThan">
      <formula>$C$4</formula>
    </cfRule>
  </conditionalFormatting>
  <conditionalFormatting sqref="T57">
    <cfRule type="cellIs" dxfId="14579" priority="203" operator="lessThan">
      <formula>$C$4</formula>
    </cfRule>
  </conditionalFormatting>
  <conditionalFormatting sqref="T58">
    <cfRule type="cellIs" dxfId="14578" priority="204" operator="lessThan">
      <formula>$C$4</formula>
    </cfRule>
  </conditionalFormatting>
  <conditionalFormatting sqref="T59">
    <cfRule type="cellIs" dxfId="14577" priority="205" operator="lessThan">
      <formula>$C$4</formula>
    </cfRule>
  </conditionalFormatting>
  <conditionalFormatting sqref="T60">
    <cfRule type="cellIs" dxfId="14576" priority="206" operator="lessThan">
      <formula>$C$4</formula>
    </cfRule>
  </conditionalFormatting>
  <conditionalFormatting sqref="W11">
    <cfRule type="cellIs" dxfId="14575" priority="207" operator="lessThan">
      <formula>$C$4</formula>
    </cfRule>
  </conditionalFormatting>
  <conditionalFormatting sqref="W12">
    <cfRule type="cellIs" dxfId="14574" priority="208" operator="lessThan">
      <formula>$C$4</formula>
    </cfRule>
  </conditionalFormatting>
  <conditionalFormatting sqref="W13">
    <cfRule type="cellIs" dxfId="14573" priority="209" operator="lessThan">
      <formula>$C$4</formula>
    </cfRule>
  </conditionalFormatting>
  <conditionalFormatting sqref="W14">
    <cfRule type="cellIs" dxfId="14572" priority="210" operator="lessThan">
      <formula>$C$4</formula>
    </cfRule>
  </conditionalFormatting>
  <conditionalFormatting sqref="W15">
    <cfRule type="cellIs" dxfId="14571" priority="211" operator="lessThan">
      <formula>$C$4</formula>
    </cfRule>
  </conditionalFormatting>
  <conditionalFormatting sqref="W16">
    <cfRule type="cellIs" dxfId="14570" priority="212" operator="lessThan">
      <formula>$C$4</formula>
    </cfRule>
  </conditionalFormatting>
  <conditionalFormatting sqref="W17">
    <cfRule type="cellIs" dxfId="14569" priority="213" operator="lessThan">
      <formula>$C$4</formula>
    </cfRule>
  </conditionalFormatting>
  <conditionalFormatting sqref="W18">
    <cfRule type="cellIs" dxfId="14568" priority="214" operator="lessThan">
      <formula>$C$4</formula>
    </cfRule>
  </conditionalFormatting>
  <conditionalFormatting sqref="W19">
    <cfRule type="cellIs" dxfId="14567" priority="215" operator="lessThan">
      <formula>$C$4</formula>
    </cfRule>
  </conditionalFormatting>
  <conditionalFormatting sqref="W20">
    <cfRule type="cellIs" dxfId="14566" priority="216" operator="lessThan">
      <formula>$C$4</formula>
    </cfRule>
  </conditionalFormatting>
  <conditionalFormatting sqref="W21">
    <cfRule type="cellIs" dxfId="14565" priority="217" operator="lessThan">
      <formula>$C$4</formula>
    </cfRule>
  </conditionalFormatting>
  <conditionalFormatting sqref="W22">
    <cfRule type="cellIs" dxfId="14564" priority="218" operator="lessThan">
      <formula>$C$4</formula>
    </cfRule>
  </conditionalFormatting>
  <conditionalFormatting sqref="W23">
    <cfRule type="cellIs" dxfId="14563" priority="219" operator="lessThan">
      <formula>$C$4</formula>
    </cfRule>
  </conditionalFormatting>
  <conditionalFormatting sqref="W24">
    <cfRule type="cellIs" dxfId="14562" priority="220" operator="lessThan">
      <formula>$C$4</formula>
    </cfRule>
  </conditionalFormatting>
  <conditionalFormatting sqref="W25">
    <cfRule type="cellIs" dxfId="14561" priority="221" operator="lessThan">
      <formula>$C$4</formula>
    </cfRule>
  </conditionalFormatting>
  <conditionalFormatting sqref="W26">
    <cfRule type="cellIs" dxfId="14560" priority="222" operator="lessThan">
      <formula>$C$4</formula>
    </cfRule>
  </conditionalFormatting>
  <conditionalFormatting sqref="W27">
    <cfRule type="cellIs" dxfId="14559" priority="223" operator="lessThan">
      <formula>$C$4</formula>
    </cfRule>
  </conditionalFormatting>
  <conditionalFormatting sqref="W28">
    <cfRule type="cellIs" dxfId="14558" priority="224" operator="lessThan">
      <formula>$C$4</formula>
    </cfRule>
  </conditionalFormatting>
  <conditionalFormatting sqref="W29">
    <cfRule type="cellIs" dxfId="14557" priority="225" operator="lessThan">
      <formula>$C$4</formula>
    </cfRule>
  </conditionalFormatting>
  <conditionalFormatting sqref="W30">
    <cfRule type="cellIs" dxfId="14556" priority="226" operator="lessThan">
      <formula>$C$4</formula>
    </cfRule>
  </conditionalFormatting>
  <conditionalFormatting sqref="W31">
    <cfRule type="cellIs" dxfId="14555" priority="227" operator="lessThan">
      <formula>$C$4</formula>
    </cfRule>
  </conditionalFormatting>
  <conditionalFormatting sqref="W32">
    <cfRule type="cellIs" dxfId="14554" priority="228" operator="lessThan">
      <formula>$C$4</formula>
    </cfRule>
  </conditionalFormatting>
  <conditionalFormatting sqref="W33">
    <cfRule type="cellIs" dxfId="14553" priority="229" operator="lessThan">
      <formula>$C$4</formula>
    </cfRule>
  </conditionalFormatting>
  <conditionalFormatting sqref="W34">
    <cfRule type="cellIs" dxfId="14552" priority="230" operator="lessThan">
      <formula>$C$4</formula>
    </cfRule>
  </conditionalFormatting>
  <conditionalFormatting sqref="W35">
    <cfRule type="cellIs" dxfId="14551" priority="231" operator="lessThan">
      <formula>$C$4</formula>
    </cfRule>
  </conditionalFormatting>
  <conditionalFormatting sqref="W36">
    <cfRule type="cellIs" dxfId="14550" priority="232" operator="lessThan">
      <formula>$C$4</formula>
    </cfRule>
  </conditionalFormatting>
  <conditionalFormatting sqref="W37">
    <cfRule type="cellIs" dxfId="14549" priority="233" operator="lessThan">
      <formula>$C$4</formula>
    </cfRule>
  </conditionalFormatting>
  <conditionalFormatting sqref="W38">
    <cfRule type="cellIs" dxfId="14548" priority="234" operator="lessThan">
      <formula>$C$4</formula>
    </cfRule>
  </conditionalFormatting>
  <conditionalFormatting sqref="W39">
    <cfRule type="cellIs" dxfId="14547" priority="235" operator="lessThan">
      <formula>$C$4</formula>
    </cfRule>
  </conditionalFormatting>
  <conditionalFormatting sqref="W40">
    <cfRule type="cellIs" dxfId="14546" priority="236" operator="lessThan">
      <formula>$C$4</formula>
    </cfRule>
  </conditionalFormatting>
  <conditionalFormatting sqref="W41">
    <cfRule type="cellIs" dxfId="14545" priority="237" operator="lessThan">
      <formula>$C$4</formula>
    </cfRule>
  </conditionalFormatting>
  <conditionalFormatting sqref="W42">
    <cfRule type="cellIs" dxfId="14544" priority="238" operator="lessThan">
      <formula>$C$4</formula>
    </cfRule>
  </conditionalFormatting>
  <conditionalFormatting sqref="W43">
    <cfRule type="cellIs" dxfId="14543" priority="239" operator="lessThan">
      <formula>$C$4</formula>
    </cfRule>
  </conditionalFormatting>
  <conditionalFormatting sqref="W44">
    <cfRule type="cellIs" dxfId="14542" priority="240" operator="lessThan">
      <formula>$C$4</formula>
    </cfRule>
  </conditionalFormatting>
  <conditionalFormatting sqref="W45">
    <cfRule type="cellIs" dxfId="14541" priority="241" operator="lessThan">
      <formula>$C$4</formula>
    </cfRule>
  </conditionalFormatting>
  <conditionalFormatting sqref="W46">
    <cfRule type="cellIs" dxfId="14540" priority="242" operator="lessThan">
      <formula>$C$4</formula>
    </cfRule>
  </conditionalFormatting>
  <conditionalFormatting sqref="W47">
    <cfRule type="cellIs" dxfId="14539" priority="243" operator="lessThan">
      <formula>$C$4</formula>
    </cfRule>
  </conditionalFormatting>
  <conditionalFormatting sqref="W48">
    <cfRule type="cellIs" dxfId="14538" priority="244" operator="lessThan">
      <formula>$C$4</formula>
    </cfRule>
  </conditionalFormatting>
  <conditionalFormatting sqref="W49">
    <cfRule type="cellIs" dxfId="14537" priority="245" operator="lessThan">
      <formula>$C$4</formula>
    </cfRule>
  </conditionalFormatting>
  <conditionalFormatting sqref="W50">
    <cfRule type="cellIs" dxfId="14536" priority="246" operator="lessThan">
      <formula>$C$4</formula>
    </cfRule>
  </conditionalFormatting>
  <conditionalFormatting sqref="W51">
    <cfRule type="cellIs" dxfId="14535" priority="247" operator="lessThan">
      <formula>$C$4</formula>
    </cfRule>
  </conditionalFormatting>
  <conditionalFormatting sqref="W52">
    <cfRule type="cellIs" dxfId="14534" priority="248" operator="lessThan">
      <formula>$C$4</formula>
    </cfRule>
  </conditionalFormatting>
  <conditionalFormatting sqref="W53">
    <cfRule type="cellIs" dxfId="14533" priority="249" operator="lessThan">
      <formula>$C$4</formula>
    </cfRule>
  </conditionalFormatting>
  <conditionalFormatting sqref="W54">
    <cfRule type="cellIs" dxfId="14532" priority="250" operator="lessThan">
      <formula>$C$4</formula>
    </cfRule>
  </conditionalFormatting>
  <conditionalFormatting sqref="W55">
    <cfRule type="cellIs" dxfId="14531" priority="251" operator="lessThan">
      <formula>$C$4</formula>
    </cfRule>
  </conditionalFormatting>
  <conditionalFormatting sqref="W56">
    <cfRule type="cellIs" dxfId="14530" priority="252" operator="lessThan">
      <formula>$C$4</formula>
    </cfRule>
  </conditionalFormatting>
  <conditionalFormatting sqref="W57">
    <cfRule type="cellIs" dxfId="14529" priority="253" operator="lessThan">
      <formula>$C$4</formula>
    </cfRule>
  </conditionalFormatting>
  <conditionalFormatting sqref="W58">
    <cfRule type="cellIs" dxfId="14528" priority="254" operator="lessThan">
      <formula>$C$4</formula>
    </cfRule>
  </conditionalFormatting>
  <conditionalFormatting sqref="W59">
    <cfRule type="cellIs" dxfId="14527" priority="255" operator="lessThan">
      <formula>$C$4</formula>
    </cfRule>
  </conditionalFormatting>
  <conditionalFormatting sqref="W60">
    <cfRule type="cellIs" dxfId="14526" priority="256" operator="lessThan">
      <formula>$C$4</formula>
    </cfRule>
  </conditionalFormatting>
  <conditionalFormatting sqref="X11">
    <cfRule type="cellIs" dxfId="14525" priority="257" operator="lessThan">
      <formula>$C$4</formula>
    </cfRule>
  </conditionalFormatting>
  <conditionalFormatting sqref="X12">
    <cfRule type="cellIs" dxfId="14524" priority="258" operator="lessThan">
      <formula>$C$4</formula>
    </cfRule>
  </conditionalFormatting>
  <conditionalFormatting sqref="X13">
    <cfRule type="cellIs" dxfId="14523" priority="259" operator="lessThan">
      <formula>$C$4</formula>
    </cfRule>
  </conditionalFormatting>
  <conditionalFormatting sqref="X14">
    <cfRule type="cellIs" dxfId="14522" priority="260" operator="lessThan">
      <formula>$C$4</formula>
    </cfRule>
  </conditionalFormatting>
  <conditionalFormatting sqref="X15">
    <cfRule type="cellIs" dxfId="14521" priority="261" operator="lessThan">
      <formula>$C$4</formula>
    </cfRule>
  </conditionalFormatting>
  <conditionalFormatting sqref="X16">
    <cfRule type="cellIs" dxfId="14520" priority="262" operator="lessThan">
      <formula>$C$4</formula>
    </cfRule>
  </conditionalFormatting>
  <conditionalFormatting sqref="X17">
    <cfRule type="cellIs" dxfId="14519" priority="263" operator="lessThan">
      <formula>$C$4</formula>
    </cfRule>
  </conditionalFormatting>
  <conditionalFormatting sqref="X18">
    <cfRule type="cellIs" dxfId="14518" priority="264" operator="lessThan">
      <formula>$C$4</formula>
    </cfRule>
  </conditionalFormatting>
  <conditionalFormatting sqref="X19">
    <cfRule type="cellIs" dxfId="14517" priority="265" operator="lessThan">
      <formula>$C$4</formula>
    </cfRule>
  </conditionalFormatting>
  <conditionalFormatting sqref="X20">
    <cfRule type="cellIs" dxfId="14516" priority="266" operator="lessThan">
      <formula>$C$4</formula>
    </cfRule>
  </conditionalFormatting>
  <conditionalFormatting sqref="X21">
    <cfRule type="cellIs" dxfId="14515" priority="267" operator="lessThan">
      <formula>$C$4</formula>
    </cfRule>
  </conditionalFormatting>
  <conditionalFormatting sqref="X22">
    <cfRule type="cellIs" dxfId="14514" priority="268" operator="lessThan">
      <formula>$C$4</formula>
    </cfRule>
  </conditionalFormatting>
  <conditionalFormatting sqref="X23">
    <cfRule type="cellIs" dxfId="14513" priority="269" operator="lessThan">
      <formula>$C$4</formula>
    </cfRule>
  </conditionalFormatting>
  <conditionalFormatting sqref="X24">
    <cfRule type="cellIs" dxfId="14512" priority="270" operator="lessThan">
      <formula>$C$4</formula>
    </cfRule>
  </conditionalFormatting>
  <conditionalFormatting sqref="X25">
    <cfRule type="cellIs" dxfId="14511" priority="271" operator="lessThan">
      <formula>$C$4</formula>
    </cfRule>
  </conditionalFormatting>
  <conditionalFormatting sqref="X26">
    <cfRule type="cellIs" dxfId="14510" priority="272" operator="lessThan">
      <formula>$C$4</formula>
    </cfRule>
  </conditionalFormatting>
  <conditionalFormatting sqref="X27">
    <cfRule type="cellIs" dxfId="14509" priority="273" operator="lessThan">
      <formula>$C$4</formula>
    </cfRule>
  </conditionalFormatting>
  <conditionalFormatting sqref="X28">
    <cfRule type="cellIs" dxfId="14508" priority="274" operator="lessThan">
      <formula>$C$4</formula>
    </cfRule>
  </conditionalFormatting>
  <conditionalFormatting sqref="X29">
    <cfRule type="cellIs" dxfId="14507" priority="275" operator="lessThan">
      <formula>$C$4</formula>
    </cfRule>
  </conditionalFormatting>
  <conditionalFormatting sqref="X30">
    <cfRule type="cellIs" dxfId="14506" priority="276" operator="lessThan">
      <formula>$C$4</formula>
    </cfRule>
  </conditionalFormatting>
  <conditionalFormatting sqref="X31">
    <cfRule type="cellIs" dxfId="14505" priority="277" operator="lessThan">
      <formula>$C$4</formula>
    </cfRule>
  </conditionalFormatting>
  <conditionalFormatting sqref="X32">
    <cfRule type="cellIs" dxfId="14504" priority="278" operator="lessThan">
      <formula>$C$4</formula>
    </cfRule>
  </conditionalFormatting>
  <conditionalFormatting sqref="X33">
    <cfRule type="cellIs" dxfId="14503" priority="279" operator="lessThan">
      <formula>$C$4</formula>
    </cfRule>
  </conditionalFormatting>
  <conditionalFormatting sqref="X34">
    <cfRule type="cellIs" dxfId="14502" priority="280" operator="lessThan">
      <formula>$C$4</formula>
    </cfRule>
  </conditionalFormatting>
  <conditionalFormatting sqref="X35">
    <cfRule type="cellIs" dxfId="14501" priority="281" operator="lessThan">
      <formula>$C$4</formula>
    </cfRule>
  </conditionalFormatting>
  <conditionalFormatting sqref="X36">
    <cfRule type="cellIs" dxfId="14500" priority="282" operator="lessThan">
      <formula>$C$4</formula>
    </cfRule>
  </conditionalFormatting>
  <conditionalFormatting sqref="X37">
    <cfRule type="cellIs" dxfId="14499" priority="283" operator="lessThan">
      <formula>$C$4</formula>
    </cfRule>
  </conditionalFormatting>
  <conditionalFormatting sqref="X38">
    <cfRule type="cellIs" dxfId="14498" priority="284" operator="lessThan">
      <formula>$C$4</formula>
    </cfRule>
  </conditionalFormatting>
  <conditionalFormatting sqref="X39">
    <cfRule type="cellIs" dxfId="14497" priority="285" operator="lessThan">
      <formula>$C$4</formula>
    </cfRule>
  </conditionalFormatting>
  <conditionalFormatting sqref="X40">
    <cfRule type="cellIs" dxfId="14496" priority="286" operator="lessThan">
      <formula>$C$4</formula>
    </cfRule>
  </conditionalFormatting>
  <conditionalFormatting sqref="X41">
    <cfRule type="cellIs" dxfId="14495" priority="287" operator="lessThan">
      <formula>$C$4</formula>
    </cfRule>
  </conditionalFormatting>
  <conditionalFormatting sqref="X42">
    <cfRule type="cellIs" dxfId="14494" priority="288" operator="lessThan">
      <formula>$C$4</formula>
    </cfRule>
  </conditionalFormatting>
  <conditionalFormatting sqref="X43">
    <cfRule type="cellIs" dxfId="14493" priority="289" operator="lessThan">
      <formula>$C$4</formula>
    </cfRule>
  </conditionalFormatting>
  <conditionalFormatting sqref="X44">
    <cfRule type="cellIs" dxfId="14492" priority="290" operator="lessThan">
      <formula>$C$4</formula>
    </cfRule>
  </conditionalFormatting>
  <conditionalFormatting sqref="X45">
    <cfRule type="cellIs" dxfId="14491" priority="291" operator="lessThan">
      <formula>$C$4</formula>
    </cfRule>
  </conditionalFormatting>
  <conditionalFormatting sqref="X46">
    <cfRule type="cellIs" dxfId="14490" priority="292" operator="lessThan">
      <formula>$C$4</formula>
    </cfRule>
  </conditionalFormatting>
  <conditionalFormatting sqref="X47">
    <cfRule type="cellIs" dxfId="14489" priority="293" operator="lessThan">
      <formula>$C$4</formula>
    </cfRule>
  </conditionalFormatting>
  <conditionalFormatting sqref="X48">
    <cfRule type="cellIs" dxfId="14488" priority="294" operator="lessThan">
      <formula>$C$4</formula>
    </cfRule>
  </conditionalFormatting>
  <conditionalFormatting sqref="X49">
    <cfRule type="cellIs" dxfId="14487" priority="295" operator="lessThan">
      <formula>$C$4</formula>
    </cfRule>
  </conditionalFormatting>
  <conditionalFormatting sqref="X50">
    <cfRule type="cellIs" dxfId="14486" priority="296" operator="lessThan">
      <formula>$C$4</formula>
    </cfRule>
  </conditionalFormatting>
  <conditionalFormatting sqref="X51">
    <cfRule type="cellIs" dxfId="14485" priority="297" operator="lessThan">
      <formula>$C$4</formula>
    </cfRule>
  </conditionalFormatting>
  <conditionalFormatting sqref="X52">
    <cfRule type="cellIs" dxfId="14484" priority="298" operator="lessThan">
      <formula>$C$4</formula>
    </cfRule>
  </conditionalFormatting>
  <conditionalFormatting sqref="X53">
    <cfRule type="cellIs" dxfId="14483" priority="299" operator="lessThan">
      <formula>$C$4</formula>
    </cfRule>
  </conditionalFormatting>
  <conditionalFormatting sqref="X54">
    <cfRule type="cellIs" dxfId="14482" priority="300" operator="lessThan">
      <formula>$C$4</formula>
    </cfRule>
  </conditionalFormatting>
  <conditionalFormatting sqref="X55">
    <cfRule type="cellIs" dxfId="14481" priority="301" operator="lessThan">
      <formula>$C$4</formula>
    </cfRule>
  </conditionalFormatting>
  <conditionalFormatting sqref="X56">
    <cfRule type="cellIs" dxfId="14480" priority="302" operator="lessThan">
      <formula>$C$4</formula>
    </cfRule>
  </conditionalFormatting>
  <conditionalFormatting sqref="X57">
    <cfRule type="cellIs" dxfId="14479" priority="303" operator="lessThan">
      <formula>$C$4</formula>
    </cfRule>
  </conditionalFormatting>
  <conditionalFormatting sqref="X58">
    <cfRule type="cellIs" dxfId="14478" priority="304" operator="lessThan">
      <formula>$C$4</formula>
    </cfRule>
  </conditionalFormatting>
  <conditionalFormatting sqref="X59">
    <cfRule type="cellIs" dxfId="14477" priority="305" operator="lessThan">
      <formula>$C$4</formula>
    </cfRule>
  </conditionalFormatting>
  <conditionalFormatting sqref="X60">
    <cfRule type="cellIs" dxfId="14476" priority="306" operator="lessThan">
      <formula>$C$4</formula>
    </cfRule>
  </conditionalFormatting>
  <conditionalFormatting sqref="Y11">
    <cfRule type="cellIs" dxfId="14475" priority="307" operator="lessThan">
      <formula>$C$4</formula>
    </cfRule>
  </conditionalFormatting>
  <conditionalFormatting sqref="Y12">
    <cfRule type="cellIs" dxfId="14474" priority="308" operator="lessThan">
      <formula>$C$4</formula>
    </cfRule>
  </conditionalFormatting>
  <conditionalFormatting sqref="Y13">
    <cfRule type="cellIs" dxfId="14473" priority="309" operator="lessThan">
      <formula>$C$4</formula>
    </cfRule>
  </conditionalFormatting>
  <conditionalFormatting sqref="Y14">
    <cfRule type="cellIs" dxfId="14472" priority="310" operator="lessThan">
      <formula>$C$4</formula>
    </cfRule>
  </conditionalFormatting>
  <conditionalFormatting sqref="Y15">
    <cfRule type="cellIs" dxfId="14471" priority="311" operator="lessThan">
      <formula>$C$4</formula>
    </cfRule>
  </conditionalFormatting>
  <conditionalFormatting sqref="Y16">
    <cfRule type="cellIs" dxfId="14470" priority="312" operator="lessThan">
      <formula>$C$4</formula>
    </cfRule>
  </conditionalFormatting>
  <conditionalFormatting sqref="Y17">
    <cfRule type="cellIs" dxfId="14469" priority="313" operator="lessThan">
      <formula>$C$4</formula>
    </cfRule>
  </conditionalFormatting>
  <conditionalFormatting sqref="Y18">
    <cfRule type="cellIs" dxfId="14468" priority="314" operator="lessThan">
      <formula>$C$4</formula>
    </cfRule>
  </conditionalFormatting>
  <conditionalFormatting sqref="Y19">
    <cfRule type="cellIs" dxfId="14467" priority="315" operator="lessThan">
      <formula>$C$4</formula>
    </cfRule>
  </conditionalFormatting>
  <conditionalFormatting sqref="Y20">
    <cfRule type="cellIs" dxfId="14466" priority="316" operator="lessThan">
      <formula>$C$4</formula>
    </cfRule>
  </conditionalFormatting>
  <conditionalFormatting sqref="Y21">
    <cfRule type="cellIs" dxfId="14465" priority="317" operator="lessThan">
      <formula>$C$4</formula>
    </cfRule>
  </conditionalFormatting>
  <conditionalFormatting sqref="Y22">
    <cfRule type="cellIs" dxfId="14464" priority="318" operator="lessThan">
      <formula>$C$4</formula>
    </cfRule>
  </conditionalFormatting>
  <conditionalFormatting sqref="Y23">
    <cfRule type="cellIs" dxfId="14463" priority="319" operator="lessThan">
      <formula>$C$4</formula>
    </cfRule>
  </conditionalFormatting>
  <conditionalFormatting sqref="Y24">
    <cfRule type="cellIs" dxfId="14462" priority="320" operator="lessThan">
      <formula>$C$4</formula>
    </cfRule>
  </conditionalFormatting>
  <conditionalFormatting sqref="Y25">
    <cfRule type="cellIs" dxfId="14461" priority="321" operator="lessThan">
      <formula>$C$4</formula>
    </cfRule>
  </conditionalFormatting>
  <conditionalFormatting sqref="Y26">
    <cfRule type="cellIs" dxfId="14460" priority="322" operator="lessThan">
      <formula>$C$4</formula>
    </cfRule>
  </conditionalFormatting>
  <conditionalFormatting sqref="Y27">
    <cfRule type="cellIs" dxfId="14459" priority="323" operator="lessThan">
      <formula>$C$4</formula>
    </cfRule>
  </conditionalFormatting>
  <conditionalFormatting sqref="Y28">
    <cfRule type="cellIs" dxfId="14458" priority="324" operator="lessThan">
      <formula>$C$4</formula>
    </cfRule>
  </conditionalFormatting>
  <conditionalFormatting sqref="Y29">
    <cfRule type="cellIs" dxfId="14457" priority="325" operator="lessThan">
      <formula>$C$4</formula>
    </cfRule>
  </conditionalFormatting>
  <conditionalFormatting sqref="Y30">
    <cfRule type="cellIs" dxfId="14456" priority="326" operator="lessThan">
      <formula>$C$4</formula>
    </cfRule>
  </conditionalFormatting>
  <conditionalFormatting sqref="Y31">
    <cfRule type="cellIs" dxfId="14455" priority="327" operator="lessThan">
      <formula>$C$4</formula>
    </cfRule>
  </conditionalFormatting>
  <conditionalFormatting sqref="Y32">
    <cfRule type="cellIs" dxfId="14454" priority="328" operator="lessThan">
      <formula>$C$4</formula>
    </cfRule>
  </conditionalFormatting>
  <conditionalFormatting sqref="Y33">
    <cfRule type="cellIs" dxfId="14453" priority="329" operator="lessThan">
      <formula>$C$4</formula>
    </cfRule>
  </conditionalFormatting>
  <conditionalFormatting sqref="Y34">
    <cfRule type="cellIs" dxfId="14452" priority="330" operator="lessThan">
      <formula>$C$4</formula>
    </cfRule>
  </conditionalFormatting>
  <conditionalFormatting sqref="Y35">
    <cfRule type="cellIs" dxfId="14451" priority="331" operator="lessThan">
      <formula>$C$4</formula>
    </cfRule>
  </conditionalFormatting>
  <conditionalFormatting sqref="Y36">
    <cfRule type="cellIs" dxfId="14450" priority="332" operator="lessThan">
      <formula>$C$4</formula>
    </cfRule>
  </conditionalFormatting>
  <conditionalFormatting sqref="Y37">
    <cfRule type="cellIs" dxfId="14449" priority="333" operator="lessThan">
      <formula>$C$4</formula>
    </cfRule>
  </conditionalFormatting>
  <conditionalFormatting sqref="Y38">
    <cfRule type="cellIs" dxfId="14448" priority="334" operator="lessThan">
      <formula>$C$4</formula>
    </cfRule>
  </conditionalFormatting>
  <conditionalFormatting sqref="Y39">
    <cfRule type="cellIs" dxfId="14447" priority="335" operator="lessThan">
      <formula>$C$4</formula>
    </cfRule>
  </conditionalFormatting>
  <conditionalFormatting sqref="Y40">
    <cfRule type="cellIs" dxfId="14446" priority="336" operator="lessThan">
      <formula>$C$4</formula>
    </cfRule>
  </conditionalFormatting>
  <conditionalFormatting sqref="Y41">
    <cfRule type="cellIs" dxfId="14445" priority="337" operator="lessThan">
      <formula>$C$4</formula>
    </cfRule>
  </conditionalFormatting>
  <conditionalFormatting sqref="Y42">
    <cfRule type="cellIs" dxfId="14444" priority="338" operator="lessThan">
      <formula>$C$4</formula>
    </cfRule>
  </conditionalFormatting>
  <conditionalFormatting sqref="Y43">
    <cfRule type="cellIs" dxfId="14443" priority="339" operator="lessThan">
      <formula>$C$4</formula>
    </cfRule>
  </conditionalFormatting>
  <conditionalFormatting sqref="Y44">
    <cfRule type="cellIs" dxfId="14442" priority="340" operator="lessThan">
      <formula>$C$4</formula>
    </cfRule>
  </conditionalFormatting>
  <conditionalFormatting sqref="Y45">
    <cfRule type="cellIs" dxfId="14441" priority="341" operator="lessThan">
      <formula>$C$4</formula>
    </cfRule>
  </conditionalFormatting>
  <conditionalFormatting sqref="Y46">
    <cfRule type="cellIs" dxfId="14440" priority="342" operator="lessThan">
      <formula>$C$4</formula>
    </cfRule>
  </conditionalFormatting>
  <conditionalFormatting sqref="Y47">
    <cfRule type="cellIs" dxfId="14439" priority="343" operator="lessThan">
      <formula>$C$4</formula>
    </cfRule>
  </conditionalFormatting>
  <conditionalFormatting sqref="Y48">
    <cfRule type="cellIs" dxfId="14438" priority="344" operator="lessThan">
      <formula>$C$4</formula>
    </cfRule>
  </conditionalFormatting>
  <conditionalFormatting sqref="Y49">
    <cfRule type="cellIs" dxfId="14437" priority="345" operator="lessThan">
      <formula>$C$4</formula>
    </cfRule>
  </conditionalFormatting>
  <conditionalFormatting sqref="Y50">
    <cfRule type="cellIs" dxfId="14436" priority="346" operator="lessThan">
      <formula>$C$4</formula>
    </cfRule>
  </conditionalFormatting>
  <conditionalFormatting sqref="Y51">
    <cfRule type="cellIs" dxfId="14435" priority="347" operator="lessThan">
      <formula>$C$4</formula>
    </cfRule>
  </conditionalFormatting>
  <conditionalFormatting sqref="Y52">
    <cfRule type="cellIs" dxfId="14434" priority="348" operator="lessThan">
      <formula>$C$4</formula>
    </cfRule>
  </conditionalFormatting>
  <conditionalFormatting sqref="Y53">
    <cfRule type="cellIs" dxfId="14433" priority="349" operator="lessThan">
      <formula>$C$4</formula>
    </cfRule>
  </conditionalFormatting>
  <conditionalFormatting sqref="Y54">
    <cfRule type="cellIs" dxfId="14432" priority="350" operator="lessThan">
      <formula>$C$4</formula>
    </cfRule>
  </conditionalFormatting>
  <conditionalFormatting sqref="Y55">
    <cfRule type="cellIs" dxfId="14431" priority="351" operator="lessThan">
      <formula>$C$4</formula>
    </cfRule>
  </conditionalFormatting>
  <conditionalFormatting sqref="Y56">
    <cfRule type="cellIs" dxfId="14430" priority="352" operator="lessThan">
      <formula>$C$4</formula>
    </cfRule>
  </conditionalFormatting>
  <conditionalFormatting sqref="Y57">
    <cfRule type="cellIs" dxfId="14429" priority="353" operator="lessThan">
      <formula>$C$4</formula>
    </cfRule>
  </conditionalFormatting>
  <conditionalFormatting sqref="Y58">
    <cfRule type="cellIs" dxfId="14428" priority="354" operator="lessThan">
      <formula>$C$4</formula>
    </cfRule>
  </conditionalFormatting>
  <conditionalFormatting sqref="Y59">
    <cfRule type="cellIs" dxfId="14427" priority="355" operator="lessThan">
      <formula>$C$4</formula>
    </cfRule>
  </conditionalFormatting>
  <conditionalFormatting sqref="Y60">
    <cfRule type="cellIs" dxfId="14426" priority="356" operator="lessThan">
      <formula>$C$4</formula>
    </cfRule>
  </conditionalFormatting>
  <conditionalFormatting sqref="Z11">
    <cfRule type="cellIs" dxfId="14425" priority="357" operator="lessThan">
      <formula>$C$4</formula>
    </cfRule>
  </conditionalFormatting>
  <conditionalFormatting sqref="Z12">
    <cfRule type="cellIs" dxfId="14424" priority="358" operator="lessThan">
      <formula>$C$4</formula>
    </cfRule>
  </conditionalFormatting>
  <conditionalFormatting sqref="Z13">
    <cfRule type="cellIs" dxfId="14423" priority="359" operator="lessThan">
      <formula>$C$4</formula>
    </cfRule>
  </conditionalFormatting>
  <conditionalFormatting sqref="Z14">
    <cfRule type="cellIs" dxfId="14422" priority="360" operator="lessThan">
      <formula>$C$4</formula>
    </cfRule>
  </conditionalFormatting>
  <conditionalFormatting sqref="Z15">
    <cfRule type="cellIs" dxfId="14421" priority="361" operator="lessThan">
      <formula>$C$4</formula>
    </cfRule>
  </conditionalFormatting>
  <conditionalFormatting sqref="Z16">
    <cfRule type="cellIs" dxfId="14420" priority="362" operator="lessThan">
      <formula>$C$4</formula>
    </cfRule>
  </conditionalFormatting>
  <conditionalFormatting sqref="Z17">
    <cfRule type="cellIs" dxfId="14419" priority="363" operator="lessThan">
      <formula>$C$4</formula>
    </cfRule>
  </conditionalFormatting>
  <conditionalFormatting sqref="Z18">
    <cfRule type="cellIs" dxfId="14418" priority="364" operator="lessThan">
      <formula>$C$4</formula>
    </cfRule>
  </conditionalFormatting>
  <conditionalFormatting sqref="Z19">
    <cfRule type="cellIs" dxfId="14417" priority="365" operator="lessThan">
      <formula>$C$4</formula>
    </cfRule>
  </conditionalFormatting>
  <conditionalFormatting sqref="Z20">
    <cfRule type="cellIs" dxfId="14416" priority="366" operator="lessThan">
      <formula>$C$4</formula>
    </cfRule>
  </conditionalFormatting>
  <conditionalFormatting sqref="Z21">
    <cfRule type="cellIs" dxfId="14415" priority="367" operator="lessThan">
      <formula>$C$4</formula>
    </cfRule>
  </conditionalFormatting>
  <conditionalFormatting sqref="Z22">
    <cfRule type="cellIs" dxfId="14414" priority="368" operator="lessThan">
      <formula>$C$4</formula>
    </cfRule>
  </conditionalFormatting>
  <conditionalFormatting sqref="Z23">
    <cfRule type="cellIs" dxfId="14413" priority="369" operator="lessThan">
      <formula>$C$4</formula>
    </cfRule>
  </conditionalFormatting>
  <conditionalFormatting sqref="Z24">
    <cfRule type="cellIs" dxfId="14412" priority="370" operator="lessThan">
      <formula>$C$4</formula>
    </cfRule>
  </conditionalFormatting>
  <conditionalFormatting sqref="Z25">
    <cfRule type="cellIs" dxfId="14411" priority="371" operator="lessThan">
      <formula>$C$4</formula>
    </cfRule>
  </conditionalFormatting>
  <conditionalFormatting sqref="Z26">
    <cfRule type="cellIs" dxfId="14410" priority="372" operator="lessThan">
      <formula>$C$4</formula>
    </cfRule>
  </conditionalFormatting>
  <conditionalFormatting sqref="Z27">
    <cfRule type="cellIs" dxfId="14409" priority="373" operator="lessThan">
      <formula>$C$4</formula>
    </cfRule>
  </conditionalFormatting>
  <conditionalFormatting sqref="Z28">
    <cfRule type="cellIs" dxfId="14408" priority="374" operator="lessThan">
      <formula>$C$4</formula>
    </cfRule>
  </conditionalFormatting>
  <conditionalFormatting sqref="Z29">
    <cfRule type="cellIs" dxfId="14407" priority="375" operator="lessThan">
      <formula>$C$4</formula>
    </cfRule>
  </conditionalFormatting>
  <conditionalFormatting sqref="Z30">
    <cfRule type="cellIs" dxfId="14406" priority="376" operator="lessThan">
      <formula>$C$4</formula>
    </cfRule>
  </conditionalFormatting>
  <conditionalFormatting sqref="Z31">
    <cfRule type="cellIs" dxfId="14405" priority="377" operator="lessThan">
      <formula>$C$4</formula>
    </cfRule>
  </conditionalFormatting>
  <conditionalFormatting sqref="Z32">
    <cfRule type="cellIs" dxfId="14404" priority="378" operator="lessThan">
      <formula>$C$4</formula>
    </cfRule>
  </conditionalFormatting>
  <conditionalFormatting sqref="Z33">
    <cfRule type="cellIs" dxfId="14403" priority="379" operator="lessThan">
      <formula>$C$4</formula>
    </cfRule>
  </conditionalFormatting>
  <conditionalFormatting sqref="Z34">
    <cfRule type="cellIs" dxfId="14402" priority="380" operator="lessThan">
      <formula>$C$4</formula>
    </cfRule>
  </conditionalFormatting>
  <conditionalFormatting sqref="Z35">
    <cfRule type="cellIs" dxfId="14401" priority="381" operator="lessThan">
      <formula>$C$4</formula>
    </cfRule>
  </conditionalFormatting>
  <conditionalFormatting sqref="Z36">
    <cfRule type="cellIs" dxfId="14400" priority="382" operator="lessThan">
      <formula>$C$4</formula>
    </cfRule>
  </conditionalFormatting>
  <conditionalFormatting sqref="Z37">
    <cfRule type="cellIs" dxfId="14399" priority="383" operator="lessThan">
      <formula>$C$4</formula>
    </cfRule>
  </conditionalFormatting>
  <conditionalFormatting sqref="Z38">
    <cfRule type="cellIs" dxfId="14398" priority="384" operator="lessThan">
      <formula>$C$4</formula>
    </cfRule>
  </conditionalFormatting>
  <conditionalFormatting sqref="Z39">
    <cfRule type="cellIs" dxfId="14397" priority="385" operator="lessThan">
      <formula>$C$4</formula>
    </cfRule>
  </conditionalFormatting>
  <conditionalFormatting sqref="Z40">
    <cfRule type="cellIs" dxfId="14396" priority="386" operator="lessThan">
      <formula>$C$4</formula>
    </cfRule>
  </conditionalFormatting>
  <conditionalFormatting sqref="Z41">
    <cfRule type="cellIs" dxfId="14395" priority="387" operator="lessThan">
      <formula>$C$4</formula>
    </cfRule>
  </conditionalFormatting>
  <conditionalFormatting sqref="Z42">
    <cfRule type="cellIs" dxfId="14394" priority="388" operator="lessThan">
      <formula>$C$4</formula>
    </cfRule>
  </conditionalFormatting>
  <conditionalFormatting sqref="Z43">
    <cfRule type="cellIs" dxfId="14393" priority="389" operator="lessThan">
      <formula>$C$4</formula>
    </cfRule>
  </conditionalFormatting>
  <conditionalFormatting sqref="Z44">
    <cfRule type="cellIs" dxfId="14392" priority="390" operator="lessThan">
      <formula>$C$4</formula>
    </cfRule>
  </conditionalFormatting>
  <conditionalFormatting sqref="Z45">
    <cfRule type="cellIs" dxfId="14391" priority="391" operator="lessThan">
      <formula>$C$4</formula>
    </cfRule>
  </conditionalFormatting>
  <conditionalFormatting sqref="Z46">
    <cfRule type="cellIs" dxfId="14390" priority="392" operator="lessThan">
      <formula>$C$4</formula>
    </cfRule>
  </conditionalFormatting>
  <conditionalFormatting sqref="Z47">
    <cfRule type="cellIs" dxfId="14389" priority="393" operator="lessThan">
      <formula>$C$4</formula>
    </cfRule>
  </conditionalFormatting>
  <conditionalFormatting sqref="Z48">
    <cfRule type="cellIs" dxfId="14388" priority="394" operator="lessThan">
      <formula>$C$4</formula>
    </cfRule>
  </conditionalFormatting>
  <conditionalFormatting sqref="Z49">
    <cfRule type="cellIs" dxfId="14387" priority="395" operator="lessThan">
      <formula>$C$4</formula>
    </cfRule>
  </conditionalFormatting>
  <conditionalFormatting sqref="Z50">
    <cfRule type="cellIs" dxfId="14386" priority="396" operator="lessThan">
      <formula>$C$4</formula>
    </cfRule>
  </conditionalFormatting>
  <conditionalFormatting sqref="Z51">
    <cfRule type="cellIs" dxfId="14385" priority="397" operator="lessThan">
      <formula>$C$4</formula>
    </cfRule>
  </conditionalFormatting>
  <conditionalFormatting sqref="Z52">
    <cfRule type="cellIs" dxfId="14384" priority="398" operator="lessThan">
      <formula>$C$4</formula>
    </cfRule>
  </conditionalFormatting>
  <conditionalFormatting sqref="Z53">
    <cfRule type="cellIs" dxfId="14383" priority="399" operator="lessThan">
      <formula>$C$4</formula>
    </cfRule>
  </conditionalFormatting>
  <conditionalFormatting sqref="Z54">
    <cfRule type="cellIs" dxfId="14382" priority="400" operator="lessThan">
      <formula>$C$4</formula>
    </cfRule>
  </conditionalFormatting>
  <conditionalFormatting sqref="Z55">
    <cfRule type="cellIs" dxfId="14381" priority="401" operator="lessThan">
      <formula>$C$4</formula>
    </cfRule>
  </conditionalFormatting>
  <conditionalFormatting sqref="Z56">
    <cfRule type="cellIs" dxfId="14380" priority="402" operator="lessThan">
      <formula>$C$4</formula>
    </cfRule>
  </conditionalFormatting>
  <conditionalFormatting sqref="Z57">
    <cfRule type="cellIs" dxfId="14379" priority="403" operator="lessThan">
      <formula>$C$4</formula>
    </cfRule>
  </conditionalFormatting>
  <conditionalFormatting sqref="Z58">
    <cfRule type="cellIs" dxfId="14378" priority="404" operator="lessThan">
      <formula>$C$4</formula>
    </cfRule>
  </conditionalFormatting>
  <conditionalFormatting sqref="Z59">
    <cfRule type="cellIs" dxfId="14377" priority="405" operator="lessThan">
      <formula>$C$4</formula>
    </cfRule>
  </conditionalFormatting>
  <conditionalFormatting sqref="Z60">
    <cfRule type="cellIs" dxfId="14376" priority="406" operator="lessThan">
      <formula>$C$4</formula>
    </cfRule>
  </conditionalFormatting>
  <conditionalFormatting sqref="AA11">
    <cfRule type="cellIs" dxfId="14375" priority="407" operator="lessThan">
      <formula>$C$4</formula>
    </cfRule>
  </conditionalFormatting>
  <conditionalFormatting sqref="AA12">
    <cfRule type="cellIs" dxfId="14374" priority="408" operator="lessThan">
      <formula>$C$4</formula>
    </cfRule>
  </conditionalFormatting>
  <conditionalFormatting sqref="AA13">
    <cfRule type="cellIs" dxfId="14373" priority="409" operator="lessThan">
      <formula>$C$4</formula>
    </cfRule>
  </conditionalFormatting>
  <conditionalFormatting sqref="AA14">
    <cfRule type="cellIs" dxfId="14372" priority="410" operator="lessThan">
      <formula>$C$4</formula>
    </cfRule>
  </conditionalFormatting>
  <conditionalFormatting sqref="AA15">
    <cfRule type="cellIs" dxfId="14371" priority="411" operator="lessThan">
      <formula>$C$4</formula>
    </cfRule>
  </conditionalFormatting>
  <conditionalFormatting sqref="AA16">
    <cfRule type="cellIs" dxfId="14370" priority="412" operator="lessThan">
      <formula>$C$4</formula>
    </cfRule>
  </conditionalFormatting>
  <conditionalFormatting sqref="AA17">
    <cfRule type="cellIs" dxfId="14369" priority="413" operator="lessThan">
      <formula>$C$4</formula>
    </cfRule>
  </conditionalFormatting>
  <conditionalFormatting sqref="AA18">
    <cfRule type="cellIs" dxfId="14368" priority="414" operator="lessThan">
      <formula>$C$4</formula>
    </cfRule>
  </conditionalFormatting>
  <conditionalFormatting sqref="AA19">
    <cfRule type="cellIs" dxfId="14367" priority="415" operator="lessThan">
      <formula>$C$4</formula>
    </cfRule>
  </conditionalFormatting>
  <conditionalFormatting sqref="AA20">
    <cfRule type="cellIs" dxfId="14366" priority="416" operator="lessThan">
      <formula>$C$4</formula>
    </cfRule>
  </conditionalFormatting>
  <conditionalFormatting sqref="AA21">
    <cfRule type="cellIs" dxfId="14365" priority="417" operator="lessThan">
      <formula>$C$4</formula>
    </cfRule>
  </conditionalFormatting>
  <conditionalFormatting sqref="AA22">
    <cfRule type="cellIs" dxfId="14364" priority="418" operator="lessThan">
      <formula>$C$4</formula>
    </cfRule>
  </conditionalFormatting>
  <conditionalFormatting sqref="AA23">
    <cfRule type="cellIs" dxfId="14363" priority="419" operator="lessThan">
      <formula>$C$4</formula>
    </cfRule>
  </conditionalFormatting>
  <conditionalFormatting sqref="AA24">
    <cfRule type="cellIs" dxfId="14362" priority="420" operator="lessThan">
      <formula>$C$4</formula>
    </cfRule>
  </conditionalFormatting>
  <conditionalFormatting sqref="AA25">
    <cfRule type="cellIs" dxfId="14361" priority="421" operator="lessThan">
      <formula>$C$4</formula>
    </cfRule>
  </conditionalFormatting>
  <conditionalFormatting sqref="AA26">
    <cfRule type="cellIs" dxfId="14360" priority="422" operator="lessThan">
      <formula>$C$4</formula>
    </cfRule>
  </conditionalFormatting>
  <conditionalFormatting sqref="AA27">
    <cfRule type="cellIs" dxfId="14359" priority="423" operator="lessThan">
      <formula>$C$4</formula>
    </cfRule>
  </conditionalFormatting>
  <conditionalFormatting sqref="AA28">
    <cfRule type="cellIs" dxfId="14358" priority="424" operator="lessThan">
      <formula>$C$4</formula>
    </cfRule>
  </conditionalFormatting>
  <conditionalFormatting sqref="AA29">
    <cfRule type="cellIs" dxfId="14357" priority="425" operator="lessThan">
      <formula>$C$4</formula>
    </cfRule>
  </conditionalFormatting>
  <conditionalFormatting sqref="AA30">
    <cfRule type="cellIs" dxfId="14356" priority="426" operator="lessThan">
      <formula>$C$4</formula>
    </cfRule>
  </conditionalFormatting>
  <conditionalFormatting sqref="AA31">
    <cfRule type="cellIs" dxfId="14355" priority="427" operator="lessThan">
      <formula>$C$4</formula>
    </cfRule>
  </conditionalFormatting>
  <conditionalFormatting sqref="AA32">
    <cfRule type="cellIs" dxfId="14354" priority="428" operator="lessThan">
      <formula>$C$4</formula>
    </cfRule>
  </conditionalFormatting>
  <conditionalFormatting sqref="AA33">
    <cfRule type="cellIs" dxfId="14353" priority="429" operator="lessThan">
      <formula>$C$4</formula>
    </cfRule>
  </conditionalFormatting>
  <conditionalFormatting sqref="AA34">
    <cfRule type="cellIs" dxfId="14352" priority="430" operator="lessThan">
      <formula>$C$4</formula>
    </cfRule>
  </conditionalFormatting>
  <conditionalFormatting sqref="AA35">
    <cfRule type="cellIs" dxfId="14351" priority="431" operator="lessThan">
      <formula>$C$4</formula>
    </cfRule>
  </conditionalFormatting>
  <conditionalFormatting sqref="AA36">
    <cfRule type="cellIs" dxfId="14350" priority="432" operator="lessThan">
      <formula>$C$4</formula>
    </cfRule>
  </conditionalFormatting>
  <conditionalFormatting sqref="AA37">
    <cfRule type="cellIs" dxfId="14349" priority="433" operator="lessThan">
      <formula>$C$4</formula>
    </cfRule>
  </conditionalFormatting>
  <conditionalFormatting sqref="AA38">
    <cfRule type="cellIs" dxfId="14348" priority="434" operator="lessThan">
      <formula>$C$4</formula>
    </cfRule>
  </conditionalFormatting>
  <conditionalFormatting sqref="AA39">
    <cfRule type="cellIs" dxfId="14347" priority="435" operator="lessThan">
      <formula>$C$4</formula>
    </cfRule>
  </conditionalFormatting>
  <conditionalFormatting sqref="AA40">
    <cfRule type="cellIs" dxfId="14346" priority="436" operator="lessThan">
      <formula>$C$4</formula>
    </cfRule>
  </conditionalFormatting>
  <conditionalFormatting sqref="AA41">
    <cfRule type="cellIs" dxfId="14345" priority="437" operator="lessThan">
      <formula>$C$4</formula>
    </cfRule>
  </conditionalFormatting>
  <conditionalFormatting sqref="AA42">
    <cfRule type="cellIs" dxfId="14344" priority="438" operator="lessThan">
      <formula>$C$4</formula>
    </cfRule>
  </conditionalFormatting>
  <conditionalFormatting sqref="AA43">
    <cfRule type="cellIs" dxfId="14343" priority="439" operator="lessThan">
      <formula>$C$4</formula>
    </cfRule>
  </conditionalFormatting>
  <conditionalFormatting sqref="AA44">
    <cfRule type="cellIs" dxfId="14342" priority="440" operator="lessThan">
      <formula>$C$4</formula>
    </cfRule>
  </conditionalFormatting>
  <conditionalFormatting sqref="AA45">
    <cfRule type="cellIs" dxfId="14341" priority="441" operator="lessThan">
      <formula>$C$4</formula>
    </cfRule>
  </conditionalFormatting>
  <conditionalFormatting sqref="AA46">
    <cfRule type="cellIs" dxfId="14340" priority="442" operator="lessThan">
      <formula>$C$4</formula>
    </cfRule>
  </conditionalFormatting>
  <conditionalFormatting sqref="AA47">
    <cfRule type="cellIs" dxfId="14339" priority="443" operator="lessThan">
      <formula>$C$4</formula>
    </cfRule>
  </conditionalFormatting>
  <conditionalFormatting sqref="AA48">
    <cfRule type="cellIs" dxfId="14338" priority="444" operator="lessThan">
      <formula>$C$4</formula>
    </cfRule>
  </conditionalFormatting>
  <conditionalFormatting sqref="AA49">
    <cfRule type="cellIs" dxfId="14337" priority="445" operator="lessThan">
      <formula>$C$4</formula>
    </cfRule>
  </conditionalFormatting>
  <conditionalFormatting sqref="AA50">
    <cfRule type="cellIs" dxfId="14336" priority="446" operator="lessThan">
      <formula>$C$4</formula>
    </cfRule>
  </conditionalFormatting>
  <conditionalFormatting sqref="AA51">
    <cfRule type="cellIs" dxfId="14335" priority="447" operator="lessThan">
      <formula>$C$4</formula>
    </cfRule>
  </conditionalFormatting>
  <conditionalFormatting sqref="AA52">
    <cfRule type="cellIs" dxfId="14334" priority="448" operator="lessThan">
      <formula>$C$4</formula>
    </cfRule>
  </conditionalFormatting>
  <conditionalFormatting sqref="AA53">
    <cfRule type="cellIs" dxfId="14333" priority="449" operator="lessThan">
      <formula>$C$4</formula>
    </cfRule>
  </conditionalFormatting>
  <conditionalFormatting sqref="AA54">
    <cfRule type="cellIs" dxfId="14332" priority="450" operator="lessThan">
      <formula>$C$4</formula>
    </cfRule>
  </conditionalFormatting>
  <conditionalFormatting sqref="AA55">
    <cfRule type="cellIs" dxfId="14331" priority="451" operator="lessThan">
      <formula>$C$4</formula>
    </cfRule>
  </conditionalFormatting>
  <conditionalFormatting sqref="AA56">
    <cfRule type="cellIs" dxfId="14330" priority="452" operator="lessThan">
      <formula>$C$4</formula>
    </cfRule>
  </conditionalFormatting>
  <conditionalFormatting sqref="AA57">
    <cfRule type="cellIs" dxfId="14329" priority="453" operator="lessThan">
      <formula>$C$4</formula>
    </cfRule>
  </conditionalFormatting>
  <conditionalFormatting sqref="AA58">
    <cfRule type="cellIs" dxfId="14328" priority="454" operator="lessThan">
      <formula>$C$4</formula>
    </cfRule>
  </conditionalFormatting>
  <conditionalFormatting sqref="AA59">
    <cfRule type="cellIs" dxfId="14327" priority="455" operator="lessThan">
      <formula>$C$4</formula>
    </cfRule>
  </conditionalFormatting>
  <conditionalFormatting sqref="AA60">
    <cfRule type="cellIs" dxfId="14326" priority="456" operator="lessThan">
      <formula>$C$4</formula>
    </cfRule>
  </conditionalFormatting>
  <conditionalFormatting sqref="AB11">
    <cfRule type="cellIs" dxfId="14325" priority="457" operator="lessThan">
      <formula>$C$4</formula>
    </cfRule>
  </conditionalFormatting>
  <conditionalFormatting sqref="AB12">
    <cfRule type="cellIs" dxfId="14324" priority="458" operator="lessThan">
      <formula>$C$4</formula>
    </cfRule>
  </conditionalFormatting>
  <conditionalFormatting sqref="AB13">
    <cfRule type="cellIs" dxfId="14323" priority="459" operator="lessThan">
      <formula>$C$4</formula>
    </cfRule>
  </conditionalFormatting>
  <conditionalFormatting sqref="AB14">
    <cfRule type="cellIs" dxfId="14322" priority="460" operator="lessThan">
      <formula>$C$4</formula>
    </cfRule>
  </conditionalFormatting>
  <conditionalFormatting sqref="AB15">
    <cfRule type="cellIs" dxfId="14321" priority="461" operator="lessThan">
      <formula>$C$4</formula>
    </cfRule>
  </conditionalFormatting>
  <conditionalFormatting sqref="AB16">
    <cfRule type="cellIs" dxfId="14320" priority="462" operator="lessThan">
      <formula>$C$4</formula>
    </cfRule>
  </conditionalFormatting>
  <conditionalFormatting sqref="AB17">
    <cfRule type="cellIs" dxfId="14319" priority="463" operator="lessThan">
      <formula>$C$4</formula>
    </cfRule>
  </conditionalFormatting>
  <conditionalFormatting sqref="AB18">
    <cfRule type="cellIs" dxfId="14318" priority="464" operator="lessThan">
      <formula>$C$4</formula>
    </cfRule>
  </conditionalFormatting>
  <conditionalFormatting sqref="AB19">
    <cfRule type="cellIs" dxfId="14317" priority="465" operator="lessThan">
      <formula>$C$4</formula>
    </cfRule>
  </conditionalFormatting>
  <conditionalFormatting sqref="AB20">
    <cfRule type="cellIs" dxfId="14316" priority="466" operator="lessThan">
      <formula>$C$4</formula>
    </cfRule>
  </conditionalFormatting>
  <conditionalFormatting sqref="AB21">
    <cfRule type="cellIs" dxfId="14315" priority="467" operator="lessThan">
      <formula>$C$4</formula>
    </cfRule>
  </conditionalFormatting>
  <conditionalFormatting sqref="AB22">
    <cfRule type="cellIs" dxfId="14314" priority="468" operator="lessThan">
      <formula>$C$4</formula>
    </cfRule>
  </conditionalFormatting>
  <conditionalFormatting sqref="AB23">
    <cfRule type="cellIs" dxfId="14313" priority="469" operator="lessThan">
      <formula>$C$4</formula>
    </cfRule>
  </conditionalFormatting>
  <conditionalFormatting sqref="AB24">
    <cfRule type="cellIs" dxfId="14312" priority="470" operator="lessThan">
      <formula>$C$4</formula>
    </cfRule>
  </conditionalFormatting>
  <conditionalFormatting sqref="AB25">
    <cfRule type="cellIs" dxfId="14311" priority="471" operator="lessThan">
      <formula>$C$4</formula>
    </cfRule>
  </conditionalFormatting>
  <conditionalFormatting sqref="AB26">
    <cfRule type="cellIs" dxfId="14310" priority="472" operator="lessThan">
      <formula>$C$4</formula>
    </cfRule>
  </conditionalFormatting>
  <conditionalFormatting sqref="AB27">
    <cfRule type="cellIs" dxfId="14309" priority="473" operator="lessThan">
      <formula>$C$4</formula>
    </cfRule>
  </conditionalFormatting>
  <conditionalFormatting sqref="AB28">
    <cfRule type="cellIs" dxfId="14308" priority="474" operator="lessThan">
      <formula>$C$4</formula>
    </cfRule>
  </conditionalFormatting>
  <conditionalFormatting sqref="AB29">
    <cfRule type="cellIs" dxfId="14307" priority="475" operator="lessThan">
      <formula>$C$4</formula>
    </cfRule>
  </conditionalFormatting>
  <conditionalFormatting sqref="AB30">
    <cfRule type="cellIs" dxfId="14306" priority="476" operator="lessThan">
      <formula>$C$4</formula>
    </cfRule>
  </conditionalFormatting>
  <conditionalFormatting sqref="AB31">
    <cfRule type="cellIs" dxfId="14305" priority="477" operator="lessThan">
      <formula>$C$4</formula>
    </cfRule>
  </conditionalFormatting>
  <conditionalFormatting sqref="AB32">
    <cfRule type="cellIs" dxfId="14304" priority="478" operator="lessThan">
      <formula>$C$4</formula>
    </cfRule>
  </conditionalFormatting>
  <conditionalFormatting sqref="AB33">
    <cfRule type="cellIs" dxfId="14303" priority="479" operator="lessThan">
      <formula>$C$4</formula>
    </cfRule>
  </conditionalFormatting>
  <conditionalFormatting sqref="AB34">
    <cfRule type="cellIs" dxfId="14302" priority="480" operator="lessThan">
      <formula>$C$4</formula>
    </cfRule>
  </conditionalFormatting>
  <conditionalFormatting sqref="AB35">
    <cfRule type="cellIs" dxfId="14301" priority="481" operator="lessThan">
      <formula>$C$4</formula>
    </cfRule>
  </conditionalFormatting>
  <conditionalFormatting sqref="AB36">
    <cfRule type="cellIs" dxfId="14300" priority="482" operator="lessThan">
      <formula>$C$4</formula>
    </cfRule>
  </conditionalFormatting>
  <conditionalFormatting sqref="AB37">
    <cfRule type="cellIs" dxfId="14299" priority="483" operator="lessThan">
      <formula>$C$4</formula>
    </cfRule>
  </conditionalFormatting>
  <conditionalFormatting sqref="AB38">
    <cfRule type="cellIs" dxfId="14298" priority="484" operator="lessThan">
      <formula>$C$4</formula>
    </cfRule>
  </conditionalFormatting>
  <conditionalFormatting sqref="AB39">
    <cfRule type="cellIs" dxfId="14297" priority="485" operator="lessThan">
      <formula>$C$4</formula>
    </cfRule>
  </conditionalFormatting>
  <conditionalFormatting sqref="AB40">
    <cfRule type="cellIs" dxfId="14296" priority="486" operator="lessThan">
      <formula>$C$4</formula>
    </cfRule>
  </conditionalFormatting>
  <conditionalFormatting sqref="AB41">
    <cfRule type="cellIs" dxfId="14295" priority="487" operator="lessThan">
      <formula>$C$4</formula>
    </cfRule>
  </conditionalFormatting>
  <conditionalFormatting sqref="AB42">
    <cfRule type="cellIs" dxfId="14294" priority="488" operator="lessThan">
      <formula>$C$4</formula>
    </cfRule>
  </conditionalFormatting>
  <conditionalFormatting sqref="AB43">
    <cfRule type="cellIs" dxfId="14293" priority="489" operator="lessThan">
      <formula>$C$4</formula>
    </cfRule>
  </conditionalFormatting>
  <conditionalFormatting sqref="AB44">
    <cfRule type="cellIs" dxfId="14292" priority="490" operator="lessThan">
      <formula>$C$4</formula>
    </cfRule>
  </conditionalFormatting>
  <conditionalFormatting sqref="AB45">
    <cfRule type="cellIs" dxfId="14291" priority="491" operator="lessThan">
      <formula>$C$4</formula>
    </cfRule>
  </conditionalFormatting>
  <conditionalFormatting sqref="AB46">
    <cfRule type="cellIs" dxfId="14290" priority="492" operator="lessThan">
      <formula>$C$4</formula>
    </cfRule>
  </conditionalFormatting>
  <conditionalFormatting sqref="AB47">
    <cfRule type="cellIs" dxfId="14289" priority="493" operator="lessThan">
      <formula>$C$4</formula>
    </cfRule>
  </conditionalFormatting>
  <conditionalFormatting sqref="AB48">
    <cfRule type="cellIs" dxfId="14288" priority="494" operator="lessThan">
      <formula>$C$4</formula>
    </cfRule>
  </conditionalFormatting>
  <conditionalFormatting sqref="AB49">
    <cfRule type="cellIs" dxfId="14287" priority="495" operator="lessThan">
      <formula>$C$4</formula>
    </cfRule>
  </conditionalFormatting>
  <conditionalFormatting sqref="AB50">
    <cfRule type="cellIs" dxfId="14286" priority="496" operator="lessThan">
      <formula>$C$4</formula>
    </cfRule>
  </conditionalFormatting>
  <conditionalFormatting sqref="AB51">
    <cfRule type="cellIs" dxfId="14285" priority="497" operator="lessThan">
      <formula>$C$4</formula>
    </cfRule>
  </conditionalFormatting>
  <conditionalFormatting sqref="AB52">
    <cfRule type="cellIs" dxfId="14284" priority="498" operator="lessThan">
      <formula>$C$4</formula>
    </cfRule>
  </conditionalFormatting>
  <conditionalFormatting sqref="AB53">
    <cfRule type="cellIs" dxfId="14283" priority="499" operator="lessThan">
      <formula>$C$4</formula>
    </cfRule>
  </conditionalFormatting>
  <conditionalFormatting sqref="AB54">
    <cfRule type="cellIs" dxfId="14282" priority="500" operator="lessThan">
      <formula>$C$4</formula>
    </cfRule>
  </conditionalFormatting>
  <conditionalFormatting sqref="AB55">
    <cfRule type="cellIs" dxfId="14281" priority="501" operator="lessThan">
      <formula>$C$4</formula>
    </cfRule>
  </conditionalFormatting>
  <conditionalFormatting sqref="AB56">
    <cfRule type="cellIs" dxfId="14280" priority="502" operator="lessThan">
      <formula>$C$4</formula>
    </cfRule>
  </conditionalFormatting>
  <conditionalFormatting sqref="AB57">
    <cfRule type="cellIs" dxfId="14279" priority="503" operator="lessThan">
      <formula>$C$4</formula>
    </cfRule>
  </conditionalFormatting>
  <conditionalFormatting sqref="AB58">
    <cfRule type="cellIs" dxfId="14278" priority="504" operator="lessThan">
      <formula>$C$4</formula>
    </cfRule>
  </conditionalFormatting>
  <conditionalFormatting sqref="AB59">
    <cfRule type="cellIs" dxfId="14277" priority="505" operator="lessThan">
      <formula>$C$4</formula>
    </cfRule>
  </conditionalFormatting>
  <conditionalFormatting sqref="AB60">
    <cfRule type="cellIs" dxfId="14276" priority="506" operator="lessThan">
      <formula>$C$4</formula>
    </cfRule>
  </conditionalFormatting>
  <conditionalFormatting sqref="AC11">
    <cfRule type="cellIs" dxfId="14275" priority="507" operator="lessThan">
      <formula>$C$4</formula>
    </cfRule>
  </conditionalFormatting>
  <conditionalFormatting sqref="AC12">
    <cfRule type="cellIs" dxfId="14274" priority="508" operator="lessThan">
      <formula>$C$4</formula>
    </cfRule>
  </conditionalFormatting>
  <conditionalFormatting sqref="AC13">
    <cfRule type="cellIs" dxfId="14273" priority="509" operator="lessThan">
      <formula>$C$4</formula>
    </cfRule>
  </conditionalFormatting>
  <conditionalFormatting sqref="AC14">
    <cfRule type="cellIs" dxfId="14272" priority="510" operator="lessThan">
      <formula>$C$4</formula>
    </cfRule>
  </conditionalFormatting>
  <conditionalFormatting sqref="AC15">
    <cfRule type="cellIs" dxfId="14271" priority="511" operator="lessThan">
      <formula>$C$4</formula>
    </cfRule>
  </conditionalFormatting>
  <conditionalFormatting sqref="AC16">
    <cfRule type="cellIs" dxfId="14270" priority="512" operator="lessThan">
      <formula>$C$4</formula>
    </cfRule>
  </conditionalFormatting>
  <conditionalFormatting sqref="AC17">
    <cfRule type="cellIs" dxfId="14269" priority="513" operator="lessThan">
      <formula>$C$4</formula>
    </cfRule>
  </conditionalFormatting>
  <conditionalFormatting sqref="AC18">
    <cfRule type="cellIs" dxfId="14268" priority="514" operator="lessThan">
      <formula>$C$4</formula>
    </cfRule>
  </conditionalFormatting>
  <conditionalFormatting sqref="AC19">
    <cfRule type="cellIs" dxfId="14267" priority="515" operator="lessThan">
      <formula>$C$4</formula>
    </cfRule>
  </conditionalFormatting>
  <conditionalFormatting sqref="AC20">
    <cfRule type="cellIs" dxfId="14266" priority="516" operator="lessThan">
      <formula>$C$4</formula>
    </cfRule>
  </conditionalFormatting>
  <conditionalFormatting sqref="AC21">
    <cfRule type="cellIs" dxfId="14265" priority="517" operator="lessThan">
      <formula>$C$4</formula>
    </cfRule>
  </conditionalFormatting>
  <conditionalFormatting sqref="AC22">
    <cfRule type="cellIs" dxfId="14264" priority="518" operator="lessThan">
      <formula>$C$4</formula>
    </cfRule>
  </conditionalFormatting>
  <conditionalFormatting sqref="AC23">
    <cfRule type="cellIs" dxfId="14263" priority="519" operator="lessThan">
      <formula>$C$4</formula>
    </cfRule>
  </conditionalFormatting>
  <conditionalFormatting sqref="AC24">
    <cfRule type="cellIs" dxfId="14262" priority="520" operator="lessThan">
      <formula>$C$4</formula>
    </cfRule>
  </conditionalFormatting>
  <conditionalFormatting sqref="AC25">
    <cfRule type="cellIs" dxfId="14261" priority="521" operator="lessThan">
      <formula>$C$4</formula>
    </cfRule>
  </conditionalFormatting>
  <conditionalFormatting sqref="AC26">
    <cfRule type="cellIs" dxfId="14260" priority="522" operator="lessThan">
      <formula>$C$4</formula>
    </cfRule>
  </conditionalFormatting>
  <conditionalFormatting sqref="AC27">
    <cfRule type="cellIs" dxfId="14259" priority="523" operator="lessThan">
      <formula>$C$4</formula>
    </cfRule>
  </conditionalFormatting>
  <conditionalFormatting sqref="AC28">
    <cfRule type="cellIs" dxfId="14258" priority="524" operator="lessThan">
      <formula>$C$4</formula>
    </cfRule>
  </conditionalFormatting>
  <conditionalFormatting sqref="AC29">
    <cfRule type="cellIs" dxfId="14257" priority="525" operator="lessThan">
      <formula>$C$4</formula>
    </cfRule>
  </conditionalFormatting>
  <conditionalFormatting sqref="AC30">
    <cfRule type="cellIs" dxfId="14256" priority="526" operator="lessThan">
      <formula>$C$4</formula>
    </cfRule>
  </conditionalFormatting>
  <conditionalFormatting sqref="AC31">
    <cfRule type="cellIs" dxfId="14255" priority="527" operator="lessThan">
      <formula>$C$4</formula>
    </cfRule>
  </conditionalFormatting>
  <conditionalFormatting sqref="AC32">
    <cfRule type="cellIs" dxfId="14254" priority="528" operator="lessThan">
      <formula>$C$4</formula>
    </cfRule>
  </conditionalFormatting>
  <conditionalFormatting sqref="AC33">
    <cfRule type="cellIs" dxfId="14253" priority="529" operator="lessThan">
      <formula>$C$4</formula>
    </cfRule>
  </conditionalFormatting>
  <conditionalFormatting sqref="AC34">
    <cfRule type="cellIs" dxfId="14252" priority="530" operator="lessThan">
      <formula>$C$4</formula>
    </cfRule>
  </conditionalFormatting>
  <conditionalFormatting sqref="AC35">
    <cfRule type="cellIs" dxfId="14251" priority="531" operator="lessThan">
      <formula>$C$4</formula>
    </cfRule>
  </conditionalFormatting>
  <conditionalFormatting sqref="AC36">
    <cfRule type="cellIs" dxfId="14250" priority="532" operator="lessThan">
      <formula>$C$4</formula>
    </cfRule>
  </conditionalFormatting>
  <conditionalFormatting sqref="AC37">
    <cfRule type="cellIs" dxfId="14249" priority="533" operator="lessThan">
      <formula>$C$4</formula>
    </cfRule>
  </conditionalFormatting>
  <conditionalFormatting sqref="AC38">
    <cfRule type="cellIs" dxfId="14248" priority="534" operator="lessThan">
      <formula>$C$4</formula>
    </cfRule>
  </conditionalFormatting>
  <conditionalFormatting sqref="AC39">
    <cfRule type="cellIs" dxfId="14247" priority="535" operator="lessThan">
      <formula>$C$4</formula>
    </cfRule>
  </conditionalFormatting>
  <conditionalFormatting sqref="AC40">
    <cfRule type="cellIs" dxfId="14246" priority="536" operator="lessThan">
      <formula>$C$4</formula>
    </cfRule>
  </conditionalFormatting>
  <conditionalFormatting sqref="AC41">
    <cfRule type="cellIs" dxfId="14245" priority="537" operator="lessThan">
      <formula>$C$4</formula>
    </cfRule>
  </conditionalFormatting>
  <conditionalFormatting sqref="AC42">
    <cfRule type="cellIs" dxfId="14244" priority="538" operator="lessThan">
      <formula>$C$4</formula>
    </cfRule>
  </conditionalFormatting>
  <conditionalFormatting sqref="AC43">
    <cfRule type="cellIs" dxfId="14243" priority="539" operator="lessThan">
      <formula>$C$4</formula>
    </cfRule>
  </conditionalFormatting>
  <conditionalFormatting sqref="AC44">
    <cfRule type="cellIs" dxfId="14242" priority="540" operator="lessThan">
      <formula>$C$4</formula>
    </cfRule>
  </conditionalFormatting>
  <conditionalFormatting sqref="AC45">
    <cfRule type="cellIs" dxfId="14241" priority="541" operator="lessThan">
      <formula>$C$4</formula>
    </cfRule>
  </conditionalFormatting>
  <conditionalFormatting sqref="AC46">
    <cfRule type="cellIs" dxfId="14240" priority="542" operator="lessThan">
      <formula>$C$4</formula>
    </cfRule>
  </conditionalFormatting>
  <conditionalFormatting sqref="AC47">
    <cfRule type="cellIs" dxfId="14239" priority="543" operator="lessThan">
      <formula>$C$4</formula>
    </cfRule>
  </conditionalFormatting>
  <conditionalFormatting sqref="AC48">
    <cfRule type="cellIs" dxfId="14238" priority="544" operator="lessThan">
      <formula>$C$4</formula>
    </cfRule>
  </conditionalFormatting>
  <conditionalFormatting sqref="AC49">
    <cfRule type="cellIs" dxfId="14237" priority="545" operator="lessThan">
      <formula>$C$4</formula>
    </cfRule>
  </conditionalFormatting>
  <conditionalFormatting sqref="AC50">
    <cfRule type="cellIs" dxfId="14236" priority="546" operator="lessThan">
      <formula>$C$4</formula>
    </cfRule>
  </conditionalFormatting>
  <conditionalFormatting sqref="AC51">
    <cfRule type="cellIs" dxfId="14235" priority="547" operator="lessThan">
      <formula>$C$4</formula>
    </cfRule>
  </conditionalFormatting>
  <conditionalFormatting sqref="AC52">
    <cfRule type="cellIs" dxfId="14234" priority="548" operator="lessThan">
      <formula>$C$4</formula>
    </cfRule>
  </conditionalFormatting>
  <conditionalFormatting sqref="AC53">
    <cfRule type="cellIs" dxfId="14233" priority="549" operator="lessThan">
      <formula>$C$4</formula>
    </cfRule>
  </conditionalFormatting>
  <conditionalFormatting sqref="AC54">
    <cfRule type="cellIs" dxfId="14232" priority="550" operator="lessThan">
      <formula>$C$4</formula>
    </cfRule>
  </conditionalFormatting>
  <conditionalFormatting sqref="AC55">
    <cfRule type="cellIs" dxfId="14231" priority="551" operator="lessThan">
      <formula>$C$4</formula>
    </cfRule>
  </conditionalFormatting>
  <conditionalFormatting sqref="AC56">
    <cfRule type="cellIs" dxfId="14230" priority="552" operator="lessThan">
      <formula>$C$4</formula>
    </cfRule>
  </conditionalFormatting>
  <conditionalFormatting sqref="AC57">
    <cfRule type="cellIs" dxfId="14229" priority="553" operator="lessThan">
      <formula>$C$4</formula>
    </cfRule>
  </conditionalFormatting>
  <conditionalFormatting sqref="AC58">
    <cfRule type="cellIs" dxfId="14228" priority="554" operator="lessThan">
      <formula>$C$4</formula>
    </cfRule>
  </conditionalFormatting>
  <conditionalFormatting sqref="AC59">
    <cfRule type="cellIs" dxfId="14227" priority="555" operator="lessThan">
      <formula>$C$4</formula>
    </cfRule>
  </conditionalFormatting>
  <conditionalFormatting sqref="AC60">
    <cfRule type="cellIs" dxfId="14226" priority="556" operator="lessThan">
      <formula>$C$4</formula>
    </cfRule>
  </conditionalFormatting>
  <conditionalFormatting sqref="AD11">
    <cfRule type="cellIs" dxfId="14225" priority="557" operator="lessThan">
      <formula>$C$4</formula>
    </cfRule>
  </conditionalFormatting>
  <conditionalFormatting sqref="AD12">
    <cfRule type="cellIs" dxfId="14224" priority="558" operator="lessThan">
      <formula>$C$4</formula>
    </cfRule>
  </conditionalFormatting>
  <conditionalFormatting sqref="AD13">
    <cfRule type="cellIs" dxfId="14223" priority="559" operator="lessThan">
      <formula>$C$4</formula>
    </cfRule>
  </conditionalFormatting>
  <conditionalFormatting sqref="AD14">
    <cfRule type="cellIs" dxfId="14222" priority="560" operator="lessThan">
      <formula>$C$4</formula>
    </cfRule>
  </conditionalFormatting>
  <conditionalFormatting sqref="AD15">
    <cfRule type="cellIs" dxfId="14221" priority="561" operator="lessThan">
      <formula>$C$4</formula>
    </cfRule>
  </conditionalFormatting>
  <conditionalFormatting sqref="AD16">
    <cfRule type="cellIs" dxfId="14220" priority="562" operator="lessThan">
      <formula>$C$4</formula>
    </cfRule>
  </conditionalFormatting>
  <conditionalFormatting sqref="AD17">
    <cfRule type="cellIs" dxfId="14219" priority="563" operator="lessThan">
      <formula>$C$4</formula>
    </cfRule>
  </conditionalFormatting>
  <conditionalFormatting sqref="AD18">
    <cfRule type="cellIs" dxfId="14218" priority="564" operator="lessThan">
      <formula>$C$4</formula>
    </cfRule>
  </conditionalFormatting>
  <conditionalFormatting sqref="AD19">
    <cfRule type="cellIs" dxfId="14217" priority="565" operator="lessThan">
      <formula>$C$4</formula>
    </cfRule>
  </conditionalFormatting>
  <conditionalFormatting sqref="AD20">
    <cfRule type="cellIs" dxfId="14216" priority="566" operator="lessThan">
      <formula>$C$4</formula>
    </cfRule>
  </conditionalFormatting>
  <conditionalFormatting sqref="AD21">
    <cfRule type="cellIs" dxfId="14215" priority="567" operator="lessThan">
      <formula>$C$4</formula>
    </cfRule>
  </conditionalFormatting>
  <conditionalFormatting sqref="AD22">
    <cfRule type="cellIs" dxfId="14214" priority="568" operator="lessThan">
      <formula>$C$4</formula>
    </cfRule>
  </conditionalFormatting>
  <conditionalFormatting sqref="AD23">
    <cfRule type="cellIs" dxfId="14213" priority="569" operator="lessThan">
      <formula>$C$4</formula>
    </cfRule>
  </conditionalFormatting>
  <conditionalFormatting sqref="AD24">
    <cfRule type="cellIs" dxfId="14212" priority="570" operator="lessThan">
      <formula>$C$4</formula>
    </cfRule>
  </conditionalFormatting>
  <conditionalFormatting sqref="AD25">
    <cfRule type="cellIs" dxfId="14211" priority="571" operator="lessThan">
      <formula>$C$4</formula>
    </cfRule>
  </conditionalFormatting>
  <conditionalFormatting sqref="AD26">
    <cfRule type="cellIs" dxfId="14210" priority="572" operator="lessThan">
      <formula>$C$4</formula>
    </cfRule>
  </conditionalFormatting>
  <conditionalFormatting sqref="AD27">
    <cfRule type="cellIs" dxfId="14209" priority="573" operator="lessThan">
      <formula>$C$4</formula>
    </cfRule>
  </conditionalFormatting>
  <conditionalFormatting sqref="AD28">
    <cfRule type="cellIs" dxfId="14208" priority="574" operator="lessThan">
      <formula>$C$4</formula>
    </cfRule>
  </conditionalFormatting>
  <conditionalFormatting sqref="AD29">
    <cfRule type="cellIs" dxfId="14207" priority="575" operator="lessThan">
      <formula>$C$4</formula>
    </cfRule>
  </conditionalFormatting>
  <conditionalFormatting sqref="AD30">
    <cfRule type="cellIs" dxfId="14206" priority="576" operator="lessThan">
      <formula>$C$4</formula>
    </cfRule>
  </conditionalFormatting>
  <conditionalFormatting sqref="AD31">
    <cfRule type="cellIs" dxfId="14205" priority="577" operator="lessThan">
      <formula>$C$4</formula>
    </cfRule>
  </conditionalFormatting>
  <conditionalFormatting sqref="AD32">
    <cfRule type="cellIs" dxfId="14204" priority="578" operator="lessThan">
      <formula>$C$4</formula>
    </cfRule>
  </conditionalFormatting>
  <conditionalFormatting sqref="AD33">
    <cfRule type="cellIs" dxfId="14203" priority="579" operator="lessThan">
      <formula>$C$4</formula>
    </cfRule>
  </conditionalFormatting>
  <conditionalFormatting sqref="AD34">
    <cfRule type="cellIs" dxfId="14202" priority="580" operator="lessThan">
      <formula>$C$4</formula>
    </cfRule>
  </conditionalFormatting>
  <conditionalFormatting sqref="AD35">
    <cfRule type="cellIs" dxfId="14201" priority="581" operator="lessThan">
      <formula>$C$4</formula>
    </cfRule>
  </conditionalFormatting>
  <conditionalFormatting sqref="AD36">
    <cfRule type="cellIs" dxfId="14200" priority="582" operator="lessThan">
      <formula>$C$4</formula>
    </cfRule>
  </conditionalFormatting>
  <conditionalFormatting sqref="AD37">
    <cfRule type="cellIs" dxfId="14199" priority="583" operator="lessThan">
      <formula>$C$4</formula>
    </cfRule>
  </conditionalFormatting>
  <conditionalFormatting sqref="AD38">
    <cfRule type="cellIs" dxfId="14198" priority="584" operator="lessThan">
      <formula>$C$4</formula>
    </cfRule>
  </conditionalFormatting>
  <conditionalFormatting sqref="AD39">
    <cfRule type="cellIs" dxfId="14197" priority="585" operator="lessThan">
      <formula>$C$4</formula>
    </cfRule>
  </conditionalFormatting>
  <conditionalFormatting sqref="AD40">
    <cfRule type="cellIs" dxfId="14196" priority="586" operator="lessThan">
      <formula>$C$4</formula>
    </cfRule>
  </conditionalFormatting>
  <conditionalFormatting sqref="AD41">
    <cfRule type="cellIs" dxfId="14195" priority="587" operator="lessThan">
      <formula>$C$4</formula>
    </cfRule>
  </conditionalFormatting>
  <conditionalFormatting sqref="AD42">
    <cfRule type="cellIs" dxfId="14194" priority="588" operator="lessThan">
      <formula>$C$4</formula>
    </cfRule>
  </conditionalFormatting>
  <conditionalFormatting sqref="AD43">
    <cfRule type="cellIs" dxfId="14193" priority="589" operator="lessThan">
      <formula>$C$4</formula>
    </cfRule>
  </conditionalFormatting>
  <conditionalFormatting sqref="AD44">
    <cfRule type="cellIs" dxfId="14192" priority="590" operator="lessThan">
      <formula>$C$4</formula>
    </cfRule>
  </conditionalFormatting>
  <conditionalFormatting sqref="AD45">
    <cfRule type="cellIs" dxfId="14191" priority="591" operator="lessThan">
      <formula>$C$4</formula>
    </cfRule>
  </conditionalFormatting>
  <conditionalFormatting sqref="AD46">
    <cfRule type="cellIs" dxfId="14190" priority="592" operator="lessThan">
      <formula>$C$4</formula>
    </cfRule>
  </conditionalFormatting>
  <conditionalFormatting sqref="AD47">
    <cfRule type="cellIs" dxfId="14189" priority="593" operator="lessThan">
      <formula>$C$4</formula>
    </cfRule>
  </conditionalFormatting>
  <conditionalFormatting sqref="AD48">
    <cfRule type="cellIs" dxfId="14188" priority="594" operator="lessThan">
      <formula>$C$4</formula>
    </cfRule>
  </conditionalFormatting>
  <conditionalFormatting sqref="AD49">
    <cfRule type="cellIs" dxfId="14187" priority="595" operator="lessThan">
      <formula>$C$4</formula>
    </cfRule>
  </conditionalFormatting>
  <conditionalFormatting sqref="AD50">
    <cfRule type="cellIs" dxfId="14186" priority="596" operator="lessThan">
      <formula>$C$4</formula>
    </cfRule>
  </conditionalFormatting>
  <conditionalFormatting sqref="AD51">
    <cfRule type="cellIs" dxfId="14185" priority="597" operator="lessThan">
      <formula>$C$4</formula>
    </cfRule>
  </conditionalFormatting>
  <conditionalFormatting sqref="AD52">
    <cfRule type="cellIs" dxfId="14184" priority="598" operator="lessThan">
      <formula>$C$4</formula>
    </cfRule>
  </conditionalFormatting>
  <conditionalFormatting sqref="AD53">
    <cfRule type="cellIs" dxfId="14183" priority="599" operator="lessThan">
      <formula>$C$4</formula>
    </cfRule>
  </conditionalFormatting>
  <conditionalFormatting sqref="AD54">
    <cfRule type="cellIs" dxfId="14182" priority="600" operator="lessThan">
      <formula>$C$4</formula>
    </cfRule>
  </conditionalFormatting>
  <conditionalFormatting sqref="AD55">
    <cfRule type="cellIs" dxfId="14181" priority="601" operator="lessThan">
      <formula>$C$4</formula>
    </cfRule>
  </conditionalFormatting>
  <conditionalFormatting sqref="AD56">
    <cfRule type="cellIs" dxfId="14180" priority="602" operator="lessThan">
      <formula>$C$4</formula>
    </cfRule>
  </conditionalFormatting>
  <conditionalFormatting sqref="AD57">
    <cfRule type="cellIs" dxfId="14179" priority="603" operator="lessThan">
      <formula>$C$4</formula>
    </cfRule>
  </conditionalFormatting>
  <conditionalFormatting sqref="AD58">
    <cfRule type="cellIs" dxfId="14178" priority="604" operator="lessThan">
      <formula>$C$4</formula>
    </cfRule>
  </conditionalFormatting>
  <conditionalFormatting sqref="AD59">
    <cfRule type="cellIs" dxfId="14177" priority="605" operator="lessThan">
      <formula>$C$4</formula>
    </cfRule>
  </conditionalFormatting>
  <conditionalFormatting sqref="AD60">
    <cfRule type="cellIs" dxfId="14176" priority="606" operator="lessThan">
      <formula>$C$4</formula>
    </cfRule>
  </conditionalFormatting>
  <conditionalFormatting sqref="AE11">
    <cfRule type="cellIs" dxfId="14175" priority="607" operator="lessThan">
      <formula>$C$4</formula>
    </cfRule>
  </conditionalFormatting>
  <conditionalFormatting sqref="AE12">
    <cfRule type="cellIs" dxfId="14174" priority="608" operator="lessThan">
      <formula>$C$4</formula>
    </cfRule>
  </conditionalFormatting>
  <conditionalFormatting sqref="AE13">
    <cfRule type="cellIs" dxfId="14173" priority="609" operator="lessThan">
      <formula>$C$4</formula>
    </cfRule>
  </conditionalFormatting>
  <conditionalFormatting sqref="AE14">
    <cfRule type="cellIs" dxfId="14172" priority="610" operator="lessThan">
      <formula>$C$4</formula>
    </cfRule>
  </conditionalFormatting>
  <conditionalFormatting sqref="AE15">
    <cfRule type="cellIs" dxfId="14171" priority="611" operator="lessThan">
      <formula>$C$4</formula>
    </cfRule>
  </conditionalFormatting>
  <conditionalFormatting sqref="AE16">
    <cfRule type="cellIs" dxfId="14170" priority="612" operator="lessThan">
      <formula>$C$4</formula>
    </cfRule>
  </conditionalFormatting>
  <conditionalFormatting sqref="AE17">
    <cfRule type="cellIs" dxfId="14169" priority="613" operator="lessThan">
      <formula>$C$4</formula>
    </cfRule>
  </conditionalFormatting>
  <conditionalFormatting sqref="AE18">
    <cfRule type="cellIs" dxfId="14168" priority="614" operator="lessThan">
      <formula>$C$4</formula>
    </cfRule>
  </conditionalFormatting>
  <conditionalFormatting sqref="AE19">
    <cfRule type="cellIs" dxfId="14167" priority="615" operator="lessThan">
      <formula>$C$4</formula>
    </cfRule>
  </conditionalFormatting>
  <conditionalFormatting sqref="AE20">
    <cfRule type="cellIs" dxfId="14166" priority="616" operator="lessThan">
      <formula>$C$4</formula>
    </cfRule>
  </conditionalFormatting>
  <conditionalFormatting sqref="AE21">
    <cfRule type="cellIs" dxfId="14165" priority="617" operator="lessThan">
      <formula>$C$4</formula>
    </cfRule>
  </conditionalFormatting>
  <conditionalFormatting sqref="AE22">
    <cfRule type="cellIs" dxfId="14164" priority="618" operator="lessThan">
      <formula>$C$4</formula>
    </cfRule>
  </conditionalFormatting>
  <conditionalFormatting sqref="AE23">
    <cfRule type="cellIs" dxfId="14163" priority="619" operator="lessThan">
      <formula>$C$4</formula>
    </cfRule>
  </conditionalFormatting>
  <conditionalFormatting sqref="AE24">
    <cfRule type="cellIs" dxfId="14162" priority="620" operator="lessThan">
      <formula>$C$4</formula>
    </cfRule>
  </conditionalFormatting>
  <conditionalFormatting sqref="AE25">
    <cfRule type="cellIs" dxfId="14161" priority="621" operator="lessThan">
      <formula>$C$4</formula>
    </cfRule>
  </conditionalFormatting>
  <conditionalFormatting sqref="AE26">
    <cfRule type="cellIs" dxfId="14160" priority="622" operator="lessThan">
      <formula>$C$4</formula>
    </cfRule>
  </conditionalFormatting>
  <conditionalFormatting sqref="AE27">
    <cfRule type="cellIs" dxfId="14159" priority="623" operator="lessThan">
      <formula>$C$4</formula>
    </cfRule>
  </conditionalFormatting>
  <conditionalFormatting sqref="AE28">
    <cfRule type="cellIs" dxfId="14158" priority="624" operator="lessThan">
      <formula>$C$4</formula>
    </cfRule>
  </conditionalFormatting>
  <conditionalFormatting sqref="AE29">
    <cfRule type="cellIs" dxfId="14157" priority="625" operator="lessThan">
      <formula>$C$4</formula>
    </cfRule>
  </conditionalFormatting>
  <conditionalFormatting sqref="AE30">
    <cfRule type="cellIs" dxfId="14156" priority="626" operator="lessThan">
      <formula>$C$4</formula>
    </cfRule>
  </conditionalFormatting>
  <conditionalFormatting sqref="AE31">
    <cfRule type="cellIs" dxfId="14155" priority="627" operator="lessThan">
      <formula>$C$4</formula>
    </cfRule>
  </conditionalFormatting>
  <conditionalFormatting sqref="AE32">
    <cfRule type="cellIs" dxfId="14154" priority="628" operator="lessThan">
      <formula>$C$4</formula>
    </cfRule>
  </conditionalFormatting>
  <conditionalFormatting sqref="AE33">
    <cfRule type="cellIs" dxfId="14153" priority="629" operator="lessThan">
      <formula>$C$4</formula>
    </cfRule>
  </conditionalFormatting>
  <conditionalFormatting sqref="AE34">
    <cfRule type="cellIs" dxfId="14152" priority="630" operator="lessThan">
      <formula>$C$4</formula>
    </cfRule>
  </conditionalFormatting>
  <conditionalFormatting sqref="AE35">
    <cfRule type="cellIs" dxfId="14151" priority="631" operator="lessThan">
      <formula>$C$4</formula>
    </cfRule>
  </conditionalFormatting>
  <conditionalFormatting sqref="AE36">
    <cfRule type="cellIs" dxfId="14150" priority="632" operator="lessThan">
      <formula>$C$4</formula>
    </cfRule>
  </conditionalFormatting>
  <conditionalFormatting sqref="AE37">
    <cfRule type="cellIs" dxfId="14149" priority="633" operator="lessThan">
      <formula>$C$4</formula>
    </cfRule>
  </conditionalFormatting>
  <conditionalFormatting sqref="AE38">
    <cfRule type="cellIs" dxfId="14148" priority="634" operator="lessThan">
      <formula>$C$4</formula>
    </cfRule>
  </conditionalFormatting>
  <conditionalFormatting sqref="AE39">
    <cfRule type="cellIs" dxfId="14147" priority="635" operator="lessThan">
      <formula>$C$4</formula>
    </cfRule>
  </conditionalFormatting>
  <conditionalFormatting sqref="AE40">
    <cfRule type="cellIs" dxfId="14146" priority="636" operator="lessThan">
      <formula>$C$4</formula>
    </cfRule>
  </conditionalFormatting>
  <conditionalFormatting sqref="AE41">
    <cfRule type="cellIs" dxfId="14145" priority="637" operator="lessThan">
      <formula>$C$4</formula>
    </cfRule>
  </conditionalFormatting>
  <conditionalFormatting sqref="AE42">
    <cfRule type="cellIs" dxfId="14144" priority="638" operator="lessThan">
      <formula>$C$4</formula>
    </cfRule>
  </conditionalFormatting>
  <conditionalFormatting sqref="AE43">
    <cfRule type="cellIs" dxfId="14143" priority="639" operator="lessThan">
      <formula>$C$4</formula>
    </cfRule>
  </conditionalFormatting>
  <conditionalFormatting sqref="AE44">
    <cfRule type="cellIs" dxfId="14142" priority="640" operator="lessThan">
      <formula>$C$4</formula>
    </cfRule>
  </conditionalFormatting>
  <conditionalFormatting sqref="AE45">
    <cfRule type="cellIs" dxfId="14141" priority="641" operator="lessThan">
      <formula>$C$4</formula>
    </cfRule>
  </conditionalFormatting>
  <conditionalFormatting sqref="AE46">
    <cfRule type="cellIs" dxfId="14140" priority="642" operator="lessThan">
      <formula>$C$4</formula>
    </cfRule>
  </conditionalFormatting>
  <conditionalFormatting sqref="AE47">
    <cfRule type="cellIs" dxfId="14139" priority="643" operator="lessThan">
      <formula>$C$4</formula>
    </cfRule>
  </conditionalFormatting>
  <conditionalFormatting sqref="AE48">
    <cfRule type="cellIs" dxfId="14138" priority="644" operator="lessThan">
      <formula>$C$4</formula>
    </cfRule>
  </conditionalFormatting>
  <conditionalFormatting sqref="AE49">
    <cfRule type="cellIs" dxfId="14137" priority="645" operator="lessThan">
      <formula>$C$4</formula>
    </cfRule>
  </conditionalFormatting>
  <conditionalFormatting sqref="AE50">
    <cfRule type="cellIs" dxfId="14136" priority="646" operator="lessThan">
      <formula>$C$4</formula>
    </cfRule>
  </conditionalFormatting>
  <conditionalFormatting sqref="AE51">
    <cfRule type="cellIs" dxfId="14135" priority="647" operator="lessThan">
      <formula>$C$4</formula>
    </cfRule>
  </conditionalFormatting>
  <conditionalFormatting sqref="AE52">
    <cfRule type="cellIs" dxfId="14134" priority="648" operator="lessThan">
      <formula>$C$4</formula>
    </cfRule>
  </conditionalFormatting>
  <conditionalFormatting sqref="AE53">
    <cfRule type="cellIs" dxfId="14133" priority="649" operator="lessThan">
      <formula>$C$4</formula>
    </cfRule>
  </conditionalFormatting>
  <conditionalFormatting sqref="AE54">
    <cfRule type="cellIs" dxfId="14132" priority="650" operator="lessThan">
      <formula>$C$4</formula>
    </cfRule>
  </conditionalFormatting>
  <conditionalFormatting sqref="AE55">
    <cfRule type="cellIs" dxfId="14131" priority="651" operator="lessThan">
      <formula>$C$4</formula>
    </cfRule>
  </conditionalFormatting>
  <conditionalFormatting sqref="AE56">
    <cfRule type="cellIs" dxfId="14130" priority="652" operator="lessThan">
      <formula>$C$4</formula>
    </cfRule>
  </conditionalFormatting>
  <conditionalFormatting sqref="AE57">
    <cfRule type="cellIs" dxfId="14129" priority="653" operator="lessThan">
      <formula>$C$4</formula>
    </cfRule>
  </conditionalFormatting>
  <conditionalFormatting sqref="AE58">
    <cfRule type="cellIs" dxfId="14128" priority="654" operator="lessThan">
      <formula>$C$4</formula>
    </cfRule>
  </conditionalFormatting>
  <conditionalFormatting sqref="AE59">
    <cfRule type="cellIs" dxfId="14127" priority="655" operator="lessThan">
      <formula>$C$4</formula>
    </cfRule>
  </conditionalFormatting>
  <conditionalFormatting sqref="AE60">
    <cfRule type="cellIs" dxfId="14126" priority="656" operator="lessThan">
      <formula>$C$4</formula>
    </cfRule>
  </conditionalFormatting>
  <conditionalFormatting sqref="AF11">
    <cfRule type="cellIs" dxfId="14125" priority="657" operator="lessThan">
      <formula>$C$4</formula>
    </cfRule>
  </conditionalFormatting>
  <conditionalFormatting sqref="AF12">
    <cfRule type="cellIs" dxfId="14124" priority="658" operator="lessThan">
      <formula>$C$4</formula>
    </cfRule>
  </conditionalFormatting>
  <conditionalFormatting sqref="AF13">
    <cfRule type="cellIs" dxfId="14123" priority="659" operator="lessThan">
      <formula>$C$4</formula>
    </cfRule>
  </conditionalFormatting>
  <conditionalFormatting sqref="AF14">
    <cfRule type="cellIs" dxfId="14122" priority="660" operator="lessThan">
      <formula>$C$4</formula>
    </cfRule>
  </conditionalFormatting>
  <conditionalFormatting sqref="AF15">
    <cfRule type="cellIs" dxfId="14121" priority="661" operator="lessThan">
      <formula>$C$4</formula>
    </cfRule>
  </conditionalFormatting>
  <conditionalFormatting sqref="AF16">
    <cfRule type="cellIs" dxfId="14120" priority="662" operator="lessThan">
      <formula>$C$4</formula>
    </cfRule>
  </conditionalFormatting>
  <conditionalFormatting sqref="AF17">
    <cfRule type="cellIs" dxfId="14119" priority="663" operator="lessThan">
      <formula>$C$4</formula>
    </cfRule>
  </conditionalFormatting>
  <conditionalFormatting sqref="AF18">
    <cfRule type="cellIs" dxfId="14118" priority="664" operator="lessThan">
      <formula>$C$4</formula>
    </cfRule>
  </conditionalFormatting>
  <conditionalFormatting sqref="AF19">
    <cfRule type="cellIs" dxfId="14117" priority="665" operator="lessThan">
      <formula>$C$4</formula>
    </cfRule>
  </conditionalFormatting>
  <conditionalFormatting sqref="AF20">
    <cfRule type="cellIs" dxfId="14116" priority="666" operator="lessThan">
      <formula>$C$4</formula>
    </cfRule>
  </conditionalFormatting>
  <conditionalFormatting sqref="AF21">
    <cfRule type="cellIs" dxfId="14115" priority="667" operator="lessThan">
      <formula>$C$4</formula>
    </cfRule>
  </conditionalFormatting>
  <conditionalFormatting sqref="AF22">
    <cfRule type="cellIs" dxfId="14114" priority="668" operator="lessThan">
      <formula>$C$4</formula>
    </cfRule>
  </conditionalFormatting>
  <conditionalFormatting sqref="AF23">
    <cfRule type="cellIs" dxfId="14113" priority="669" operator="lessThan">
      <formula>$C$4</formula>
    </cfRule>
  </conditionalFormatting>
  <conditionalFormatting sqref="AF24">
    <cfRule type="cellIs" dxfId="14112" priority="670" operator="lessThan">
      <formula>$C$4</formula>
    </cfRule>
  </conditionalFormatting>
  <conditionalFormatting sqref="AF25">
    <cfRule type="cellIs" dxfId="14111" priority="671" operator="lessThan">
      <formula>$C$4</formula>
    </cfRule>
  </conditionalFormatting>
  <conditionalFormatting sqref="AF26">
    <cfRule type="cellIs" dxfId="14110" priority="672" operator="lessThan">
      <formula>$C$4</formula>
    </cfRule>
  </conditionalFormatting>
  <conditionalFormatting sqref="AF27">
    <cfRule type="cellIs" dxfId="14109" priority="673" operator="lessThan">
      <formula>$C$4</formula>
    </cfRule>
  </conditionalFormatting>
  <conditionalFormatting sqref="AF28">
    <cfRule type="cellIs" dxfId="14108" priority="674" operator="lessThan">
      <formula>$C$4</formula>
    </cfRule>
  </conditionalFormatting>
  <conditionalFormatting sqref="AF29">
    <cfRule type="cellIs" dxfId="14107" priority="675" operator="lessThan">
      <formula>$C$4</formula>
    </cfRule>
  </conditionalFormatting>
  <conditionalFormatting sqref="AF30">
    <cfRule type="cellIs" dxfId="14106" priority="676" operator="lessThan">
      <formula>$C$4</formula>
    </cfRule>
  </conditionalFormatting>
  <conditionalFormatting sqref="AF31">
    <cfRule type="cellIs" dxfId="14105" priority="677" operator="lessThan">
      <formula>$C$4</formula>
    </cfRule>
  </conditionalFormatting>
  <conditionalFormatting sqref="AF32">
    <cfRule type="cellIs" dxfId="14104" priority="678" operator="lessThan">
      <formula>$C$4</formula>
    </cfRule>
  </conditionalFormatting>
  <conditionalFormatting sqref="AF33">
    <cfRule type="cellIs" dxfId="14103" priority="679" operator="lessThan">
      <formula>$C$4</formula>
    </cfRule>
  </conditionalFormatting>
  <conditionalFormatting sqref="AF34">
    <cfRule type="cellIs" dxfId="14102" priority="680" operator="lessThan">
      <formula>$C$4</formula>
    </cfRule>
  </conditionalFormatting>
  <conditionalFormatting sqref="AF35">
    <cfRule type="cellIs" dxfId="14101" priority="681" operator="lessThan">
      <formula>$C$4</formula>
    </cfRule>
  </conditionalFormatting>
  <conditionalFormatting sqref="AF36">
    <cfRule type="cellIs" dxfId="14100" priority="682" operator="lessThan">
      <formula>$C$4</formula>
    </cfRule>
  </conditionalFormatting>
  <conditionalFormatting sqref="AF37">
    <cfRule type="cellIs" dxfId="14099" priority="683" operator="lessThan">
      <formula>$C$4</formula>
    </cfRule>
  </conditionalFormatting>
  <conditionalFormatting sqref="AF38">
    <cfRule type="cellIs" dxfId="14098" priority="684" operator="lessThan">
      <formula>$C$4</formula>
    </cfRule>
  </conditionalFormatting>
  <conditionalFormatting sqref="AF39">
    <cfRule type="cellIs" dxfId="14097" priority="685" operator="lessThan">
      <formula>$C$4</formula>
    </cfRule>
  </conditionalFormatting>
  <conditionalFormatting sqref="AF40">
    <cfRule type="cellIs" dxfId="14096" priority="686" operator="lessThan">
      <formula>$C$4</formula>
    </cfRule>
  </conditionalFormatting>
  <conditionalFormatting sqref="AF41">
    <cfRule type="cellIs" dxfId="14095" priority="687" operator="lessThan">
      <formula>$C$4</formula>
    </cfRule>
  </conditionalFormatting>
  <conditionalFormatting sqref="AF42">
    <cfRule type="cellIs" dxfId="14094" priority="688" operator="lessThan">
      <formula>$C$4</formula>
    </cfRule>
  </conditionalFormatting>
  <conditionalFormatting sqref="AF43">
    <cfRule type="cellIs" dxfId="14093" priority="689" operator="lessThan">
      <formula>$C$4</formula>
    </cfRule>
  </conditionalFormatting>
  <conditionalFormatting sqref="AF44">
    <cfRule type="cellIs" dxfId="14092" priority="690" operator="lessThan">
      <formula>$C$4</formula>
    </cfRule>
  </conditionalFormatting>
  <conditionalFormatting sqref="AF45">
    <cfRule type="cellIs" dxfId="14091" priority="691" operator="lessThan">
      <formula>$C$4</formula>
    </cfRule>
  </conditionalFormatting>
  <conditionalFormatting sqref="AF46">
    <cfRule type="cellIs" dxfId="14090" priority="692" operator="lessThan">
      <formula>$C$4</formula>
    </cfRule>
  </conditionalFormatting>
  <conditionalFormatting sqref="AF47">
    <cfRule type="cellIs" dxfId="14089" priority="693" operator="lessThan">
      <formula>$C$4</formula>
    </cfRule>
  </conditionalFormatting>
  <conditionalFormatting sqref="AF48">
    <cfRule type="cellIs" dxfId="14088" priority="694" operator="lessThan">
      <formula>$C$4</formula>
    </cfRule>
  </conditionalFormatting>
  <conditionalFormatting sqref="AF49">
    <cfRule type="cellIs" dxfId="14087" priority="695" operator="lessThan">
      <formula>$C$4</formula>
    </cfRule>
  </conditionalFormatting>
  <conditionalFormatting sqref="AF50">
    <cfRule type="cellIs" dxfId="14086" priority="696" operator="lessThan">
      <formula>$C$4</formula>
    </cfRule>
  </conditionalFormatting>
  <conditionalFormatting sqref="AF51">
    <cfRule type="cellIs" dxfId="14085" priority="697" operator="lessThan">
      <formula>$C$4</formula>
    </cfRule>
  </conditionalFormatting>
  <conditionalFormatting sqref="AF52">
    <cfRule type="cellIs" dxfId="14084" priority="698" operator="lessThan">
      <formula>$C$4</formula>
    </cfRule>
  </conditionalFormatting>
  <conditionalFormatting sqref="AF53">
    <cfRule type="cellIs" dxfId="14083" priority="699" operator="lessThan">
      <formula>$C$4</formula>
    </cfRule>
  </conditionalFormatting>
  <conditionalFormatting sqref="AF54">
    <cfRule type="cellIs" dxfId="14082" priority="700" operator="lessThan">
      <formula>$C$4</formula>
    </cfRule>
  </conditionalFormatting>
  <conditionalFormatting sqref="AF55">
    <cfRule type="cellIs" dxfId="14081" priority="701" operator="lessThan">
      <formula>$C$4</formula>
    </cfRule>
  </conditionalFormatting>
  <conditionalFormatting sqref="AF56">
    <cfRule type="cellIs" dxfId="14080" priority="702" operator="lessThan">
      <formula>$C$4</formula>
    </cfRule>
  </conditionalFormatting>
  <conditionalFormatting sqref="AF57">
    <cfRule type="cellIs" dxfId="14079" priority="703" operator="lessThan">
      <formula>$C$4</formula>
    </cfRule>
  </conditionalFormatting>
  <conditionalFormatting sqref="AF58">
    <cfRule type="cellIs" dxfId="14078" priority="704" operator="lessThan">
      <formula>$C$4</formula>
    </cfRule>
  </conditionalFormatting>
  <conditionalFormatting sqref="AF59">
    <cfRule type="cellIs" dxfId="14077" priority="705" operator="lessThan">
      <formula>$C$4</formula>
    </cfRule>
  </conditionalFormatting>
  <conditionalFormatting sqref="AF60">
    <cfRule type="cellIs" dxfId="14076" priority="706" operator="lessThan">
      <formula>$C$4</formula>
    </cfRule>
  </conditionalFormatting>
  <conditionalFormatting sqref="AG11:AG46">
    <cfRule type="cellIs" dxfId="14075" priority="707" operator="lessThan">
      <formula>$C$4</formula>
    </cfRule>
  </conditionalFormatting>
  <conditionalFormatting sqref="AG47">
    <cfRule type="cellIs" dxfId="14074" priority="743" operator="lessThan">
      <formula>$C$4</formula>
    </cfRule>
  </conditionalFormatting>
  <conditionalFormatting sqref="AG48">
    <cfRule type="cellIs" dxfId="14073" priority="744" operator="lessThan">
      <formula>$C$4</formula>
    </cfRule>
  </conditionalFormatting>
  <conditionalFormatting sqref="AG49">
    <cfRule type="cellIs" dxfId="14072" priority="745" operator="lessThan">
      <formula>$C$4</formula>
    </cfRule>
  </conditionalFormatting>
  <conditionalFormatting sqref="AG50">
    <cfRule type="cellIs" dxfId="14071" priority="746" operator="lessThan">
      <formula>$C$4</formula>
    </cfRule>
  </conditionalFormatting>
  <conditionalFormatting sqref="AG51">
    <cfRule type="cellIs" dxfId="14070" priority="747" operator="lessThan">
      <formula>$C$4</formula>
    </cfRule>
  </conditionalFormatting>
  <conditionalFormatting sqref="AG52">
    <cfRule type="cellIs" dxfId="14069" priority="748" operator="lessThan">
      <formula>$C$4</formula>
    </cfRule>
  </conditionalFormatting>
  <conditionalFormatting sqref="AG53">
    <cfRule type="cellIs" dxfId="14068" priority="749" operator="lessThan">
      <formula>$C$4</formula>
    </cfRule>
  </conditionalFormatting>
  <conditionalFormatting sqref="AG54">
    <cfRule type="cellIs" dxfId="14067" priority="750" operator="lessThan">
      <formula>$C$4</formula>
    </cfRule>
  </conditionalFormatting>
  <conditionalFormatting sqref="AG55">
    <cfRule type="cellIs" dxfId="14066" priority="751" operator="lessThan">
      <formula>$C$4</formula>
    </cfRule>
  </conditionalFormatting>
  <conditionalFormatting sqref="AG56">
    <cfRule type="cellIs" dxfId="14065" priority="752" operator="lessThan">
      <formula>$C$4</formula>
    </cfRule>
  </conditionalFormatting>
  <conditionalFormatting sqref="AG57">
    <cfRule type="cellIs" dxfId="14064" priority="753" operator="lessThan">
      <formula>$C$4</formula>
    </cfRule>
  </conditionalFormatting>
  <conditionalFormatting sqref="AG58">
    <cfRule type="cellIs" dxfId="14063" priority="754" operator="lessThan">
      <formula>$C$4</formula>
    </cfRule>
  </conditionalFormatting>
  <conditionalFormatting sqref="AG59">
    <cfRule type="cellIs" dxfId="14062" priority="755" operator="lessThan">
      <formula>$C$4</formula>
    </cfRule>
  </conditionalFormatting>
  <conditionalFormatting sqref="AG60">
    <cfRule type="cellIs" dxfId="14061" priority="756" operator="lessThan">
      <formula>$C$4</formula>
    </cfRule>
  </conditionalFormatting>
  <conditionalFormatting sqref="AH11">
    <cfRule type="cellIs" dxfId="14060" priority="757" operator="lessThan">
      <formula>$C$4</formula>
    </cfRule>
  </conditionalFormatting>
  <conditionalFormatting sqref="AH12">
    <cfRule type="cellIs" dxfId="14059" priority="758" operator="lessThan">
      <formula>$C$4</formula>
    </cfRule>
  </conditionalFormatting>
  <conditionalFormatting sqref="AH13">
    <cfRule type="cellIs" dxfId="14058" priority="759" operator="lessThan">
      <formula>$C$4</formula>
    </cfRule>
  </conditionalFormatting>
  <conditionalFormatting sqref="AH14">
    <cfRule type="cellIs" dxfId="14057" priority="760" operator="lessThan">
      <formula>$C$4</formula>
    </cfRule>
  </conditionalFormatting>
  <conditionalFormatting sqref="AH15">
    <cfRule type="cellIs" dxfId="14056" priority="761" operator="lessThan">
      <formula>$C$4</formula>
    </cfRule>
  </conditionalFormatting>
  <conditionalFormatting sqref="AH16">
    <cfRule type="cellIs" dxfId="14055" priority="762" operator="lessThan">
      <formula>$C$4</formula>
    </cfRule>
  </conditionalFormatting>
  <conditionalFormatting sqref="AH17">
    <cfRule type="cellIs" dxfId="14054" priority="763" operator="lessThan">
      <formula>$C$4</formula>
    </cfRule>
  </conditionalFormatting>
  <conditionalFormatting sqref="AH18">
    <cfRule type="cellIs" dxfId="14053" priority="764" operator="lessThan">
      <formula>$C$4</formula>
    </cfRule>
  </conditionalFormatting>
  <conditionalFormatting sqref="AH19">
    <cfRule type="cellIs" dxfId="14052" priority="765" operator="lessThan">
      <formula>$C$4</formula>
    </cfRule>
  </conditionalFormatting>
  <conditionalFormatting sqref="AH20">
    <cfRule type="cellIs" dxfId="14051" priority="766" operator="lessThan">
      <formula>$C$4</formula>
    </cfRule>
  </conditionalFormatting>
  <conditionalFormatting sqref="AH21">
    <cfRule type="cellIs" dxfId="14050" priority="767" operator="lessThan">
      <formula>$C$4</formula>
    </cfRule>
  </conditionalFormatting>
  <conditionalFormatting sqref="AH22">
    <cfRule type="cellIs" dxfId="14049" priority="768" operator="lessThan">
      <formula>$C$4</formula>
    </cfRule>
  </conditionalFormatting>
  <conditionalFormatting sqref="AH23">
    <cfRule type="cellIs" dxfId="14048" priority="769" operator="lessThan">
      <formula>$C$4</formula>
    </cfRule>
  </conditionalFormatting>
  <conditionalFormatting sqref="AH24">
    <cfRule type="cellIs" dxfId="14047" priority="770" operator="lessThan">
      <formula>$C$4</formula>
    </cfRule>
  </conditionalFormatting>
  <conditionalFormatting sqref="AH25">
    <cfRule type="cellIs" dxfId="14046" priority="771" operator="lessThan">
      <formula>$C$4</formula>
    </cfRule>
  </conditionalFormatting>
  <conditionalFormatting sqref="AH26">
    <cfRule type="cellIs" dxfId="14045" priority="772" operator="lessThan">
      <formula>$C$4</formula>
    </cfRule>
  </conditionalFormatting>
  <conditionalFormatting sqref="AH27">
    <cfRule type="cellIs" dxfId="14044" priority="773" operator="lessThan">
      <formula>$C$4</formula>
    </cfRule>
  </conditionalFormatting>
  <conditionalFormatting sqref="AH28">
    <cfRule type="cellIs" dxfId="14043" priority="774" operator="lessThan">
      <formula>$C$4</formula>
    </cfRule>
  </conditionalFormatting>
  <conditionalFormatting sqref="AH29">
    <cfRule type="cellIs" dxfId="14042" priority="775" operator="lessThan">
      <formula>$C$4</formula>
    </cfRule>
  </conditionalFormatting>
  <conditionalFormatting sqref="AH30">
    <cfRule type="cellIs" dxfId="14041" priority="776" operator="lessThan">
      <formula>$C$4</formula>
    </cfRule>
  </conditionalFormatting>
  <conditionalFormatting sqref="AH31">
    <cfRule type="cellIs" dxfId="14040" priority="777" operator="lessThan">
      <formula>$C$4</formula>
    </cfRule>
  </conditionalFormatting>
  <conditionalFormatting sqref="AH32">
    <cfRule type="cellIs" dxfId="14039" priority="778" operator="lessThan">
      <formula>$C$4</formula>
    </cfRule>
  </conditionalFormatting>
  <conditionalFormatting sqref="AH33">
    <cfRule type="cellIs" dxfId="14038" priority="779" operator="lessThan">
      <formula>$C$4</formula>
    </cfRule>
  </conditionalFormatting>
  <conditionalFormatting sqref="AH34">
    <cfRule type="cellIs" dxfId="14037" priority="780" operator="lessThan">
      <formula>$C$4</formula>
    </cfRule>
  </conditionalFormatting>
  <conditionalFormatting sqref="AH35">
    <cfRule type="cellIs" dxfId="14036" priority="781" operator="lessThan">
      <formula>$C$4</formula>
    </cfRule>
  </conditionalFormatting>
  <conditionalFormatting sqref="AH36">
    <cfRule type="cellIs" dxfId="14035" priority="782" operator="lessThan">
      <formula>$C$4</formula>
    </cfRule>
  </conditionalFormatting>
  <conditionalFormatting sqref="AH37">
    <cfRule type="cellIs" dxfId="14034" priority="783" operator="lessThan">
      <formula>$C$4</formula>
    </cfRule>
  </conditionalFormatting>
  <conditionalFormatting sqref="AH38">
    <cfRule type="cellIs" dxfId="14033" priority="784" operator="lessThan">
      <formula>$C$4</formula>
    </cfRule>
  </conditionalFormatting>
  <conditionalFormatting sqref="AH39">
    <cfRule type="cellIs" dxfId="14032" priority="785" operator="lessThan">
      <formula>$C$4</formula>
    </cfRule>
  </conditionalFormatting>
  <conditionalFormatting sqref="AH40">
    <cfRule type="cellIs" dxfId="14031" priority="786" operator="lessThan">
      <formula>$C$4</formula>
    </cfRule>
  </conditionalFormatting>
  <conditionalFormatting sqref="AH41">
    <cfRule type="cellIs" dxfId="14030" priority="787" operator="lessThan">
      <formula>$C$4</formula>
    </cfRule>
  </conditionalFormatting>
  <conditionalFormatting sqref="AH42">
    <cfRule type="cellIs" dxfId="14029" priority="788" operator="lessThan">
      <formula>$C$4</formula>
    </cfRule>
  </conditionalFormatting>
  <conditionalFormatting sqref="AH43">
    <cfRule type="cellIs" dxfId="14028" priority="789" operator="lessThan">
      <formula>$C$4</formula>
    </cfRule>
  </conditionalFormatting>
  <conditionalFormatting sqref="AH44">
    <cfRule type="cellIs" dxfId="14027" priority="790" operator="lessThan">
      <formula>$C$4</formula>
    </cfRule>
  </conditionalFormatting>
  <conditionalFormatting sqref="AH45">
    <cfRule type="cellIs" dxfId="14026" priority="791" operator="lessThan">
      <formula>$C$4</formula>
    </cfRule>
  </conditionalFormatting>
  <conditionalFormatting sqref="AH46">
    <cfRule type="cellIs" dxfId="14025" priority="792" operator="lessThan">
      <formula>$C$4</formula>
    </cfRule>
  </conditionalFormatting>
  <conditionalFormatting sqref="AH47">
    <cfRule type="cellIs" dxfId="14024" priority="793" operator="lessThan">
      <formula>$C$4</formula>
    </cfRule>
  </conditionalFormatting>
  <conditionalFormatting sqref="AH48">
    <cfRule type="cellIs" dxfId="14023" priority="794" operator="lessThan">
      <formula>$C$4</formula>
    </cfRule>
  </conditionalFormatting>
  <conditionalFormatting sqref="AH49">
    <cfRule type="cellIs" dxfId="14022" priority="795" operator="lessThan">
      <formula>$C$4</formula>
    </cfRule>
  </conditionalFormatting>
  <conditionalFormatting sqref="AH50">
    <cfRule type="cellIs" dxfId="14021" priority="796" operator="lessThan">
      <formula>$C$4</formula>
    </cfRule>
  </conditionalFormatting>
  <conditionalFormatting sqref="AH51">
    <cfRule type="cellIs" dxfId="14020" priority="797" operator="lessThan">
      <formula>$C$4</formula>
    </cfRule>
  </conditionalFormatting>
  <conditionalFormatting sqref="AH52">
    <cfRule type="cellIs" dxfId="14019" priority="798" operator="lessThan">
      <formula>$C$4</formula>
    </cfRule>
  </conditionalFormatting>
  <conditionalFormatting sqref="AH53">
    <cfRule type="cellIs" dxfId="14018" priority="799" operator="lessThan">
      <formula>$C$4</formula>
    </cfRule>
  </conditionalFormatting>
  <conditionalFormatting sqref="AH54">
    <cfRule type="cellIs" dxfId="14017" priority="800" operator="lessThan">
      <formula>$C$4</formula>
    </cfRule>
  </conditionalFormatting>
  <conditionalFormatting sqref="AH55">
    <cfRule type="cellIs" dxfId="14016" priority="801" operator="lessThan">
      <formula>$C$4</formula>
    </cfRule>
  </conditionalFormatting>
  <conditionalFormatting sqref="AH56">
    <cfRule type="cellIs" dxfId="14015" priority="802" operator="lessThan">
      <formula>$C$4</formula>
    </cfRule>
  </conditionalFormatting>
  <conditionalFormatting sqref="AH57">
    <cfRule type="cellIs" dxfId="14014" priority="803" operator="lessThan">
      <formula>$C$4</formula>
    </cfRule>
  </conditionalFormatting>
  <conditionalFormatting sqref="AH58">
    <cfRule type="cellIs" dxfId="14013" priority="804" operator="lessThan">
      <formula>$C$4</formula>
    </cfRule>
  </conditionalFormatting>
  <conditionalFormatting sqref="AH59">
    <cfRule type="cellIs" dxfId="14012" priority="805" operator="lessThan">
      <formula>$C$4</formula>
    </cfRule>
  </conditionalFormatting>
  <conditionalFormatting sqref="AH60">
    <cfRule type="cellIs" dxfId="14011" priority="806" operator="lessThan">
      <formula>$C$4</formula>
    </cfRule>
  </conditionalFormatting>
  <conditionalFormatting sqref="AI11">
    <cfRule type="cellIs" dxfId="14010" priority="807" operator="lessThan">
      <formula>$C$4</formula>
    </cfRule>
  </conditionalFormatting>
  <conditionalFormatting sqref="AI12">
    <cfRule type="cellIs" dxfId="14009" priority="808" operator="lessThan">
      <formula>$C$4</formula>
    </cfRule>
  </conditionalFormatting>
  <conditionalFormatting sqref="AI13">
    <cfRule type="cellIs" dxfId="14008" priority="809" operator="lessThan">
      <formula>$C$4</formula>
    </cfRule>
  </conditionalFormatting>
  <conditionalFormatting sqref="AI14">
    <cfRule type="cellIs" dxfId="14007" priority="810" operator="lessThan">
      <formula>$C$4</formula>
    </cfRule>
  </conditionalFormatting>
  <conditionalFormatting sqref="AI15">
    <cfRule type="cellIs" dxfId="14006" priority="811" operator="lessThan">
      <formula>$C$4</formula>
    </cfRule>
  </conditionalFormatting>
  <conditionalFormatting sqref="AI16">
    <cfRule type="cellIs" dxfId="14005" priority="812" operator="lessThan">
      <formula>$C$4</formula>
    </cfRule>
  </conditionalFormatting>
  <conditionalFormatting sqref="AI17">
    <cfRule type="cellIs" dxfId="14004" priority="813" operator="lessThan">
      <formula>$C$4</formula>
    </cfRule>
  </conditionalFormatting>
  <conditionalFormatting sqref="AI18">
    <cfRule type="cellIs" dxfId="14003" priority="814" operator="lessThan">
      <formula>$C$4</formula>
    </cfRule>
  </conditionalFormatting>
  <conditionalFormatting sqref="AI19">
    <cfRule type="cellIs" dxfId="14002" priority="815" operator="lessThan">
      <formula>$C$4</formula>
    </cfRule>
  </conditionalFormatting>
  <conditionalFormatting sqref="AI20">
    <cfRule type="cellIs" dxfId="14001" priority="816" operator="lessThan">
      <formula>$C$4</formula>
    </cfRule>
  </conditionalFormatting>
  <conditionalFormatting sqref="AI21">
    <cfRule type="cellIs" dxfId="14000" priority="817" operator="lessThan">
      <formula>$C$4</formula>
    </cfRule>
  </conditionalFormatting>
  <conditionalFormatting sqref="AI22">
    <cfRule type="cellIs" dxfId="13999" priority="818" operator="lessThan">
      <formula>$C$4</formula>
    </cfRule>
  </conditionalFormatting>
  <conditionalFormatting sqref="AI23">
    <cfRule type="cellIs" dxfId="13998" priority="819" operator="lessThan">
      <formula>$C$4</formula>
    </cfRule>
  </conditionalFormatting>
  <conditionalFormatting sqref="AI24">
    <cfRule type="cellIs" dxfId="13997" priority="820" operator="lessThan">
      <formula>$C$4</formula>
    </cfRule>
  </conditionalFormatting>
  <conditionalFormatting sqref="AI25">
    <cfRule type="cellIs" dxfId="13996" priority="821" operator="lessThan">
      <formula>$C$4</formula>
    </cfRule>
  </conditionalFormatting>
  <conditionalFormatting sqref="AI26">
    <cfRule type="cellIs" dxfId="13995" priority="822" operator="lessThan">
      <formula>$C$4</formula>
    </cfRule>
  </conditionalFormatting>
  <conditionalFormatting sqref="AI27">
    <cfRule type="cellIs" dxfId="13994" priority="823" operator="lessThan">
      <formula>$C$4</formula>
    </cfRule>
  </conditionalFormatting>
  <conditionalFormatting sqref="AI28">
    <cfRule type="cellIs" dxfId="13993" priority="824" operator="lessThan">
      <formula>$C$4</formula>
    </cfRule>
  </conditionalFormatting>
  <conditionalFormatting sqref="AI29">
    <cfRule type="cellIs" dxfId="13992" priority="825" operator="lessThan">
      <formula>$C$4</formula>
    </cfRule>
  </conditionalFormatting>
  <conditionalFormatting sqref="AI30">
    <cfRule type="cellIs" dxfId="13991" priority="826" operator="lessThan">
      <formula>$C$4</formula>
    </cfRule>
  </conditionalFormatting>
  <conditionalFormatting sqref="AI31">
    <cfRule type="cellIs" dxfId="13990" priority="827" operator="lessThan">
      <formula>$C$4</formula>
    </cfRule>
  </conditionalFormatting>
  <conditionalFormatting sqref="AI32">
    <cfRule type="cellIs" dxfId="13989" priority="828" operator="lessThan">
      <formula>$C$4</formula>
    </cfRule>
  </conditionalFormatting>
  <conditionalFormatting sqref="AI33">
    <cfRule type="cellIs" dxfId="13988" priority="829" operator="lessThan">
      <formula>$C$4</formula>
    </cfRule>
  </conditionalFormatting>
  <conditionalFormatting sqref="AI34">
    <cfRule type="cellIs" dxfId="13987" priority="830" operator="lessThan">
      <formula>$C$4</formula>
    </cfRule>
  </conditionalFormatting>
  <conditionalFormatting sqref="AI35">
    <cfRule type="cellIs" dxfId="13986" priority="831" operator="lessThan">
      <formula>$C$4</formula>
    </cfRule>
  </conditionalFormatting>
  <conditionalFormatting sqref="AI36">
    <cfRule type="cellIs" dxfId="13985" priority="832" operator="lessThan">
      <formula>$C$4</formula>
    </cfRule>
  </conditionalFormatting>
  <conditionalFormatting sqref="AI37">
    <cfRule type="cellIs" dxfId="13984" priority="833" operator="lessThan">
      <formula>$C$4</formula>
    </cfRule>
  </conditionalFormatting>
  <conditionalFormatting sqref="AI38">
    <cfRule type="cellIs" dxfId="13983" priority="834" operator="lessThan">
      <formula>$C$4</formula>
    </cfRule>
  </conditionalFormatting>
  <conditionalFormatting sqref="AI39">
    <cfRule type="cellIs" dxfId="13982" priority="835" operator="lessThan">
      <formula>$C$4</formula>
    </cfRule>
  </conditionalFormatting>
  <conditionalFormatting sqref="AI40">
    <cfRule type="cellIs" dxfId="13981" priority="836" operator="lessThan">
      <formula>$C$4</formula>
    </cfRule>
  </conditionalFormatting>
  <conditionalFormatting sqref="AI41">
    <cfRule type="cellIs" dxfId="13980" priority="837" operator="lessThan">
      <formula>$C$4</formula>
    </cfRule>
  </conditionalFormatting>
  <conditionalFormatting sqref="AI42">
    <cfRule type="cellIs" dxfId="13979" priority="838" operator="lessThan">
      <formula>$C$4</formula>
    </cfRule>
  </conditionalFormatting>
  <conditionalFormatting sqref="AI43">
    <cfRule type="cellIs" dxfId="13978" priority="839" operator="lessThan">
      <formula>$C$4</formula>
    </cfRule>
  </conditionalFormatting>
  <conditionalFormatting sqref="AI44">
    <cfRule type="cellIs" dxfId="13977" priority="840" operator="lessThan">
      <formula>$C$4</formula>
    </cfRule>
  </conditionalFormatting>
  <conditionalFormatting sqref="AI45">
    <cfRule type="cellIs" dxfId="13976" priority="841" operator="lessThan">
      <formula>$C$4</formula>
    </cfRule>
  </conditionalFormatting>
  <conditionalFormatting sqref="AI46">
    <cfRule type="cellIs" dxfId="13975" priority="842" operator="lessThan">
      <formula>$C$4</formula>
    </cfRule>
  </conditionalFormatting>
  <conditionalFormatting sqref="AI47">
    <cfRule type="cellIs" dxfId="13974" priority="843" operator="lessThan">
      <formula>$C$4</formula>
    </cfRule>
  </conditionalFormatting>
  <conditionalFormatting sqref="AI48">
    <cfRule type="cellIs" dxfId="13973" priority="844" operator="lessThan">
      <formula>$C$4</formula>
    </cfRule>
  </conditionalFormatting>
  <conditionalFormatting sqref="AI49">
    <cfRule type="cellIs" dxfId="13972" priority="845" operator="lessThan">
      <formula>$C$4</formula>
    </cfRule>
  </conditionalFormatting>
  <conditionalFormatting sqref="AI50">
    <cfRule type="cellIs" dxfId="13971" priority="846" operator="lessThan">
      <formula>$C$4</formula>
    </cfRule>
  </conditionalFormatting>
  <conditionalFormatting sqref="AI51">
    <cfRule type="cellIs" dxfId="13970" priority="847" operator="lessThan">
      <formula>$C$4</formula>
    </cfRule>
  </conditionalFormatting>
  <conditionalFormatting sqref="AI52">
    <cfRule type="cellIs" dxfId="13969" priority="848" operator="lessThan">
      <formula>$C$4</formula>
    </cfRule>
  </conditionalFormatting>
  <conditionalFormatting sqref="AI53">
    <cfRule type="cellIs" dxfId="13968" priority="849" operator="lessThan">
      <formula>$C$4</formula>
    </cfRule>
  </conditionalFormatting>
  <conditionalFormatting sqref="AI54">
    <cfRule type="cellIs" dxfId="13967" priority="850" operator="lessThan">
      <formula>$C$4</formula>
    </cfRule>
  </conditionalFormatting>
  <conditionalFormatting sqref="AI55">
    <cfRule type="cellIs" dxfId="13966" priority="851" operator="lessThan">
      <formula>$C$4</formula>
    </cfRule>
  </conditionalFormatting>
  <conditionalFormatting sqref="AI56">
    <cfRule type="cellIs" dxfId="13965" priority="852" operator="lessThan">
      <formula>$C$4</formula>
    </cfRule>
  </conditionalFormatting>
  <conditionalFormatting sqref="AI57">
    <cfRule type="cellIs" dxfId="13964" priority="853" operator="lessThan">
      <formula>$C$4</formula>
    </cfRule>
  </conditionalFormatting>
  <conditionalFormatting sqref="AI58">
    <cfRule type="cellIs" dxfId="13963" priority="854" operator="lessThan">
      <formula>$C$4</formula>
    </cfRule>
  </conditionalFormatting>
  <conditionalFormatting sqref="AI59">
    <cfRule type="cellIs" dxfId="13962" priority="855" operator="lessThan">
      <formula>$C$4</formula>
    </cfRule>
  </conditionalFormatting>
  <conditionalFormatting sqref="AI60">
    <cfRule type="cellIs" dxfId="13961" priority="856" operator="lessThan">
      <formula>$C$4</formula>
    </cfRule>
  </conditionalFormatting>
  <conditionalFormatting sqref="AJ11">
    <cfRule type="cellIs" dxfId="13960" priority="857" operator="lessThan">
      <formula>$C$4</formula>
    </cfRule>
  </conditionalFormatting>
  <conditionalFormatting sqref="AJ12">
    <cfRule type="cellIs" dxfId="13959" priority="858" operator="lessThan">
      <formula>$C$4</formula>
    </cfRule>
  </conditionalFormatting>
  <conditionalFormatting sqref="AJ13">
    <cfRule type="cellIs" dxfId="13958" priority="859" operator="lessThan">
      <formula>$C$4</formula>
    </cfRule>
  </conditionalFormatting>
  <conditionalFormatting sqref="AJ14">
    <cfRule type="cellIs" dxfId="13957" priority="860" operator="lessThan">
      <formula>$C$4</formula>
    </cfRule>
  </conditionalFormatting>
  <conditionalFormatting sqref="AJ15">
    <cfRule type="cellIs" dxfId="13956" priority="861" operator="lessThan">
      <formula>$C$4</formula>
    </cfRule>
  </conditionalFormatting>
  <conditionalFormatting sqref="AJ16">
    <cfRule type="cellIs" dxfId="13955" priority="862" operator="lessThan">
      <formula>$C$4</formula>
    </cfRule>
  </conditionalFormatting>
  <conditionalFormatting sqref="AJ17">
    <cfRule type="cellIs" dxfId="13954" priority="863" operator="lessThan">
      <formula>$C$4</formula>
    </cfRule>
  </conditionalFormatting>
  <conditionalFormatting sqref="AJ18">
    <cfRule type="cellIs" dxfId="13953" priority="864" operator="lessThan">
      <formula>$C$4</formula>
    </cfRule>
  </conditionalFormatting>
  <conditionalFormatting sqref="AJ19">
    <cfRule type="cellIs" dxfId="13952" priority="865" operator="lessThan">
      <formula>$C$4</formula>
    </cfRule>
  </conditionalFormatting>
  <conditionalFormatting sqref="AJ20">
    <cfRule type="cellIs" dxfId="13951" priority="866" operator="lessThan">
      <formula>$C$4</formula>
    </cfRule>
  </conditionalFormatting>
  <conditionalFormatting sqref="AJ21">
    <cfRule type="cellIs" dxfId="13950" priority="867" operator="lessThan">
      <formula>$C$4</formula>
    </cfRule>
  </conditionalFormatting>
  <conditionalFormatting sqref="AJ22">
    <cfRule type="cellIs" dxfId="13949" priority="868" operator="lessThan">
      <formula>$C$4</formula>
    </cfRule>
  </conditionalFormatting>
  <conditionalFormatting sqref="AJ23">
    <cfRule type="cellIs" dxfId="13948" priority="869" operator="lessThan">
      <formula>$C$4</formula>
    </cfRule>
  </conditionalFormatting>
  <conditionalFormatting sqref="AJ24">
    <cfRule type="cellIs" dxfId="13947" priority="870" operator="lessThan">
      <formula>$C$4</formula>
    </cfRule>
  </conditionalFormatting>
  <conditionalFormatting sqref="AJ25">
    <cfRule type="cellIs" dxfId="13946" priority="871" operator="lessThan">
      <formula>$C$4</formula>
    </cfRule>
  </conditionalFormatting>
  <conditionalFormatting sqref="AJ26">
    <cfRule type="cellIs" dxfId="13945" priority="872" operator="lessThan">
      <formula>$C$4</formula>
    </cfRule>
  </conditionalFormatting>
  <conditionalFormatting sqref="AJ27">
    <cfRule type="cellIs" dxfId="13944" priority="873" operator="lessThan">
      <formula>$C$4</formula>
    </cfRule>
  </conditionalFormatting>
  <conditionalFormatting sqref="AJ28">
    <cfRule type="cellIs" dxfId="13943" priority="874" operator="lessThan">
      <formula>$C$4</formula>
    </cfRule>
  </conditionalFormatting>
  <conditionalFormatting sqref="AJ29">
    <cfRule type="cellIs" dxfId="13942" priority="875" operator="lessThan">
      <formula>$C$4</formula>
    </cfRule>
  </conditionalFormatting>
  <conditionalFormatting sqref="AJ30">
    <cfRule type="cellIs" dxfId="13941" priority="876" operator="lessThan">
      <formula>$C$4</formula>
    </cfRule>
  </conditionalFormatting>
  <conditionalFormatting sqref="AJ31">
    <cfRule type="cellIs" dxfId="13940" priority="877" operator="lessThan">
      <formula>$C$4</formula>
    </cfRule>
  </conditionalFormatting>
  <conditionalFormatting sqref="AJ32">
    <cfRule type="cellIs" dxfId="13939" priority="878" operator="lessThan">
      <formula>$C$4</formula>
    </cfRule>
  </conditionalFormatting>
  <conditionalFormatting sqref="AJ33">
    <cfRule type="cellIs" dxfId="13938" priority="879" operator="lessThan">
      <formula>$C$4</formula>
    </cfRule>
  </conditionalFormatting>
  <conditionalFormatting sqref="AJ34">
    <cfRule type="cellIs" dxfId="13937" priority="880" operator="lessThan">
      <formula>$C$4</formula>
    </cfRule>
  </conditionalFormatting>
  <conditionalFormatting sqref="AJ35">
    <cfRule type="cellIs" dxfId="13936" priority="881" operator="lessThan">
      <formula>$C$4</formula>
    </cfRule>
  </conditionalFormatting>
  <conditionalFormatting sqref="AJ36">
    <cfRule type="cellIs" dxfId="13935" priority="882" operator="lessThan">
      <formula>$C$4</formula>
    </cfRule>
  </conditionalFormatting>
  <conditionalFormatting sqref="AJ37">
    <cfRule type="cellIs" dxfId="13934" priority="883" operator="lessThan">
      <formula>$C$4</formula>
    </cfRule>
  </conditionalFormatting>
  <conditionalFormatting sqref="AJ38">
    <cfRule type="cellIs" dxfId="13933" priority="884" operator="lessThan">
      <formula>$C$4</formula>
    </cfRule>
  </conditionalFormatting>
  <conditionalFormatting sqref="AJ39">
    <cfRule type="cellIs" dxfId="13932" priority="885" operator="lessThan">
      <formula>$C$4</formula>
    </cfRule>
  </conditionalFormatting>
  <conditionalFormatting sqref="AJ40">
    <cfRule type="cellIs" dxfId="13931" priority="886" operator="lessThan">
      <formula>$C$4</formula>
    </cfRule>
  </conditionalFormatting>
  <conditionalFormatting sqref="AJ41">
    <cfRule type="cellIs" dxfId="13930" priority="887" operator="lessThan">
      <formula>$C$4</formula>
    </cfRule>
  </conditionalFormatting>
  <conditionalFormatting sqref="AJ42">
    <cfRule type="cellIs" dxfId="13929" priority="888" operator="lessThan">
      <formula>$C$4</formula>
    </cfRule>
  </conditionalFormatting>
  <conditionalFormatting sqref="AJ43">
    <cfRule type="cellIs" dxfId="13928" priority="889" operator="lessThan">
      <formula>$C$4</formula>
    </cfRule>
  </conditionalFormatting>
  <conditionalFormatting sqref="AJ44">
    <cfRule type="cellIs" dxfId="13927" priority="890" operator="lessThan">
      <formula>$C$4</formula>
    </cfRule>
  </conditionalFormatting>
  <conditionalFormatting sqref="AJ45">
    <cfRule type="cellIs" dxfId="13926" priority="891" operator="lessThan">
      <formula>$C$4</formula>
    </cfRule>
  </conditionalFormatting>
  <conditionalFormatting sqref="AJ46">
    <cfRule type="cellIs" dxfId="13925" priority="892" operator="lessThan">
      <formula>$C$4</formula>
    </cfRule>
  </conditionalFormatting>
  <conditionalFormatting sqref="AJ47">
    <cfRule type="cellIs" dxfId="13924" priority="893" operator="lessThan">
      <formula>$C$4</formula>
    </cfRule>
  </conditionalFormatting>
  <conditionalFormatting sqref="AJ48">
    <cfRule type="cellIs" dxfId="13923" priority="894" operator="lessThan">
      <formula>$C$4</formula>
    </cfRule>
  </conditionalFormatting>
  <conditionalFormatting sqref="AJ49">
    <cfRule type="cellIs" dxfId="13922" priority="895" operator="lessThan">
      <formula>$C$4</formula>
    </cfRule>
  </conditionalFormatting>
  <conditionalFormatting sqref="AJ50">
    <cfRule type="cellIs" dxfId="13921" priority="896" operator="lessThan">
      <formula>$C$4</formula>
    </cfRule>
  </conditionalFormatting>
  <conditionalFormatting sqref="AJ51">
    <cfRule type="cellIs" dxfId="13920" priority="897" operator="lessThan">
      <formula>$C$4</formula>
    </cfRule>
  </conditionalFormatting>
  <conditionalFormatting sqref="AJ52">
    <cfRule type="cellIs" dxfId="13919" priority="898" operator="lessThan">
      <formula>$C$4</formula>
    </cfRule>
  </conditionalFormatting>
  <conditionalFormatting sqref="AJ53">
    <cfRule type="cellIs" dxfId="13918" priority="899" operator="lessThan">
      <formula>$C$4</formula>
    </cfRule>
  </conditionalFormatting>
  <conditionalFormatting sqref="AJ54">
    <cfRule type="cellIs" dxfId="13917" priority="900" operator="lessThan">
      <formula>$C$4</formula>
    </cfRule>
  </conditionalFormatting>
  <conditionalFormatting sqref="AJ55">
    <cfRule type="cellIs" dxfId="13916" priority="901" operator="lessThan">
      <formula>$C$4</formula>
    </cfRule>
  </conditionalFormatting>
  <conditionalFormatting sqref="AJ56">
    <cfRule type="cellIs" dxfId="13915" priority="902" operator="lessThan">
      <formula>$C$4</formula>
    </cfRule>
  </conditionalFormatting>
  <conditionalFormatting sqref="AJ57">
    <cfRule type="cellIs" dxfId="13914" priority="903" operator="lessThan">
      <formula>$C$4</formula>
    </cfRule>
  </conditionalFormatting>
  <conditionalFormatting sqref="AJ58">
    <cfRule type="cellIs" dxfId="13913" priority="904" operator="lessThan">
      <formula>$C$4</formula>
    </cfRule>
  </conditionalFormatting>
  <conditionalFormatting sqref="AJ59">
    <cfRule type="cellIs" dxfId="13912" priority="905" operator="lessThan">
      <formula>$C$4</formula>
    </cfRule>
  </conditionalFormatting>
  <conditionalFormatting sqref="AJ60">
    <cfRule type="cellIs" dxfId="13911" priority="906" operator="lessThan">
      <formula>$C$4</formula>
    </cfRule>
  </conditionalFormatting>
  <conditionalFormatting sqref="AK11">
    <cfRule type="cellIs" dxfId="13910" priority="907" operator="lessThan">
      <formula>$C$4</formula>
    </cfRule>
  </conditionalFormatting>
  <conditionalFormatting sqref="AK12">
    <cfRule type="cellIs" dxfId="13909" priority="908" operator="lessThan">
      <formula>$C$4</formula>
    </cfRule>
  </conditionalFormatting>
  <conditionalFormatting sqref="AK13">
    <cfRule type="cellIs" dxfId="13908" priority="909" operator="lessThan">
      <formula>$C$4</formula>
    </cfRule>
  </conditionalFormatting>
  <conditionalFormatting sqref="AK14">
    <cfRule type="cellIs" dxfId="13907" priority="910" operator="lessThan">
      <formula>$C$4</formula>
    </cfRule>
  </conditionalFormatting>
  <conditionalFormatting sqref="AK15">
    <cfRule type="cellIs" dxfId="13906" priority="911" operator="lessThan">
      <formula>$C$4</formula>
    </cfRule>
  </conditionalFormatting>
  <conditionalFormatting sqref="AK16">
    <cfRule type="cellIs" dxfId="13905" priority="912" operator="lessThan">
      <formula>$C$4</formula>
    </cfRule>
  </conditionalFormatting>
  <conditionalFormatting sqref="AK17">
    <cfRule type="cellIs" dxfId="13904" priority="913" operator="lessThan">
      <formula>$C$4</formula>
    </cfRule>
  </conditionalFormatting>
  <conditionalFormatting sqref="AK18">
    <cfRule type="cellIs" dxfId="13903" priority="914" operator="lessThan">
      <formula>$C$4</formula>
    </cfRule>
  </conditionalFormatting>
  <conditionalFormatting sqref="AK19">
    <cfRule type="cellIs" dxfId="13902" priority="915" operator="lessThan">
      <formula>$C$4</formula>
    </cfRule>
  </conditionalFormatting>
  <conditionalFormatting sqref="AK20">
    <cfRule type="cellIs" dxfId="13901" priority="916" operator="lessThan">
      <formula>$C$4</formula>
    </cfRule>
  </conditionalFormatting>
  <conditionalFormatting sqref="AK21">
    <cfRule type="cellIs" dxfId="13900" priority="917" operator="lessThan">
      <formula>$C$4</formula>
    </cfRule>
  </conditionalFormatting>
  <conditionalFormatting sqref="AK22">
    <cfRule type="cellIs" dxfId="13899" priority="918" operator="lessThan">
      <formula>$C$4</formula>
    </cfRule>
  </conditionalFormatting>
  <conditionalFormatting sqref="AK23">
    <cfRule type="cellIs" dxfId="13898" priority="919" operator="lessThan">
      <formula>$C$4</formula>
    </cfRule>
  </conditionalFormatting>
  <conditionalFormatting sqref="AK24">
    <cfRule type="cellIs" dxfId="13897" priority="920" operator="lessThan">
      <formula>$C$4</formula>
    </cfRule>
  </conditionalFormatting>
  <conditionalFormatting sqref="AK25">
    <cfRule type="cellIs" dxfId="13896" priority="921" operator="lessThan">
      <formula>$C$4</formula>
    </cfRule>
  </conditionalFormatting>
  <conditionalFormatting sqref="AK26">
    <cfRule type="cellIs" dxfId="13895" priority="922" operator="lessThan">
      <formula>$C$4</formula>
    </cfRule>
  </conditionalFormatting>
  <conditionalFormatting sqref="AK27">
    <cfRule type="cellIs" dxfId="13894" priority="923" operator="lessThan">
      <formula>$C$4</formula>
    </cfRule>
  </conditionalFormatting>
  <conditionalFormatting sqref="AK28">
    <cfRule type="cellIs" dxfId="13893" priority="924" operator="lessThan">
      <formula>$C$4</formula>
    </cfRule>
  </conditionalFormatting>
  <conditionalFormatting sqref="AK29">
    <cfRule type="cellIs" dxfId="13892" priority="925" operator="lessThan">
      <formula>$C$4</formula>
    </cfRule>
  </conditionalFormatting>
  <conditionalFormatting sqref="AK30">
    <cfRule type="cellIs" dxfId="13891" priority="926" operator="lessThan">
      <formula>$C$4</formula>
    </cfRule>
  </conditionalFormatting>
  <conditionalFormatting sqref="AK31">
    <cfRule type="cellIs" dxfId="13890" priority="927" operator="lessThan">
      <formula>$C$4</formula>
    </cfRule>
  </conditionalFormatting>
  <conditionalFormatting sqref="AK32">
    <cfRule type="cellIs" dxfId="13889" priority="928" operator="lessThan">
      <formula>$C$4</formula>
    </cfRule>
  </conditionalFormatting>
  <conditionalFormatting sqref="AK33">
    <cfRule type="cellIs" dxfId="13888" priority="929" operator="lessThan">
      <formula>$C$4</formula>
    </cfRule>
  </conditionalFormatting>
  <conditionalFormatting sqref="AK34">
    <cfRule type="cellIs" dxfId="13887" priority="930" operator="lessThan">
      <formula>$C$4</formula>
    </cfRule>
  </conditionalFormatting>
  <conditionalFormatting sqref="AK35">
    <cfRule type="cellIs" dxfId="13886" priority="931" operator="lessThan">
      <formula>$C$4</formula>
    </cfRule>
  </conditionalFormatting>
  <conditionalFormatting sqref="AK36">
    <cfRule type="cellIs" dxfId="13885" priority="932" operator="lessThan">
      <formula>$C$4</formula>
    </cfRule>
  </conditionalFormatting>
  <conditionalFormatting sqref="AK37">
    <cfRule type="cellIs" dxfId="13884" priority="933" operator="lessThan">
      <formula>$C$4</formula>
    </cfRule>
  </conditionalFormatting>
  <conditionalFormatting sqref="AK38">
    <cfRule type="cellIs" dxfId="13883" priority="934" operator="lessThan">
      <formula>$C$4</formula>
    </cfRule>
  </conditionalFormatting>
  <conditionalFormatting sqref="AK39">
    <cfRule type="cellIs" dxfId="13882" priority="935" operator="lessThan">
      <formula>$C$4</formula>
    </cfRule>
  </conditionalFormatting>
  <conditionalFormatting sqref="AK40">
    <cfRule type="cellIs" dxfId="13881" priority="936" operator="lessThan">
      <formula>$C$4</formula>
    </cfRule>
  </conditionalFormatting>
  <conditionalFormatting sqref="AK41">
    <cfRule type="cellIs" dxfId="13880" priority="937" operator="lessThan">
      <formula>$C$4</formula>
    </cfRule>
  </conditionalFormatting>
  <conditionalFormatting sqref="AK42">
    <cfRule type="cellIs" dxfId="13879" priority="938" operator="lessThan">
      <formula>$C$4</formula>
    </cfRule>
  </conditionalFormatting>
  <conditionalFormatting sqref="AK43">
    <cfRule type="cellIs" dxfId="13878" priority="939" operator="lessThan">
      <formula>$C$4</formula>
    </cfRule>
  </conditionalFormatting>
  <conditionalFormatting sqref="AK44">
    <cfRule type="cellIs" dxfId="13877" priority="940" operator="lessThan">
      <formula>$C$4</formula>
    </cfRule>
  </conditionalFormatting>
  <conditionalFormatting sqref="AK45">
    <cfRule type="cellIs" dxfId="13876" priority="941" operator="lessThan">
      <formula>$C$4</formula>
    </cfRule>
  </conditionalFormatting>
  <conditionalFormatting sqref="AK46">
    <cfRule type="cellIs" dxfId="13875" priority="942" operator="lessThan">
      <formula>$C$4</formula>
    </cfRule>
  </conditionalFormatting>
  <conditionalFormatting sqref="AK47">
    <cfRule type="cellIs" dxfId="13874" priority="943" operator="lessThan">
      <formula>$C$4</formula>
    </cfRule>
  </conditionalFormatting>
  <conditionalFormatting sqref="AK48">
    <cfRule type="cellIs" dxfId="13873" priority="944" operator="lessThan">
      <formula>$C$4</formula>
    </cfRule>
  </conditionalFormatting>
  <conditionalFormatting sqref="AK49">
    <cfRule type="cellIs" dxfId="13872" priority="945" operator="lessThan">
      <formula>$C$4</formula>
    </cfRule>
  </conditionalFormatting>
  <conditionalFormatting sqref="AK50">
    <cfRule type="cellIs" dxfId="13871" priority="946" operator="lessThan">
      <formula>$C$4</formula>
    </cfRule>
  </conditionalFormatting>
  <conditionalFormatting sqref="AK51">
    <cfRule type="cellIs" dxfId="13870" priority="947" operator="lessThan">
      <formula>$C$4</formula>
    </cfRule>
  </conditionalFormatting>
  <conditionalFormatting sqref="AK52">
    <cfRule type="cellIs" dxfId="13869" priority="948" operator="lessThan">
      <formula>$C$4</formula>
    </cfRule>
  </conditionalFormatting>
  <conditionalFormatting sqref="AK53">
    <cfRule type="cellIs" dxfId="13868" priority="949" operator="lessThan">
      <formula>$C$4</formula>
    </cfRule>
  </conditionalFormatting>
  <conditionalFormatting sqref="AK54">
    <cfRule type="cellIs" dxfId="13867" priority="950" operator="lessThan">
      <formula>$C$4</formula>
    </cfRule>
  </conditionalFormatting>
  <conditionalFormatting sqref="AK55">
    <cfRule type="cellIs" dxfId="13866" priority="951" operator="lessThan">
      <formula>$C$4</formula>
    </cfRule>
  </conditionalFormatting>
  <conditionalFormatting sqref="AK56">
    <cfRule type="cellIs" dxfId="13865" priority="952" operator="lessThan">
      <formula>$C$4</formula>
    </cfRule>
  </conditionalFormatting>
  <conditionalFormatting sqref="AK57">
    <cfRule type="cellIs" dxfId="13864" priority="953" operator="lessThan">
      <formula>$C$4</formula>
    </cfRule>
  </conditionalFormatting>
  <conditionalFormatting sqref="AK58">
    <cfRule type="cellIs" dxfId="13863" priority="954" operator="lessThan">
      <formula>$C$4</formula>
    </cfRule>
  </conditionalFormatting>
  <conditionalFormatting sqref="AK59">
    <cfRule type="cellIs" dxfId="13862" priority="955" operator="lessThan">
      <formula>$C$4</formula>
    </cfRule>
  </conditionalFormatting>
  <conditionalFormatting sqref="AK60">
    <cfRule type="cellIs" dxfId="13861" priority="956" operator="lessThan">
      <formula>$C$4</formula>
    </cfRule>
  </conditionalFormatting>
  <conditionalFormatting sqref="AL11">
    <cfRule type="cellIs" dxfId="13860" priority="957" operator="lessThan">
      <formula>$C$4</formula>
    </cfRule>
  </conditionalFormatting>
  <conditionalFormatting sqref="AL12">
    <cfRule type="cellIs" dxfId="13859" priority="958" operator="lessThan">
      <formula>$C$4</formula>
    </cfRule>
  </conditionalFormatting>
  <conditionalFormatting sqref="AL13">
    <cfRule type="cellIs" dxfId="13858" priority="959" operator="lessThan">
      <formula>$C$4</formula>
    </cfRule>
  </conditionalFormatting>
  <conditionalFormatting sqref="AL14">
    <cfRule type="cellIs" dxfId="13857" priority="960" operator="lessThan">
      <formula>$C$4</formula>
    </cfRule>
  </conditionalFormatting>
  <conditionalFormatting sqref="AL15">
    <cfRule type="cellIs" dxfId="13856" priority="961" operator="lessThan">
      <formula>$C$4</formula>
    </cfRule>
  </conditionalFormatting>
  <conditionalFormatting sqref="AL16">
    <cfRule type="cellIs" dxfId="13855" priority="962" operator="lessThan">
      <formula>$C$4</formula>
    </cfRule>
  </conditionalFormatting>
  <conditionalFormatting sqref="AL17">
    <cfRule type="cellIs" dxfId="13854" priority="963" operator="lessThan">
      <formula>$C$4</formula>
    </cfRule>
  </conditionalFormatting>
  <conditionalFormatting sqref="AL18">
    <cfRule type="cellIs" dxfId="13853" priority="964" operator="lessThan">
      <formula>$C$4</formula>
    </cfRule>
  </conditionalFormatting>
  <conditionalFormatting sqref="AL19">
    <cfRule type="cellIs" dxfId="13852" priority="965" operator="lessThan">
      <formula>$C$4</formula>
    </cfRule>
  </conditionalFormatting>
  <conditionalFormatting sqref="AL20">
    <cfRule type="cellIs" dxfId="13851" priority="966" operator="lessThan">
      <formula>$C$4</formula>
    </cfRule>
  </conditionalFormatting>
  <conditionalFormatting sqref="AL21">
    <cfRule type="cellIs" dxfId="13850" priority="967" operator="lessThan">
      <formula>$C$4</formula>
    </cfRule>
  </conditionalFormatting>
  <conditionalFormatting sqref="AL22">
    <cfRule type="cellIs" dxfId="13849" priority="968" operator="lessThan">
      <formula>$C$4</formula>
    </cfRule>
  </conditionalFormatting>
  <conditionalFormatting sqref="AL23">
    <cfRule type="cellIs" dxfId="13848" priority="969" operator="lessThan">
      <formula>$C$4</formula>
    </cfRule>
  </conditionalFormatting>
  <conditionalFormatting sqref="AL24">
    <cfRule type="cellIs" dxfId="13847" priority="970" operator="lessThan">
      <formula>$C$4</formula>
    </cfRule>
  </conditionalFormatting>
  <conditionalFormatting sqref="AL25">
    <cfRule type="cellIs" dxfId="13846" priority="971" operator="lessThan">
      <formula>$C$4</formula>
    </cfRule>
  </conditionalFormatting>
  <conditionalFormatting sqref="AL26">
    <cfRule type="cellIs" dxfId="13845" priority="972" operator="lessThan">
      <formula>$C$4</formula>
    </cfRule>
  </conditionalFormatting>
  <conditionalFormatting sqref="AL27">
    <cfRule type="cellIs" dxfId="13844" priority="973" operator="lessThan">
      <formula>$C$4</formula>
    </cfRule>
  </conditionalFormatting>
  <conditionalFormatting sqref="AL28">
    <cfRule type="cellIs" dxfId="13843" priority="974" operator="lessThan">
      <formula>$C$4</formula>
    </cfRule>
  </conditionalFormatting>
  <conditionalFormatting sqref="AL29">
    <cfRule type="cellIs" dxfId="13842" priority="975" operator="lessThan">
      <formula>$C$4</formula>
    </cfRule>
  </conditionalFormatting>
  <conditionalFormatting sqref="AL30">
    <cfRule type="cellIs" dxfId="13841" priority="976" operator="lessThan">
      <formula>$C$4</formula>
    </cfRule>
  </conditionalFormatting>
  <conditionalFormatting sqref="AL31">
    <cfRule type="cellIs" dxfId="13840" priority="977" operator="lessThan">
      <formula>$C$4</formula>
    </cfRule>
  </conditionalFormatting>
  <conditionalFormatting sqref="AL32">
    <cfRule type="cellIs" dxfId="13839" priority="978" operator="lessThan">
      <formula>$C$4</formula>
    </cfRule>
  </conditionalFormatting>
  <conditionalFormatting sqref="AL33">
    <cfRule type="cellIs" dxfId="13838" priority="979" operator="lessThan">
      <formula>$C$4</formula>
    </cfRule>
  </conditionalFormatting>
  <conditionalFormatting sqref="AL34">
    <cfRule type="cellIs" dxfId="13837" priority="980" operator="lessThan">
      <formula>$C$4</formula>
    </cfRule>
  </conditionalFormatting>
  <conditionalFormatting sqref="AL35">
    <cfRule type="cellIs" dxfId="13836" priority="981" operator="lessThan">
      <formula>$C$4</formula>
    </cfRule>
  </conditionalFormatting>
  <conditionalFormatting sqref="AL36">
    <cfRule type="cellIs" dxfId="13835" priority="982" operator="lessThan">
      <formula>$C$4</formula>
    </cfRule>
  </conditionalFormatting>
  <conditionalFormatting sqref="AL37">
    <cfRule type="cellIs" dxfId="13834" priority="983" operator="lessThan">
      <formula>$C$4</formula>
    </cfRule>
  </conditionalFormatting>
  <conditionalFormatting sqref="AL38">
    <cfRule type="cellIs" dxfId="13833" priority="984" operator="lessThan">
      <formula>$C$4</formula>
    </cfRule>
  </conditionalFormatting>
  <conditionalFormatting sqref="AL39">
    <cfRule type="cellIs" dxfId="13832" priority="985" operator="lessThan">
      <formula>$C$4</formula>
    </cfRule>
  </conditionalFormatting>
  <conditionalFormatting sqref="AL40">
    <cfRule type="cellIs" dxfId="13831" priority="986" operator="lessThan">
      <formula>$C$4</formula>
    </cfRule>
  </conditionalFormatting>
  <conditionalFormatting sqref="AL41">
    <cfRule type="cellIs" dxfId="13830" priority="987" operator="lessThan">
      <formula>$C$4</formula>
    </cfRule>
  </conditionalFormatting>
  <conditionalFormatting sqref="AL42">
    <cfRule type="cellIs" dxfId="13829" priority="988" operator="lessThan">
      <formula>$C$4</formula>
    </cfRule>
  </conditionalFormatting>
  <conditionalFormatting sqref="AL43">
    <cfRule type="cellIs" dxfId="13828" priority="989" operator="lessThan">
      <formula>$C$4</formula>
    </cfRule>
  </conditionalFormatting>
  <conditionalFormatting sqref="AL44">
    <cfRule type="cellIs" dxfId="13827" priority="990" operator="lessThan">
      <formula>$C$4</formula>
    </cfRule>
  </conditionalFormatting>
  <conditionalFormatting sqref="AL45">
    <cfRule type="cellIs" dxfId="13826" priority="991" operator="lessThan">
      <formula>$C$4</formula>
    </cfRule>
  </conditionalFormatting>
  <conditionalFormatting sqref="AL46">
    <cfRule type="cellIs" dxfId="13825" priority="992" operator="lessThan">
      <formula>$C$4</formula>
    </cfRule>
  </conditionalFormatting>
  <conditionalFormatting sqref="AL47">
    <cfRule type="cellIs" dxfId="13824" priority="993" operator="lessThan">
      <formula>$C$4</formula>
    </cfRule>
  </conditionalFormatting>
  <conditionalFormatting sqref="AL48">
    <cfRule type="cellIs" dxfId="13823" priority="994" operator="lessThan">
      <formula>$C$4</formula>
    </cfRule>
  </conditionalFormatting>
  <conditionalFormatting sqref="AL49">
    <cfRule type="cellIs" dxfId="13822" priority="995" operator="lessThan">
      <formula>$C$4</formula>
    </cfRule>
  </conditionalFormatting>
  <conditionalFormatting sqref="AL50">
    <cfRule type="cellIs" dxfId="13821" priority="996" operator="lessThan">
      <formula>$C$4</formula>
    </cfRule>
  </conditionalFormatting>
  <conditionalFormatting sqref="AL51">
    <cfRule type="cellIs" dxfId="13820" priority="997" operator="lessThan">
      <formula>$C$4</formula>
    </cfRule>
  </conditionalFormatting>
  <conditionalFormatting sqref="AL52">
    <cfRule type="cellIs" dxfId="13819" priority="998" operator="lessThan">
      <formula>$C$4</formula>
    </cfRule>
  </conditionalFormatting>
  <conditionalFormatting sqref="AL53">
    <cfRule type="cellIs" dxfId="13818" priority="999" operator="lessThan">
      <formula>$C$4</formula>
    </cfRule>
  </conditionalFormatting>
  <conditionalFormatting sqref="AL54">
    <cfRule type="cellIs" dxfId="13817" priority="1000" operator="lessThan">
      <formula>$C$4</formula>
    </cfRule>
  </conditionalFormatting>
  <conditionalFormatting sqref="AL55">
    <cfRule type="cellIs" dxfId="13816" priority="1001" operator="lessThan">
      <formula>$C$4</formula>
    </cfRule>
  </conditionalFormatting>
  <conditionalFormatting sqref="AL56">
    <cfRule type="cellIs" dxfId="13815" priority="1002" operator="lessThan">
      <formula>$C$4</formula>
    </cfRule>
  </conditionalFormatting>
  <conditionalFormatting sqref="AL57">
    <cfRule type="cellIs" dxfId="13814" priority="1003" operator="lessThan">
      <formula>$C$4</formula>
    </cfRule>
  </conditionalFormatting>
  <conditionalFormatting sqref="AL58">
    <cfRule type="cellIs" dxfId="13813" priority="1004" operator="lessThan">
      <formula>$C$4</formula>
    </cfRule>
  </conditionalFormatting>
  <conditionalFormatting sqref="AL59">
    <cfRule type="cellIs" dxfId="13812" priority="1005" operator="lessThan">
      <formula>$C$4</formula>
    </cfRule>
  </conditionalFormatting>
  <conditionalFormatting sqref="AL60">
    <cfRule type="cellIs" dxfId="13811" priority="1006" operator="lessThan">
      <formula>$C$4</formula>
    </cfRule>
  </conditionalFormatting>
  <conditionalFormatting sqref="AM11">
    <cfRule type="cellIs" dxfId="13810" priority="1007" operator="lessThan">
      <formula>$C$4</formula>
    </cfRule>
  </conditionalFormatting>
  <conditionalFormatting sqref="AM12">
    <cfRule type="cellIs" dxfId="13809" priority="1008" operator="lessThan">
      <formula>$C$4</formula>
    </cfRule>
  </conditionalFormatting>
  <conditionalFormatting sqref="AM13">
    <cfRule type="cellIs" dxfId="13808" priority="1009" operator="lessThan">
      <formula>$C$4</formula>
    </cfRule>
  </conditionalFormatting>
  <conditionalFormatting sqref="AM14">
    <cfRule type="cellIs" dxfId="13807" priority="1010" operator="lessThan">
      <formula>$C$4</formula>
    </cfRule>
  </conditionalFormatting>
  <conditionalFormatting sqref="AM15">
    <cfRule type="cellIs" dxfId="13806" priority="1011" operator="lessThan">
      <formula>$C$4</formula>
    </cfRule>
  </conditionalFormatting>
  <conditionalFormatting sqref="AM16">
    <cfRule type="cellIs" dxfId="13805" priority="1012" operator="lessThan">
      <formula>$C$4</formula>
    </cfRule>
  </conditionalFormatting>
  <conditionalFormatting sqref="AM17">
    <cfRule type="cellIs" dxfId="13804" priority="1013" operator="lessThan">
      <formula>$C$4</formula>
    </cfRule>
  </conditionalFormatting>
  <conditionalFormatting sqref="AM18">
    <cfRule type="cellIs" dxfId="13803" priority="1014" operator="lessThan">
      <formula>$C$4</formula>
    </cfRule>
  </conditionalFormatting>
  <conditionalFormatting sqref="AM19">
    <cfRule type="cellIs" dxfId="13802" priority="1015" operator="lessThan">
      <formula>$C$4</formula>
    </cfRule>
  </conditionalFormatting>
  <conditionalFormatting sqref="AM20">
    <cfRule type="cellIs" dxfId="13801" priority="1016" operator="lessThan">
      <formula>$C$4</formula>
    </cfRule>
  </conditionalFormatting>
  <conditionalFormatting sqref="AM21">
    <cfRule type="cellIs" dxfId="13800" priority="1017" operator="lessThan">
      <formula>$C$4</formula>
    </cfRule>
  </conditionalFormatting>
  <conditionalFormatting sqref="AM22">
    <cfRule type="cellIs" dxfId="13799" priority="1018" operator="lessThan">
      <formula>$C$4</formula>
    </cfRule>
  </conditionalFormatting>
  <conditionalFormatting sqref="AM23">
    <cfRule type="cellIs" dxfId="13798" priority="1019" operator="lessThan">
      <formula>$C$4</formula>
    </cfRule>
  </conditionalFormatting>
  <conditionalFormatting sqref="AM24">
    <cfRule type="cellIs" dxfId="13797" priority="1020" operator="lessThan">
      <formula>$C$4</formula>
    </cfRule>
  </conditionalFormatting>
  <conditionalFormatting sqref="AM25">
    <cfRule type="cellIs" dxfId="13796" priority="1021" operator="lessThan">
      <formula>$C$4</formula>
    </cfRule>
  </conditionalFormatting>
  <conditionalFormatting sqref="AM26">
    <cfRule type="cellIs" dxfId="13795" priority="1022" operator="lessThan">
      <formula>$C$4</formula>
    </cfRule>
  </conditionalFormatting>
  <conditionalFormatting sqref="AM27">
    <cfRule type="cellIs" dxfId="13794" priority="1023" operator="lessThan">
      <formula>$C$4</formula>
    </cfRule>
  </conditionalFormatting>
  <conditionalFormatting sqref="AM28">
    <cfRule type="cellIs" dxfId="13793" priority="1024" operator="lessThan">
      <formula>$C$4</formula>
    </cfRule>
  </conditionalFormatting>
  <conditionalFormatting sqref="AM29">
    <cfRule type="cellIs" dxfId="13792" priority="1025" operator="lessThan">
      <formula>$C$4</formula>
    </cfRule>
  </conditionalFormatting>
  <conditionalFormatting sqref="AM30">
    <cfRule type="cellIs" dxfId="13791" priority="1026" operator="lessThan">
      <formula>$C$4</formula>
    </cfRule>
  </conditionalFormatting>
  <conditionalFormatting sqref="AM31">
    <cfRule type="cellIs" dxfId="13790" priority="1027" operator="lessThan">
      <formula>$C$4</formula>
    </cfRule>
  </conditionalFormatting>
  <conditionalFormatting sqref="AM32">
    <cfRule type="cellIs" dxfId="13789" priority="1028" operator="lessThan">
      <formula>$C$4</formula>
    </cfRule>
  </conditionalFormatting>
  <conditionalFormatting sqref="AM33">
    <cfRule type="cellIs" dxfId="13788" priority="1029" operator="lessThan">
      <formula>$C$4</formula>
    </cfRule>
  </conditionalFormatting>
  <conditionalFormatting sqref="AM34">
    <cfRule type="cellIs" dxfId="13787" priority="1030" operator="lessThan">
      <formula>$C$4</formula>
    </cfRule>
  </conditionalFormatting>
  <conditionalFormatting sqref="AM35">
    <cfRule type="cellIs" dxfId="13786" priority="1031" operator="lessThan">
      <formula>$C$4</formula>
    </cfRule>
  </conditionalFormatting>
  <conditionalFormatting sqref="AM36">
    <cfRule type="cellIs" dxfId="13785" priority="1032" operator="lessThan">
      <formula>$C$4</formula>
    </cfRule>
  </conditionalFormatting>
  <conditionalFormatting sqref="AM37">
    <cfRule type="cellIs" dxfId="13784" priority="1033" operator="lessThan">
      <formula>$C$4</formula>
    </cfRule>
  </conditionalFormatting>
  <conditionalFormatting sqref="AM38">
    <cfRule type="cellIs" dxfId="13783" priority="1034" operator="lessThan">
      <formula>$C$4</formula>
    </cfRule>
  </conditionalFormatting>
  <conditionalFormatting sqref="AM39">
    <cfRule type="cellIs" dxfId="13782" priority="1035" operator="lessThan">
      <formula>$C$4</formula>
    </cfRule>
  </conditionalFormatting>
  <conditionalFormatting sqref="AM40">
    <cfRule type="cellIs" dxfId="13781" priority="1036" operator="lessThan">
      <formula>$C$4</formula>
    </cfRule>
  </conditionalFormatting>
  <conditionalFormatting sqref="AM41">
    <cfRule type="cellIs" dxfId="13780" priority="1037" operator="lessThan">
      <formula>$C$4</formula>
    </cfRule>
  </conditionalFormatting>
  <conditionalFormatting sqref="AM42">
    <cfRule type="cellIs" dxfId="13779" priority="1038" operator="lessThan">
      <formula>$C$4</formula>
    </cfRule>
  </conditionalFormatting>
  <conditionalFormatting sqref="AM43">
    <cfRule type="cellIs" dxfId="13778" priority="1039" operator="lessThan">
      <formula>$C$4</formula>
    </cfRule>
  </conditionalFormatting>
  <conditionalFormatting sqref="AM44">
    <cfRule type="cellIs" dxfId="13777" priority="1040" operator="lessThan">
      <formula>$C$4</formula>
    </cfRule>
  </conditionalFormatting>
  <conditionalFormatting sqref="AM45">
    <cfRule type="cellIs" dxfId="13776" priority="1041" operator="lessThan">
      <formula>$C$4</formula>
    </cfRule>
  </conditionalFormatting>
  <conditionalFormatting sqref="AM46">
    <cfRule type="cellIs" dxfId="13775" priority="1042" operator="lessThan">
      <formula>$C$4</formula>
    </cfRule>
  </conditionalFormatting>
  <conditionalFormatting sqref="AM47">
    <cfRule type="cellIs" dxfId="13774" priority="1043" operator="lessThan">
      <formula>$C$4</formula>
    </cfRule>
  </conditionalFormatting>
  <conditionalFormatting sqref="AM48">
    <cfRule type="cellIs" dxfId="13773" priority="1044" operator="lessThan">
      <formula>$C$4</formula>
    </cfRule>
  </conditionalFormatting>
  <conditionalFormatting sqref="AM49">
    <cfRule type="cellIs" dxfId="13772" priority="1045" operator="lessThan">
      <formula>$C$4</formula>
    </cfRule>
  </conditionalFormatting>
  <conditionalFormatting sqref="AM50">
    <cfRule type="cellIs" dxfId="13771" priority="1046" operator="lessThan">
      <formula>$C$4</formula>
    </cfRule>
  </conditionalFormatting>
  <conditionalFormatting sqref="AM51">
    <cfRule type="cellIs" dxfId="13770" priority="1047" operator="lessThan">
      <formula>$C$4</formula>
    </cfRule>
  </conditionalFormatting>
  <conditionalFormatting sqref="AM52">
    <cfRule type="cellIs" dxfId="13769" priority="1048" operator="lessThan">
      <formula>$C$4</formula>
    </cfRule>
  </conditionalFormatting>
  <conditionalFormatting sqref="AM53">
    <cfRule type="cellIs" dxfId="13768" priority="1049" operator="lessThan">
      <formula>$C$4</formula>
    </cfRule>
  </conditionalFormatting>
  <conditionalFormatting sqref="AM54">
    <cfRule type="cellIs" dxfId="13767" priority="1050" operator="lessThan">
      <formula>$C$4</formula>
    </cfRule>
  </conditionalFormatting>
  <conditionalFormatting sqref="AM55">
    <cfRule type="cellIs" dxfId="13766" priority="1051" operator="lessThan">
      <formula>$C$4</formula>
    </cfRule>
  </conditionalFormatting>
  <conditionalFormatting sqref="AM56">
    <cfRule type="cellIs" dxfId="13765" priority="1052" operator="lessThan">
      <formula>$C$4</formula>
    </cfRule>
  </conditionalFormatting>
  <conditionalFormatting sqref="AM57">
    <cfRule type="cellIs" dxfId="13764" priority="1053" operator="lessThan">
      <formula>$C$4</formula>
    </cfRule>
  </conditionalFormatting>
  <conditionalFormatting sqref="AM58">
    <cfRule type="cellIs" dxfId="13763" priority="1054" operator="lessThan">
      <formula>$C$4</formula>
    </cfRule>
  </conditionalFormatting>
  <conditionalFormatting sqref="AM59">
    <cfRule type="cellIs" dxfId="13762" priority="1055" operator="lessThan">
      <formula>$C$4</formula>
    </cfRule>
  </conditionalFormatting>
  <conditionalFormatting sqref="AM60">
    <cfRule type="cellIs" dxfId="13761" priority="1056" operator="lessThan">
      <formula>$C$4</formula>
    </cfRule>
  </conditionalFormatting>
  <conditionalFormatting sqref="AN11">
    <cfRule type="cellIs" dxfId="13760" priority="1057" operator="lessThan">
      <formula>$C$4</formula>
    </cfRule>
  </conditionalFormatting>
  <conditionalFormatting sqref="AN12">
    <cfRule type="cellIs" dxfId="13759" priority="1058" operator="lessThan">
      <formula>$C$4</formula>
    </cfRule>
  </conditionalFormatting>
  <conditionalFormatting sqref="AN13">
    <cfRule type="cellIs" dxfId="13758" priority="1059" operator="lessThan">
      <formula>$C$4</formula>
    </cfRule>
  </conditionalFormatting>
  <conditionalFormatting sqref="AN14">
    <cfRule type="cellIs" dxfId="13757" priority="1060" operator="lessThan">
      <formula>$C$4</formula>
    </cfRule>
  </conditionalFormatting>
  <conditionalFormatting sqref="AN15">
    <cfRule type="cellIs" dxfId="13756" priority="1061" operator="lessThan">
      <formula>$C$4</formula>
    </cfRule>
  </conditionalFormatting>
  <conditionalFormatting sqref="AN16">
    <cfRule type="cellIs" dxfId="13755" priority="1062" operator="lessThan">
      <formula>$C$4</formula>
    </cfRule>
  </conditionalFormatting>
  <conditionalFormatting sqref="AN17">
    <cfRule type="cellIs" dxfId="13754" priority="1063" operator="lessThan">
      <formula>$C$4</formula>
    </cfRule>
  </conditionalFormatting>
  <conditionalFormatting sqref="AN18">
    <cfRule type="cellIs" dxfId="13753" priority="1064" operator="lessThan">
      <formula>$C$4</formula>
    </cfRule>
  </conditionalFormatting>
  <conditionalFormatting sqref="AN19">
    <cfRule type="cellIs" dxfId="13752" priority="1065" operator="lessThan">
      <formula>$C$4</formula>
    </cfRule>
  </conditionalFormatting>
  <conditionalFormatting sqref="AN20">
    <cfRule type="cellIs" dxfId="13751" priority="1066" operator="lessThan">
      <formula>$C$4</formula>
    </cfRule>
  </conditionalFormatting>
  <conditionalFormatting sqref="AN21">
    <cfRule type="cellIs" dxfId="13750" priority="1067" operator="lessThan">
      <formula>$C$4</formula>
    </cfRule>
  </conditionalFormatting>
  <conditionalFormatting sqref="AN22">
    <cfRule type="cellIs" dxfId="13749" priority="1068" operator="lessThan">
      <formula>$C$4</formula>
    </cfRule>
  </conditionalFormatting>
  <conditionalFormatting sqref="AN23">
    <cfRule type="cellIs" dxfId="13748" priority="1069" operator="lessThan">
      <formula>$C$4</formula>
    </cfRule>
  </conditionalFormatting>
  <conditionalFormatting sqref="AN24">
    <cfRule type="cellIs" dxfId="13747" priority="1070" operator="lessThan">
      <formula>$C$4</formula>
    </cfRule>
  </conditionalFormatting>
  <conditionalFormatting sqref="AN25">
    <cfRule type="cellIs" dxfId="13746" priority="1071" operator="lessThan">
      <formula>$C$4</formula>
    </cfRule>
  </conditionalFormatting>
  <conditionalFormatting sqref="AN26">
    <cfRule type="cellIs" dxfId="13745" priority="1072" operator="lessThan">
      <formula>$C$4</formula>
    </cfRule>
  </conditionalFormatting>
  <conditionalFormatting sqref="AN27">
    <cfRule type="cellIs" dxfId="13744" priority="1073" operator="lessThan">
      <formula>$C$4</formula>
    </cfRule>
  </conditionalFormatting>
  <conditionalFormatting sqref="AN28">
    <cfRule type="cellIs" dxfId="13743" priority="1074" operator="lessThan">
      <formula>$C$4</formula>
    </cfRule>
  </conditionalFormatting>
  <conditionalFormatting sqref="AN29">
    <cfRule type="cellIs" dxfId="13742" priority="1075" operator="lessThan">
      <formula>$C$4</formula>
    </cfRule>
  </conditionalFormatting>
  <conditionalFormatting sqref="AN30">
    <cfRule type="cellIs" dxfId="13741" priority="1076" operator="lessThan">
      <formula>$C$4</formula>
    </cfRule>
  </conditionalFormatting>
  <conditionalFormatting sqref="AN31">
    <cfRule type="cellIs" dxfId="13740" priority="1077" operator="lessThan">
      <formula>$C$4</formula>
    </cfRule>
  </conditionalFormatting>
  <conditionalFormatting sqref="AN32">
    <cfRule type="cellIs" dxfId="13739" priority="1078" operator="lessThan">
      <formula>$C$4</formula>
    </cfRule>
  </conditionalFormatting>
  <conditionalFormatting sqref="AN33">
    <cfRule type="cellIs" dxfId="13738" priority="1079" operator="lessThan">
      <formula>$C$4</formula>
    </cfRule>
  </conditionalFormatting>
  <conditionalFormatting sqref="AN34">
    <cfRule type="cellIs" dxfId="13737" priority="1080" operator="lessThan">
      <formula>$C$4</formula>
    </cfRule>
  </conditionalFormatting>
  <conditionalFormatting sqref="AN35">
    <cfRule type="cellIs" dxfId="13736" priority="1081" operator="lessThan">
      <formula>$C$4</formula>
    </cfRule>
  </conditionalFormatting>
  <conditionalFormatting sqref="AN36">
    <cfRule type="cellIs" dxfId="13735" priority="1082" operator="lessThan">
      <formula>$C$4</formula>
    </cfRule>
  </conditionalFormatting>
  <conditionalFormatting sqref="AN37">
    <cfRule type="cellIs" dxfId="13734" priority="1083" operator="lessThan">
      <formula>$C$4</formula>
    </cfRule>
  </conditionalFormatting>
  <conditionalFormatting sqref="AN38">
    <cfRule type="cellIs" dxfId="13733" priority="1084" operator="lessThan">
      <formula>$C$4</formula>
    </cfRule>
  </conditionalFormatting>
  <conditionalFormatting sqref="AN39">
    <cfRule type="cellIs" dxfId="13732" priority="1085" operator="lessThan">
      <formula>$C$4</formula>
    </cfRule>
  </conditionalFormatting>
  <conditionalFormatting sqref="AN40">
    <cfRule type="cellIs" dxfId="13731" priority="1086" operator="lessThan">
      <formula>$C$4</formula>
    </cfRule>
  </conditionalFormatting>
  <conditionalFormatting sqref="AN41">
    <cfRule type="cellIs" dxfId="13730" priority="1087" operator="lessThan">
      <formula>$C$4</formula>
    </cfRule>
  </conditionalFormatting>
  <conditionalFormatting sqref="AN42">
    <cfRule type="cellIs" dxfId="13729" priority="1088" operator="lessThan">
      <formula>$C$4</formula>
    </cfRule>
  </conditionalFormatting>
  <conditionalFormatting sqref="AN43">
    <cfRule type="cellIs" dxfId="13728" priority="1089" operator="lessThan">
      <formula>$C$4</formula>
    </cfRule>
  </conditionalFormatting>
  <conditionalFormatting sqref="AN44">
    <cfRule type="cellIs" dxfId="13727" priority="1090" operator="lessThan">
      <formula>$C$4</formula>
    </cfRule>
  </conditionalFormatting>
  <conditionalFormatting sqref="AN45">
    <cfRule type="cellIs" dxfId="13726" priority="1091" operator="lessThan">
      <formula>$C$4</formula>
    </cfRule>
  </conditionalFormatting>
  <conditionalFormatting sqref="AN46">
    <cfRule type="cellIs" dxfId="13725" priority="1092" operator="lessThan">
      <formula>$C$4</formula>
    </cfRule>
  </conditionalFormatting>
  <conditionalFormatting sqref="AN47">
    <cfRule type="cellIs" dxfId="13724" priority="1093" operator="lessThan">
      <formula>$C$4</formula>
    </cfRule>
  </conditionalFormatting>
  <conditionalFormatting sqref="AN48">
    <cfRule type="cellIs" dxfId="13723" priority="1094" operator="lessThan">
      <formula>$C$4</formula>
    </cfRule>
  </conditionalFormatting>
  <conditionalFormatting sqref="AN49">
    <cfRule type="cellIs" dxfId="13722" priority="1095" operator="lessThan">
      <formula>$C$4</formula>
    </cfRule>
  </conditionalFormatting>
  <conditionalFormatting sqref="AN50">
    <cfRule type="cellIs" dxfId="13721" priority="1096" operator="lessThan">
      <formula>$C$4</formula>
    </cfRule>
  </conditionalFormatting>
  <conditionalFormatting sqref="AN51">
    <cfRule type="cellIs" dxfId="13720" priority="1097" operator="lessThan">
      <formula>$C$4</formula>
    </cfRule>
  </conditionalFormatting>
  <conditionalFormatting sqref="AN52">
    <cfRule type="cellIs" dxfId="13719" priority="1098" operator="lessThan">
      <formula>$C$4</formula>
    </cfRule>
  </conditionalFormatting>
  <conditionalFormatting sqref="AN53">
    <cfRule type="cellIs" dxfId="13718" priority="1099" operator="lessThan">
      <formula>$C$4</formula>
    </cfRule>
  </conditionalFormatting>
  <conditionalFormatting sqref="AN54">
    <cfRule type="cellIs" dxfId="13717" priority="1100" operator="lessThan">
      <formula>$C$4</formula>
    </cfRule>
  </conditionalFormatting>
  <conditionalFormatting sqref="AN55">
    <cfRule type="cellIs" dxfId="13716" priority="1101" operator="lessThan">
      <formula>$C$4</formula>
    </cfRule>
  </conditionalFormatting>
  <conditionalFormatting sqref="AN56">
    <cfRule type="cellIs" dxfId="13715" priority="1102" operator="lessThan">
      <formula>$C$4</formula>
    </cfRule>
  </conditionalFormatting>
  <conditionalFormatting sqref="AN57">
    <cfRule type="cellIs" dxfId="13714" priority="1103" operator="lessThan">
      <formula>$C$4</formula>
    </cfRule>
  </conditionalFormatting>
  <conditionalFormatting sqref="AN58">
    <cfRule type="cellIs" dxfId="13713" priority="1104" operator="lessThan">
      <formula>$C$4</formula>
    </cfRule>
  </conditionalFormatting>
  <conditionalFormatting sqref="AN59">
    <cfRule type="cellIs" dxfId="13712" priority="1105" operator="lessThan">
      <formula>$C$4</formula>
    </cfRule>
  </conditionalFormatting>
  <conditionalFormatting sqref="AN60">
    <cfRule type="cellIs" dxfId="13711" priority="1106" operator="lessThan">
      <formula>$C$4</formula>
    </cfRule>
  </conditionalFormatting>
  <conditionalFormatting sqref="AO11">
    <cfRule type="cellIs" dxfId="13710" priority="1107" operator="lessThan">
      <formula>$C$4</formula>
    </cfRule>
  </conditionalFormatting>
  <conditionalFormatting sqref="AO12">
    <cfRule type="cellIs" dxfId="13709" priority="1108" operator="lessThan">
      <formula>$C$4</formula>
    </cfRule>
  </conditionalFormatting>
  <conditionalFormatting sqref="AO13">
    <cfRule type="cellIs" dxfId="13708" priority="1109" operator="lessThan">
      <formula>$C$4</formula>
    </cfRule>
  </conditionalFormatting>
  <conditionalFormatting sqref="AO14">
    <cfRule type="cellIs" dxfId="13707" priority="1110" operator="lessThan">
      <formula>$C$4</formula>
    </cfRule>
  </conditionalFormatting>
  <conditionalFormatting sqref="AO15">
    <cfRule type="cellIs" dxfId="13706" priority="1111" operator="lessThan">
      <formula>$C$4</formula>
    </cfRule>
  </conditionalFormatting>
  <conditionalFormatting sqref="AO16">
    <cfRule type="cellIs" dxfId="13705" priority="1112" operator="lessThan">
      <formula>$C$4</formula>
    </cfRule>
  </conditionalFormatting>
  <conditionalFormatting sqref="AO17">
    <cfRule type="cellIs" dxfId="13704" priority="1113" operator="lessThan">
      <formula>$C$4</formula>
    </cfRule>
  </conditionalFormatting>
  <conditionalFormatting sqref="AO18">
    <cfRule type="cellIs" dxfId="13703" priority="1114" operator="lessThan">
      <formula>$C$4</formula>
    </cfRule>
  </conditionalFormatting>
  <conditionalFormatting sqref="AO19">
    <cfRule type="cellIs" dxfId="13702" priority="1115" operator="lessThan">
      <formula>$C$4</formula>
    </cfRule>
  </conditionalFormatting>
  <conditionalFormatting sqref="AO20">
    <cfRule type="cellIs" dxfId="13701" priority="1116" operator="lessThan">
      <formula>$C$4</formula>
    </cfRule>
  </conditionalFormatting>
  <conditionalFormatting sqref="AO21">
    <cfRule type="cellIs" dxfId="13700" priority="1117" operator="lessThan">
      <formula>$C$4</formula>
    </cfRule>
  </conditionalFormatting>
  <conditionalFormatting sqref="AO22">
    <cfRule type="cellIs" dxfId="13699" priority="1118" operator="lessThan">
      <formula>$C$4</formula>
    </cfRule>
  </conditionalFormatting>
  <conditionalFormatting sqref="AO23">
    <cfRule type="cellIs" dxfId="13698" priority="1119" operator="lessThan">
      <formula>$C$4</formula>
    </cfRule>
  </conditionalFormatting>
  <conditionalFormatting sqref="AO24">
    <cfRule type="cellIs" dxfId="13697" priority="1120" operator="lessThan">
      <formula>$C$4</formula>
    </cfRule>
  </conditionalFormatting>
  <conditionalFormatting sqref="AO25">
    <cfRule type="cellIs" dxfId="13696" priority="1121" operator="lessThan">
      <formula>$C$4</formula>
    </cfRule>
  </conditionalFormatting>
  <conditionalFormatting sqref="AO26">
    <cfRule type="cellIs" dxfId="13695" priority="1122" operator="lessThan">
      <formula>$C$4</formula>
    </cfRule>
  </conditionalFormatting>
  <conditionalFormatting sqref="AO27">
    <cfRule type="cellIs" dxfId="13694" priority="1123" operator="lessThan">
      <formula>$C$4</formula>
    </cfRule>
  </conditionalFormatting>
  <conditionalFormatting sqref="AO28">
    <cfRule type="cellIs" dxfId="13693" priority="1124" operator="lessThan">
      <formula>$C$4</formula>
    </cfRule>
  </conditionalFormatting>
  <conditionalFormatting sqref="AO29">
    <cfRule type="cellIs" dxfId="13692" priority="1125" operator="lessThan">
      <formula>$C$4</formula>
    </cfRule>
  </conditionalFormatting>
  <conditionalFormatting sqref="AO30">
    <cfRule type="cellIs" dxfId="13691" priority="1126" operator="lessThan">
      <formula>$C$4</formula>
    </cfRule>
  </conditionalFormatting>
  <conditionalFormatting sqref="AO31">
    <cfRule type="cellIs" dxfId="13690" priority="1127" operator="lessThan">
      <formula>$C$4</formula>
    </cfRule>
  </conditionalFormatting>
  <conditionalFormatting sqref="AO32">
    <cfRule type="cellIs" dxfId="13689" priority="1128" operator="lessThan">
      <formula>$C$4</formula>
    </cfRule>
  </conditionalFormatting>
  <conditionalFormatting sqref="AO33">
    <cfRule type="cellIs" dxfId="13688" priority="1129" operator="lessThan">
      <formula>$C$4</formula>
    </cfRule>
  </conditionalFormatting>
  <conditionalFormatting sqref="AO34">
    <cfRule type="cellIs" dxfId="13687" priority="1130" operator="lessThan">
      <formula>$C$4</formula>
    </cfRule>
  </conditionalFormatting>
  <conditionalFormatting sqref="AO35">
    <cfRule type="cellIs" dxfId="13686" priority="1131" operator="lessThan">
      <formula>$C$4</formula>
    </cfRule>
  </conditionalFormatting>
  <conditionalFormatting sqref="AO36">
    <cfRule type="cellIs" dxfId="13685" priority="1132" operator="lessThan">
      <formula>$C$4</formula>
    </cfRule>
  </conditionalFormatting>
  <conditionalFormatting sqref="AO37">
    <cfRule type="cellIs" dxfId="13684" priority="1133" operator="lessThan">
      <formula>$C$4</formula>
    </cfRule>
  </conditionalFormatting>
  <conditionalFormatting sqref="AO38">
    <cfRule type="cellIs" dxfId="13683" priority="1134" operator="lessThan">
      <formula>$C$4</formula>
    </cfRule>
  </conditionalFormatting>
  <conditionalFormatting sqref="AO39">
    <cfRule type="cellIs" dxfId="13682" priority="1135" operator="lessThan">
      <formula>$C$4</formula>
    </cfRule>
  </conditionalFormatting>
  <conditionalFormatting sqref="AO40">
    <cfRule type="cellIs" dxfId="13681" priority="1136" operator="lessThan">
      <formula>$C$4</formula>
    </cfRule>
  </conditionalFormatting>
  <conditionalFormatting sqref="AO41">
    <cfRule type="cellIs" dxfId="13680" priority="1137" operator="lessThan">
      <formula>$C$4</formula>
    </cfRule>
  </conditionalFormatting>
  <conditionalFormatting sqref="AO42">
    <cfRule type="cellIs" dxfId="13679" priority="1138" operator="lessThan">
      <formula>$C$4</formula>
    </cfRule>
  </conditionalFormatting>
  <conditionalFormatting sqref="AO43">
    <cfRule type="cellIs" dxfId="13678" priority="1139" operator="lessThan">
      <formula>$C$4</formula>
    </cfRule>
  </conditionalFormatting>
  <conditionalFormatting sqref="AO44">
    <cfRule type="cellIs" dxfId="13677" priority="1140" operator="lessThan">
      <formula>$C$4</formula>
    </cfRule>
  </conditionalFormatting>
  <conditionalFormatting sqref="AO45">
    <cfRule type="cellIs" dxfId="13676" priority="1141" operator="lessThan">
      <formula>$C$4</formula>
    </cfRule>
  </conditionalFormatting>
  <conditionalFormatting sqref="AO46">
    <cfRule type="cellIs" dxfId="13675" priority="1142" operator="lessThan">
      <formula>$C$4</formula>
    </cfRule>
  </conditionalFormatting>
  <conditionalFormatting sqref="AO47">
    <cfRule type="cellIs" dxfId="13674" priority="1143" operator="lessThan">
      <formula>$C$4</formula>
    </cfRule>
  </conditionalFormatting>
  <conditionalFormatting sqref="AO48">
    <cfRule type="cellIs" dxfId="13673" priority="1144" operator="lessThan">
      <formula>$C$4</formula>
    </cfRule>
  </conditionalFormatting>
  <conditionalFormatting sqref="AO49">
    <cfRule type="cellIs" dxfId="13672" priority="1145" operator="lessThan">
      <formula>$C$4</formula>
    </cfRule>
  </conditionalFormatting>
  <conditionalFormatting sqref="AO50">
    <cfRule type="cellIs" dxfId="13671" priority="1146" operator="lessThan">
      <formula>$C$4</formula>
    </cfRule>
  </conditionalFormatting>
  <conditionalFormatting sqref="AO51">
    <cfRule type="cellIs" dxfId="13670" priority="1147" operator="lessThan">
      <formula>$C$4</formula>
    </cfRule>
  </conditionalFormatting>
  <conditionalFormatting sqref="AO52">
    <cfRule type="cellIs" dxfId="13669" priority="1148" operator="lessThan">
      <formula>$C$4</formula>
    </cfRule>
  </conditionalFormatting>
  <conditionalFormatting sqref="AO53">
    <cfRule type="cellIs" dxfId="13668" priority="1149" operator="lessThan">
      <formula>$C$4</formula>
    </cfRule>
  </conditionalFormatting>
  <conditionalFormatting sqref="AO54">
    <cfRule type="cellIs" dxfId="13667" priority="1150" operator="lessThan">
      <formula>$C$4</formula>
    </cfRule>
  </conditionalFormatting>
  <conditionalFormatting sqref="AO55">
    <cfRule type="cellIs" dxfId="13666" priority="1151" operator="lessThan">
      <formula>$C$4</formula>
    </cfRule>
  </conditionalFormatting>
  <conditionalFormatting sqref="AO56">
    <cfRule type="cellIs" dxfId="13665" priority="1152" operator="lessThan">
      <formula>$C$4</formula>
    </cfRule>
  </conditionalFormatting>
  <conditionalFormatting sqref="AO57">
    <cfRule type="cellIs" dxfId="13664" priority="1153" operator="lessThan">
      <formula>$C$4</formula>
    </cfRule>
  </conditionalFormatting>
  <conditionalFormatting sqref="AO58">
    <cfRule type="cellIs" dxfId="13663" priority="1154" operator="lessThan">
      <formula>$C$4</formula>
    </cfRule>
  </conditionalFormatting>
  <conditionalFormatting sqref="AO59">
    <cfRule type="cellIs" dxfId="13662" priority="1155" operator="lessThan">
      <formula>$C$4</formula>
    </cfRule>
  </conditionalFormatting>
  <conditionalFormatting sqref="AO60">
    <cfRule type="cellIs" dxfId="13661" priority="1156" operator="lessThan">
      <formula>$C$4</formula>
    </cfRule>
  </conditionalFormatting>
  <conditionalFormatting sqref="AP11">
    <cfRule type="cellIs" dxfId="13660" priority="1157" operator="lessThan">
      <formula>$C$4</formula>
    </cfRule>
  </conditionalFormatting>
  <conditionalFormatting sqref="AP12">
    <cfRule type="cellIs" dxfId="13659" priority="1158" operator="lessThan">
      <formula>$C$4</formula>
    </cfRule>
  </conditionalFormatting>
  <conditionalFormatting sqref="AP13">
    <cfRule type="cellIs" dxfId="13658" priority="1159" operator="lessThan">
      <formula>$C$4</formula>
    </cfRule>
  </conditionalFormatting>
  <conditionalFormatting sqref="AP14">
    <cfRule type="cellIs" dxfId="13657" priority="1160" operator="lessThan">
      <formula>$C$4</formula>
    </cfRule>
  </conditionalFormatting>
  <conditionalFormatting sqref="AP15">
    <cfRule type="cellIs" dxfId="13656" priority="1161" operator="lessThan">
      <formula>$C$4</formula>
    </cfRule>
  </conditionalFormatting>
  <conditionalFormatting sqref="AP16">
    <cfRule type="cellIs" dxfId="13655" priority="1162" operator="lessThan">
      <formula>$C$4</formula>
    </cfRule>
  </conditionalFormatting>
  <conditionalFormatting sqref="AP17">
    <cfRule type="cellIs" dxfId="13654" priority="1163" operator="lessThan">
      <formula>$C$4</formula>
    </cfRule>
  </conditionalFormatting>
  <conditionalFormatting sqref="AP18">
    <cfRule type="cellIs" dxfId="13653" priority="1164" operator="lessThan">
      <formula>$C$4</formula>
    </cfRule>
  </conditionalFormatting>
  <conditionalFormatting sqref="AP19">
    <cfRule type="cellIs" dxfId="13652" priority="1165" operator="lessThan">
      <formula>$C$4</formula>
    </cfRule>
  </conditionalFormatting>
  <conditionalFormatting sqref="AP20">
    <cfRule type="cellIs" dxfId="13651" priority="1166" operator="lessThan">
      <formula>$C$4</formula>
    </cfRule>
  </conditionalFormatting>
  <conditionalFormatting sqref="AP21">
    <cfRule type="cellIs" dxfId="13650" priority="1167" operator="lessThan">
      <formula>$C$4</formula>
    </cfRule>
  </conditionalFormatting>
  <conditionalFormatting sqref="AP22">
    <cfRule type="cellIs" dxfId="13649" priority="1168" operator="lessThan">
      <formula>$C$4</formula>
    </cfRule>
  </conditionalFormatting>
  <conditionalFormatting sqref="AP23">
    <cfRule type="cellIs" dxfId="13648" priority="1169" operator="lessThan">
      <formula>$C$4</formula>
    </cfRule>
  </conditionalFormatting>
  <conditionalFormatting sqref="AP24">
    <cfRule type="cellIs" dxfId="13647" priority="1170" operator="lessThan">
      <formula>$C$4</formula>
    </cfRule>
  </conditionalFormatting>
  <conditionalFormatting sqref="AP25">
    <cfRule type="cellIs" dxfId="13646" priority="1171" operator="lessThan">
      <formula>$C$4</formula>
    </cfRule>
  </conditionalFormatting>
  <conditionalFormatting sqref="AP26">
    <cfRule type="cellIs" dxfId="13645" priority="1172" operator="lessThan">
      <formula>$C$4</formula>
    </cfRule>
  </conditionalFormatting>
  <conditionalFormatting sqref="AP27">
    <cfRule type="cellIs" dxfId="13644" priority="1173" operator="lessThan">
      <formula>$C$4</formula>
    </cfRule>
  </conditionalFormatting>
  <conditionalFormatting sqref="AP28">
    <cfRule type="cellIs" dxfId="13643" priority="1174" operator="lessThan">
      <formula>$C$4</formula>
    </cfRule>
  </conditionalFormatting>
  <conditionalFormatting sqref="AP29">
    <cfRule type="cellIs" dxfId="13642" priority="1175" operator="lessThan">
      <formula>$C$4</formula>
    </cfRule>
  </conditionalFormatting>
  <conditionalFormatting sqref="AP30">
    <cfRule type="cellIs" dxfId="13641" priority="1176" operator="lessThan">
      <formula>$C$4</formula>
    </cfRule>
  </conditionalFormatting>
  <conditionalFormatting sqref="AP31">
    <cfRule type="cellIs" dxfId="13640" priority="1177" operator="lessThan">
      <formula>$C$4</formula>
    </cfRule>
  </conditionalFormatting>
  <conditionalFormatting sqref="AP32">
    <cfRule type="cellIs" dxfId="13639" priority="1178" operator="lessThan">
      <formula>$C$4</formula>
    </cfRule>
  </conditionalFormatting>
  <conditionalFormatting sqref="AP33">
    <cfRule type="cellIs" dxfId="13638" priority="1179" operator="lessThan">
      <formula>$C$4</formula>
    </cfRule>
  </conditionalFormatting>
  <conditionalFormatting sqref="AP34">
    <cfRule type="cellIs" dxfId="13637" priority="1180" operator="lessThan">
      <formula>$C$4</formula>
    </cfRule>
  </conditionalFormatting>
  <conditionalFormatting sqref="AP35">
    <cfRule type="cellIs" dxfId="13636" priority="1181" operator="lessThan">
      <formula>$C$4</formula>
    </cfRule>
  </conditionalFormatting>
  <conditionalFormatting sqref="AP36">
    <cfRule type="cellIs" dxfId="13635" priority="1182" operator="lessThan">
      <formula>$C$4</formula>
    </cfRule>
  </conditionalFormatting>
  <conditionalFormatting sqref="AP37">
    <cfRule type="cellIs" dxfId="13634" priority="1183" operator="lessThan">
      <formula>$C$4</formula>
    </cfRule>
  </conditionalFormatting>
  <conditionalFormatting sqref="AP38">
    <cfRule type="cellIs" dxfId="13633" priority="1184" operator="lessThan">
      <formula>$C$4</formula>
    </cfRule>
  </conditionalFormatting>
  <conditionalFormatting sqref="AP39">
    <cfRule type="cellIs" dxfId="13632" priority="1185" operator="lessThan">
      <formula>$C$4</formula>
    </cfRule>
  </conditionalFormatting>
  <conditionalFormatting sqref="AP40">
    <cfRule type="cellIs" dxfId="13631" priority="1186" operator="lessThan">
      <formula>$C$4</formula>
    </cfRule>
  </conditionalFormatting>
  <conditionalFormatting sqref="AP41">
    <cfRule type="cellIs" dxfId="13630" priority="1187" operator="lessThan">
      <formula>$C$4</formula>
    </cfRule>
  </conditionalFormatting>
  <conditionalFormatting sqref="AP42">
    <cfRule type="cellIs" dxfId="13629" priority="1188" operator="lessThan">
      <formula>$C$4</formula>
    </cfRule>
  </conditionalFormatting>
  <conditionalFormatting sqref="AP43">
    <cfRule type="cellIs" dxfId="13628" priority="1189" operator="lessThan">
      <formula>$C$4</formula>
    </cfRule>
  </conditionalFormatting>
  <conditionalFormatting sqref="AP44">
    <cfRule type="cellIs" dxfId="13627" priority="1190" operator="lessThan">
      <formula>$C$4</formula>
    </cfRule>
  </conditionalFormatting>
  <conditionalFormatting sqref="AP45">
    <cfRule type="cellIs" dxfId="13626" priority="1191" operator="lessThan">
      <formula>$C$4</formula>
    </cfRule>
  </conditionalFormatting>
  <conditionalFormatting sqref="AP46">
    <cfRule type="cellIs" dxfId="13625" priority="1192" operator="lessThan">
      <formula>$C$4</formula>
    </cfRule>
  </conditionalFormatting>
  <conditionalFormatting sqref="AP47">
    <cfRule type="cellIs" dxfId="13624" priority="1193" operator="lessThan">
      <formula>$C$4</formula>
    </cfRule>
  </conditionalFormatting>
  <conditionalFormatting sqref="AP48">
    <cfRule type="cellIs" dxfId="13623" priority="1194" operator="lessThan">
      <formula>$C$4</formula>
    </cfRule>
  </conditionalFormatting>
  <conditionalFormatting sqref="AP49">
    <cfRule type="cellIs" dxfId="13622" priority="1195" operator="lessThan">
      <formula>$C$4</formula>
    </cfRule>
  </conditionalFormatting>
  <conditionalFormatting sqref="AP50">
    <cfRule type="cellIs" dxfId="13621" priority="1196" operator="lessThan">
      <formula>$C$4</formula>
    </cfRule>
  </conditionalFormatting>
  <conditionalFormatting sqref="AP51">
    <cfRule type="cellIs" dxfId="13620" priority="1197" operator="lessThan">
      <formula>$C$4</formula>
    </cfRule>
  </conditionalFormatting>
  <conditionalFormatting sqref="AP52">
    <cfRule type="cellIs" dxfId="13619" priority="1198" operator="lessThan">
      <formula>$C$4</formula>
    </cfRule>
  </conditionalFormatting>
  <conditionalFormatting sqref="AP53">
    <cfRule type="cellIs" dxfId="13618" priority="1199" operator="lessThan">
      <formula>$C$4</formula>
    </cfRule>
  </conditionalFormatting>
  <conditionalFormatting sqref="AP54">
    <cfRule type="cellIs" dxfId="13617" priority="1200" operator="lessThan">
      <formula>$C$4</formula>
    </cfRule>
  </conditionalFormatting>
  <conditionalFormatting sqref="AP55">
    <cfRule type="cellIs" dxfId="13616" priority="1201" operator="lessThan">
      <formula>$C$4</formula>
    </cfRule>
  </conditionalFormatting>
  <conditionalFormatting sqref="AP56">
    <cfRule type="cellIs" dxfId="13615" priority="1202" operator="lessThan">
      <formula>$C$4</formula>
    </cfRule>
  </conditionalFormatting>
  <conditionalFormatting sqref="AP57">
    <cfRule type="cellIs" dxfId="13614" priority="1203" operator="lessThan">
      <formula>$C$4</formula>
    </cfRule>
  </conditionalFormatting>
  <conditionalFormatting sqref="AP58">
    <cfRule type="cellIs" dxfId="13613" priority="1204" operator="lessThan">
      <formula>$C$4</formula>
    </cfRule>
  </conditionalFormatting>
  <conditionalFormatting sqref="AP59">
    <cfRule type="cellIs" dxfId="13612" priority="1205" operator="lessThan">
      <formula>$C$4</formula>
    </cfRule>
  </conditionalFormatting>
  <conditionalFormatting sqref="AP60">
    <cfRule type="cellIs" dxfId="13611" priority="1206" operator="lessThan">
      <formula>$C$4</formula>
    </cfRule>
  </conditionalFormatting>
  <conditionalFormatting sqref="AQ11">
    <cfRule type="cellIs" dxfId="13610" priority="1207" operator="lessThan">
      <formula>$C$4</formula>
    </cfRule>
  </conditionalFormatting>
  <conditionalFormatting sqref="AQ12">
    <cfRule type="cellIs" dxfId="13609" priority="1208" operator="lessThan">
      <formula>$C$4</formula>
    </cfRule>
  </conditionalFormatting>
  <conditionalFormatting sqref="AQ13">
    <cfRule type="cellIs" dxfId="13608" priority="1209" operator="lessThan">
      <formula>$C$4</formula>
    </cfRule>
  </conditionalFormatting>
  <conditionalFormatting sqref="AQ14">
    <cfRule type="cellIs" dxfId="13607" priority="1210" operator="lessThan">
      <formula>$C$4</formula>
    </cfRule>
  </conditionalFormatting>
  <conditionalFormatting sqref="AQ15">
    <cfRule type="cellIs" dxfId="13606" priority="1211" operator="lessThan">
      <formula>$C$4</formula>
    </cfRule>
  </conditionalFormatting>
  <conditionalFormatting sqref="AQ16">
    <cfRule type="cellIs" dxfId="13605" priority="1212" operator="lessThan">
      <formula>$C$4</formula>
    </cfRule>
  </conditionalFormatting>
  <conditionalFormatting sqref="AQ17">
    <cfRule type="cellIs" dxfId="13604" priority="1213" operator="lessThan">
      <formula>$C$4</formula>
    </cfRule>
  </conditionalFormatting>
  <conditionalFormatting sqref="AQ18">
    <cfRule type="cellIs" dxfId="13603" priority="1214" operator="lessThan">
      <formula>$C$4</formula>
    </cfRule>
  </conditionalFormatting>
  <conditionalFormatting sqref="AQ19">
    <cfRule type="cellIs" dxfId="13602" priority="1215" operator="lessThan">
      <formula>$C$4</formula>
    </cfRule>
  </conditionalFormatting>
  <conditionalFormatting sqref="AQ20">
    <cfRule type="cellIs" dxfId="13601" priority="1216" operator="lessThan">
      <formula>$C$4</formula>
    </cfRule>
  </conditionalFormatting>
  <conditionalFormatting sqref="AQ21">
    <cfRule type="cellIs" dxfId="13600" priority="1217" operator="lessThan">
      <formula>$C$4</formula>
    </cfRule>
  </conditionalFormatting>
  <conditionalFormatting sqref="AQ22">
    <cfRule type="cellIs" dxfId="13599" priority="1218" operator="lessThan">
      <formula>$C$4</formula>
    </cfRule>
  </conditionalFormatting>
  <conditionalFormatting sqref="AQ23">
    <cfRule type="cellIs" dxfId="13598" priority="1219" operator="lessThan">
      <formula>$C$4</formula>
    </cfRule>
  </conditionalFormatting>
  <conditionalFormatting sqref="AQ24">
    <cfRule type="cellIs" dxfId="13597" priority="1220" operator="lessThan">
      <formula>$C$4</formula>
    </cfRule>
  </conditionalFormatting>
  <conditionalFormatting sqref="AQ25">
    <cfRule type="cellIs" dxfId="13596" priority="1221" operator="lessThan">
      <formula>$C$4</formula>
    </cfRule>
  </conditionalFormatting>
  <conditionalFormatting sqref="AQ26">
    <cfRule type="cellIs" dxfId="13595" priority="1222" operator="lessThan">
      <formula>$C$4</formula>
    </cfRule>
  </conditionalFormatting>
  <conditionalFormatting sqref="AQ27">
    <cfRule type="cellIs" dxfId="13594" priority="1223" operator="lessThan">
      <formula>$C$4</formula>
    </cfRule>
  </conditionalFormatting>
  <conditionalFormatting sqref="AQ28">
    <cfRule type="cellIs" dxfId="13593" priority="1224" operator="lessThan">
      <formula>$C$4</formula>
    </cfRule>
  </conditionalFormatting>
  <conditionalFormatting sqref="AQ29">
    <cfRule type="cellIs" dxfId="13592" priority="1225" operator="lessThan">
      <formula>$C$4</formula>
    </cfRule>
  </conditionalFormatting>
  <conditionalFormatting sqref="AQ30">
    <cfRule type="cellIs" dxfId="13591" priority="1226" operator="lessThan">
      <formula>$C$4</formula>
    </cfRule>
  </conditionalFormatting>
  <conditionalFormatting sqref="AQ31">
    <cfRule type="cellIs" dxfId="13590" priority="1227" operator="lessThan">
      <formula>$C$4</formula>
    </cfRule>
  </conditionalFormatting>
  <conditionalFormatting sqref="AQ32">
    <cfRule type="cellIs" dxfId="13589" priority="1228" operator="lessThan">
      <formula>$C$4</formula>
    </cfRule>
  </conditionalFormatting>
  <conditionalFormatting sqref="AQ33">
    <cfRule type="cellIs" dxfId="13588" priority="1229" operator="lessThan">
      <formula>$C$4</formula>
    </cfRule>
  </conditionalFormatting>
  <conditionalFormatting sqref="AQ34">
    <cfRule type="cellIs" dxfId="13587" priority="1230" operator="lessThan">
      <formula>$C$4</formula>
    </cfRule>
  </conditionalFormatting>
  <conditionalFormatting sqref="AQ35">
    <cfRule type="cellIs" dxfId="13586" priority="1231" operator="lessThan">
      <formula>$C$4</formula>
    </cfRule>
  </conditionalFormatting>
  <conditionalFormatting sqref="AQ36">
    <cfRule type="cellIs" dxfId="13585" priority="1232" operator="lessThan">
      <formula>$C$4</formula>
    </cfRule>
  </conditionalFormatting>
  <conditionalFormatting sqref="AQ37">
    <cfRule type="cellIs" dxfId="13584" priority="1233" operator="lessThan">
      <formula>$C$4</formula>
    </cfRule>
  </conditionalFormatting>
  <conditionalFormatting sqref="AQ38">
    <cfRule type="cellIs" dxfId="13583" priority="1234" operator="lessThan">
      <formula>$C$4</formula>
    </cfRule>
  </conditionalFormatting>
  <conditionalFormatting sqref="AQ39">
    <cfRule type="cellIs" dxfId="13582" priority="1235" operator="lessThan">
      <formula>$C$4</formula>
    </cfRule>
  </conditionalFormatting>
  <conditionalFormatting sqref="AQ40">
    <cfRule type="cellIs" dxfId="13581" priority="1236" operator="lessThan">
      <formula>$C$4</formula>
    </cfRule>
  </conditionalFormatting>
  <conditionalFormatting sqref="AQ41">
    <cfRule type="cellIs" dxfId="13580" priority="1237" operator="lessThan">
      <formula>$C$4</formula>
    </cfRule>
  </conditionalFormatting>
  <conditionalFormatting sqref="AQ42">
    <cfRule type="cellIs" dxfId="13579" priority="1238" operator="lessThan">
      <formula>$C$4</formula>
    </cfRule>
  </conditionalFormatting>
  <conditionalFormatting sqref="AQ43">
    <cfRule type="cellIs" dxfId="13578" priority="1239" operator="lessThan">
      <formula>$C$4</formula>
    </cfRule>
  </conditionalFormatting>
  <conditionalFormatting sqref="AQ44">
    <cfRule type="cellIs" dxfId="13577" priority="1240" operator="lessThan">
      <formula>$C$4</formula>
    </cfRule>
  </conditionalFormatting>
  <conditionalFormatting sqref="AQ45">
    <cfRule type="cellIs" dxfId="13576" priority="1241" operator="lessThan">
      <formula>$C$4</formula>
    </cfRule>
  </conditionalFormatting>
  <conditionalFormatting sqref="AQ46">
    <cfRule type="cellIs" dxfId="13575" priority="1242" operator="lessThan">
      <formula>$C$4</formula>
    </cfRule>
  </conditionalFormatting>
  <conditionalFormatting sqref="AQ47">
    <cfRule type="cellIs" dxfId="13574" priority="1243" operator="lessThan">
      <formula>$C$4</formula>
    </cfRule>
  </conditionalFormatting>
  <conditionalFormatting sqref="AQ48">
    <cfRule type="cellIs" dxfId="13573" priority="1244" operator="lessThan">
      <formula>$C$4</formula>
    </cfRule>
  </conditionalFormatting>
  <conditionalFormatting sqref="AQ49">
    <cfRule type="cellIs" dxfId="13572" priority="1245" operator="lessThan">
      <formula>$C$4</formula>
    </cfRule>
  </conditionalFormatting>
  <conditionalFormatting sqref="AQ50">
    <cfRule type="cellIs" dxfId="13571" priority="1246" operator="lessThan">
      <formula>$C$4</formula>
    </cfRule>
  </conditionalFormatting>
  <conditionalFormatting sqref="AQ51">
    <cfRule type="cellIs" dxfId="13570" priority="1247" operator="lessThan">
      <formula>$C$4</formula>
    </cfRule>
  </conditionalFormatting>
  <conditionalFormatting sqref="AQ52">
    <cfRule type="cellIs" dxfId="13569" priority="1248" operator="lessThan">
      <formula>$C$4</formula>
    </cfRule>
  </conditionalFormatting>
  <conditionalFormatting sqref="AQ53">
    <cfRule type="cellIs" dxfId="13568" priority="1249" operator="lessThan">
      <formula>$C$4</formula>
    </cfRule>
  </conditionalFormatting>
  <conditionalFormatting sqref="AQ54">
    <cfRule type="cellIs" dxfId="13567" priority="1250" operator="lessThan">
      <formula>$C$4</formula>
    </cfRule>
  </conditionalFormatting>
  <conditionalFormatting sqref="AQ55">
    <cfRule type="cellIs" dxfId="13566" priority="1251" operator="lessThan">
      <formula>$C$4</formula>
    </cfRule>
  </conditionalFormatting>
  <conditionalFormatting sqref="AQ56">
    <cfRule type="cellIs" dxfId="13565" priority="1252" operator="lessThan">
      <formula>$C$4</formula>
    </cfRule>
  </conditionalFormatting>
  <conditionalFormatting sqref="AQ57">
    <cfRule type="cellIs" dxfId="13564" priority="1253" operator="lessThan">
      <formula>$C$4</formula>
    </cfRule>
  </conditionalFormatting>
  <conditionalFormatting sqref="AQ58">
    <cfRule type="cellIs" dxfId="13563" priority="1254" operator="lessThan">
      <formula>$C$4</formula>
    </cfRule>
  </conditionalFormatting>
  <conditionalFormatting sqref="AQ59">
    <cfRule type="cellIs" dxfId="13562" priority="1255" operator="lessThan">
      <formula>$C$4</formula>
    </cfRule>
  </conditionalFormatting>
  <conditionalFormatting sqref="AQ60">
    <cfRule type="cellIs" dxfId="13561" priority="1256" operator="lessThan">
      <formula>$C$4</formula>
    </cfRule>
  </conditionalFormatting>
  <conditionalFormatting sqref="AR11">
    <cfRule type="cellIs" dxfId="13560" priority="1257" operator="lessThan">
      <formula>$C$4</formula>
    </cfRule>
  </conditionalFormatting>
  <conditionalFormatting sqref="AR12">
    <cfRule type="cellIs" dxfId="13559" priority="1258" operator="lessThan">
      <formula>$C$4</formula>
    </cfRule>
  </conditionalFormatting>
  <conditionalFormatting sqref="AR13">
    <cfRule type="cellIs" dxfId="13558" priority="1259" operator="lessThan">
      <formula>$C$4</formula>
    </cfRule>
  </conditionalFormatting>
  <conditionalFormatting sqref="AR14">
    <cfRule type="cellIs" dxfId="13557" priority="1260" operator="lessThan">
      <formula>$C$4</formula>
    </cfRule>
  </conditionalFormatting>
  <conditionalFormatting sqref="AR15">
    <cfRule type="cellIs" dxfId="13556" priority="1261" operator="lessThan">
      <formula>$C$4</formula>
    </cfRule>
  </conditionalFormatting>
  <conditionalFormatting sqref="AR16">
    <cfRule type="cellIs" dxfId="13555" priority="1262" operator="lessThan">
      <formula>$C$4</formula>
    </cfRule>
  </conditionalFormatting>
  <conditionalFormatting sqref="AR17">
    <cfRule type="cellIs" dxfId="13554" priority="1263" operator="lessThan">
      <formula>$C$4</formula>
    </cfRule>
  </conditionalFormatting>
  <conditionalFormatting sqref="AR18">
    <cfRule type="cellIs" dxfId="13553" priority="1264" operator="lessThan">
      <formula>$C$4</formula>
    </cfRule>
  </conditionalFormatting>
  <conditionalFormatting sqref="AR19">
    <cfRule type="cellIs" dxfId="13552" priority="1265" operator="lessThan">
      <formula>$C$4</formula>
    </cfRule>
  </conditionalFormatting>
  <conditionalFormatting sqref="AR20">
    <cfRule type="cellIs" dxfId="13551" priority="1266" operator="lessThan">
      <formula>$C$4</formula>
    </cfRule>
  </conditionalFormatting>
  <conditionalFormatting sqref="AR21">
    <cfRule type="cellIs" dxfId="13550" priority="1267" operator="lessThan">
      <formula>$C$4</formula>
    </cfRule>
  </conditionalFormatting>
  <conditionalFormatting sqref="AR22">
    <cfRule type="cellIs" dxfId="13549" priority="1268" operator="lessThan">
      <formula>$C$4</formula>
    </cfRule>
  </conditionalFormatting>
  <conditionalFormatting sqref="AR23">
    <cfRule type="cellIs" dxfId="13548" priority="1269" operator="lessThan">
      <formula>$C$4</formula>
    </cfRule>
  </conditionalFormatting>
  <conditionalFormatting sqref="AR24">
    <cfRule type="cellIs" dxfId="13547" priority="1270" operator="lessThan">
      <formula>$C$4</formula>
    </cfRule>
  </conditionalFormatting>
  <conditionalFormatting sqref="AR25">
    <cfRule type="cellIs" dxfId="13546" priority="1271" operator="lessThan">
      <formula>$C$4</formula>
    </cfRule>
  </conditionalFormatting>
  <conditionalFormatting sqref="AR26">
    <cfRule type="cellIs" dxfId="13545" priority="1272" operator="lessThan">
      <formula>$C$4</formula>
    </cfRule>
  </conditionalFormatting>
  <conditionalFormatting sqref="AR27">
    <cfRule type="cellIs" dxfId="13544" priority="1273" operator="lessThan">
      <formula>$C$4</formula>
    </cfRule>
  </conditionalFormatting>
  <conditionalFormatting sqref="AR28">
    <cfRule type="cellIs" dxfId="13543" priority="1274" operator="lessThan">
      <formula>$C$4</formula>
    </cfRule>
  </conditionalFormatting>
  <conditionalFormatting sqref="AR29">
    <cfRule type="cellIs" dxfId="13542" priority="1275" operator="lessThan">
      <formula>$C$4</formula>
    </cfRule>
  </conditionalFormatting>
  <conditionalFormatting sqref="AR30">
    <cfRule type="cellIs" dxfId="13541" priority="1276" operator="lessThan">
      <formula>$C$4</formula>
    </cfRule>
  </conditionalFormatting>
  <conditionalFormatting sqref="AR31">
    <cfRule type="cellIs" dxfId="13540" priority="1277" operator="lessThan">
      <formula>$C$4</formula>
    </cfRule>
  </conditionalFormatting>
  <conditionalFormatting sqref="AR32">
    <cfRule type="cellIs" dxfId="13539" priority="1278" operator="lessThan">
      <formula>$C$4</formula>
    </cfRule>
  </conditionalFormatting>
  <conditionalFormatting sqref="AR33">
    <cfRule type="cellIs" dxfId="13538" priority="1279" operator="lessThan">
      <formula>$C$4</formula>
    </cfRule>
  </conditionalFormatting>
  <conditionalFormatting sqref="AR34">
    <cfRule type="cellIs" dxfId="13537" priority="1280" operator="lessThan">
      <formula>$C$4</formula>
    </cfRule>
  </conditionalFormatting>
  <conditionalFormatting sqref="AR35">
    <cfRule type="cellIs" dxfId="13536" priority="1281" operator="lessThan">
      <formula>$C$4</formula>
    </cfRule>
  </conditionalFormatting>
  <conditionalFormatting sqref="AR36">
    <cfRule type="cellIs" dxfId="13535" priority="1282" operator="lessThan">
      <formula>$C$4</formula>
    </cfRule>
  </conditionalFormatting>
  <conditionalFormatting sqref="AR37">
    <cfRule type="cellIs" dxfId="13534" priority="1283" operator="lessThan">
      <formula>$C$4</formula>
    </cfRule>
  </conditionalFormatting>
  <conditionalFormatting sqref="AR38">
    <cfRule type="cellIs" dxfId="13533" priority="1284" operator="lessThan">
      <formula>$C$4</formula>
    </cfRule>
  </conditionalFormatting>
  <conditionalFormatting sqref="AR39">
    <cfRule type="cellIs" dxfId="13532" priority="1285" operator="lessThan">
      <formula>$C$4</formula>
    </cfRule>
  </conditionalFormatting>
  <conditionalFormatting sqref="AR40">
    <cfRule type="cellIs" dxfId="13531" priority="1286" operator="lessThan">
      <formula>$C$4</formula>
    </cfRule>
  </conditionalFormatting>
  <conditionalFormatting sqref="AR41">
    <cfRule type="cellIs" dxfId="13530" priority="1287" operator="lessThan">
      <formula>$C$4</formula>
    </cfRule>
  </conditionalFormatting>
  <conditionalFormatting sqref="AR42">
    <cfRule type="cellIs" dxfId="13529" priority="1288" operator="lessThan">
      <formula>$C$4</formula>
    </cfRule>
  </conditionalFormatting>
  <conditionalFormatting sqref="AR43">
    <cfRule type="cellIs" dxfId="13528" priority="1289" operator="lessThan">
      <formula>$C$4</formula>
    </cfRule>
  </conditionalFormatting>
  <conditionalFormatting sqref="AR44">
    <cfRule type="cellIs" dxfId="13527" priority="1290" operator="lessThan">
      <formula>$C$4</formula>
    </cfRule>
  </conditionalFormatting>
  <conditionalFormatting sqref="AR45">
    <cfRule type="cellIs" dxfId="13526" priority="1291" operator="lessThan">
      <formula>$C$4</formula>
    </cfRule>
  </conditionalFormatting>
  <conditionalFormatting sqref="AR46">
    <cfRule type="cellIs" dxfId="13525" priority="1292" operator="lessThan">
      <formula>$C$4</formula>
    </cfRule>
  </conditionalFormatting>
  <conditionalFormatting sqref="AR47">
    <cfRule type="cellIs" dxfId="13524" priority="1293" operator="lessThan">
      <formula>$C$4</formula>
    </cfRule>
  </conditionalFormatting>
  <conditionalFormatting sqref="AR48">
    <cfRule type="cellIs" dxfId="13523" priority="1294" operator="lessThan">
      <formula>$C$4</formula>
    </cfRule>
  </conditionalFormatting>
  <conditionalFormatting sqref="AR49">
    <cfRule type="cellIs" dxfId="13522" priority="1295" operator="lessThan">
      <formula>$C$4</formula>
    </cfRule>
  </conditionalFormatting>
  <conditionalFormatting sqref="AR50">
    <cfRule type="cellIs" dxfId="13521" priority="1296" operator="lessThan">
      <formula>$C$4</formula>
    </cfRule>
  </conditionalFormatting>
  <conditionalFormatting sqref="AR51">
    <cfRule type="cellIs" dxfId="13520" priority="1297" operator="lessThan">
      <formula>$C$4</formula>
    </cfRule>
  </conditionalFormatting>
  <conditionalFormatting sqref="AR52">
    <cfRule type="cellIs" dxfId="13519" priority="1298" operator="lessThan">
      <formula>$C$4</formula>
    </cfRule>
  </conditionalFormatting>
  <conditionalFormatting sqref="AR53">
    <cfRule type="cellIs" dxfId="13518" priority="1299" operator="lessThan">
      <formula>$C$4</formula>
    </cfRule>
  </conditionalFormatting>
  <conditionalFormatting sqref="AR54">
    <cfRule type="cellIs" dxfId="13517" priority="1300" operator="lessThan">
      <formula>$C$4</formula>
    </cfRule>
  </conditionalFormatting>
  <conditionalFormatting sqref="AR55">
    <cfRule type="cellIs" dxfId="13516" priority="1301" operator="lessThan">
      <formula>$C$4</formula>
    </cfRule>
  </conditionalFormatting>
  <conditionalFormatting sqref="AR56">
    <cfRule type="cellIs" dxfId="13515" priority="1302" operator="lessThan">
      <formula>$C$4</formula>
    </cfRule>
  </conditionalFormatting>
  <conditionalFormatting sqref="AR57">
    <cfRule type="cellIs" dxfId="13514" priority="1303" operator="lessThan">
      <formula>$C$4</formula>
    </cfRule>
  </conditionalFormatting>
  <conditionalFormatting sqref="AR58">
    <cfRule type="cellIs" dxfId="13513" priority="1304" operator="lessThan">
      <formula>$C$4</formula>
    </cfRule>
  </conditionalFormatting>
  <conditionalFormatting sqref="AR59">
    <cfRule type="cellIs" dxfId="13512" priority="1305" operator="lessThan">
      <formula>$C$4</formula>
    </cfRule>
  </conditionalFormatting>
  <conditionalFormatting sqref="AR60">
    <cfRule type="cellIs" dxfId="13511" priority="1306" operator="lessThan">
      <formula>$C$4</formula>
    </cfRule>
  </conditionalFormatting>
  <conditionalFormatting sqref="AS11">
    <cfRule type="cellIs" dxfId="13510" priority="1307" operator="lessThan">
      <formula>$C$4</formula>
    </cfRule>
  </conditionalFormatting>
  <conditionalFormatting sqref="AS12">
    <cfRule type="cellIs" dxfId="13509" priority="1308" operator="lessThan">
      <formula>$C$4</formula>
    </cfRule>
  </conditionalFormatting>
  <conditionalFormatting sqref="AS13">
    <cfRule type="cellIs" dxfId="13508" priority="1309" operator="lessThan">
      <formula>$C$4</formula>
    </cfRule>
  </conditionalFormatting>
  <conditionalFormatting sqref="AS14">
    <cfRule type="cellIs" dxfId="13507" priority="1310" operator="lessThan">
      <formula>$C$4</formula>
    </cfRule>
  </conditionalFormatting>
  <conditionalFormatting sqref="AS15">
    <cfRule type="cellIs" dxfId="13506" priority="1311" operator="lessThan">
      <formula>$C$4</formula>
    </cfRule>
  </conditionalFormatting>
  <conditionalFormatting sqref="AS16">
    <cfRule type="cellIs" dxfId="13505" priority="1312" operator="lessThan">
      <formula>$C$4</formula>
    </cfRule>
  </conditionalFormatting>
  <conditionalFormatting sqref="AS17">
    <cfRule type="cellIs" dxfId="13504" priority="1313" operator="lessThan">
      <formula>$C$4</formula>
    </cfRule>
  </conditionalFormatting>
  <conditionalFormatting sqref="AS18">
    <cfRule type="cellIs" dxfId="13503" priority="1314" operator="lessThan">
      <formula>$C$4</formula>
    </cfRule>
  </conditionalFormatting>
  <conditionalFormatting sqref="AS19">
    <cfRule type="cellIs" dxfId="13502" priority="1315" operator="lessThan">
      <formula>$C$4</formula>
    </cfRule>
  </conditionalFormatting>
  <conditionalFormatting sqref="AS20">
    <cfRule type="cellIs" dxfId="13501" priority="1316" operator="lessThan">
      <formula>$C$4</formula>
    </cfRule>
  </conditionalFormatting>
  <conditionalFormatting sqref="AS21">
    <cfRule type="cellIs" dxfId="13500" priority="1317" operator="lessThan">
      <formula>$C$4</formula>
    </cfRule>
  </conditionalFormatting>
  <conditionalFormatting sqref="AS22">
    <cfRule type="cellIs" dxfId="13499" priority="1318" operator="lessThan">
      <formula>$C$4</formula>
    </cfRule>
  </conditionalFormatting>
  <conditionalFormatting sqref="AS23">
    <cfRule type="cellIs" dxfId="13498" priority="1319" operator="lessThan">
      <formula>$C$4</formula>
    </cfRule>
  </conditionalFormatting>
  <conditionalFormatting sqref="AS24">
    <cfRule type="cellIs" dxfId="13497" priority="1320" operator="lessThan">
      <formula>$C$4</formula>
    </cfRule>
  </conditionalFormatting>
  <conditionalFormatting sqref="AS25">
    <cfRule type="cellIs" dxfId="13496" priority="1321" operator="lessThan">
      <formula>$C$4</formula>
    </cfRule>
  </conditionalFormatting>
  <conditionalFormatting sqref="AS26">
    <cfRule type="cellIs" dxfId="13495" priority="1322" operator="lessThan">
      <formula>$C$4</formula>
    </cfRule>
  </conditionalFormatting>
  <conditionalFormatting sqref="AS27">
    <cfRule type="cellIs" dxfId="13494" priority="1323" operator="lessThan">
      <formula>$C$4</formula>
    </cfRule>
  </conditionalFormatting>
  <conditionalFormatting sqref="AS28">
    <cfRule type="cellIs" dxfId="13493" priority="1324" operator="lessThan">
      <formula>$C$4</formula>
    </cfRule>
  </conditionalFormatting>
  <conditionalFormatting sqref="AS29">
    <cfRule type="cellIs" dxfId="13492" priority="1325" operator="lessThan">
      <formula>$C$4</formula>
    </cfRule>
  </conditionalFormatting>
  <conditionalFormatting sqref="AS30">
    <cfRule type="cellIs" dxfId="13491" priority="1326" operator="lessThan">
      <formula>$C$4</formula>
    </cfRule>
  </conditionalFormatting>
  <conditionalFormatting sqref="AS31">
    <cfRule type="cellIs" dxfId="13490" priority="1327" operator="lessThan">
      <formula>$C$4</formula>
    </cfRule>
  </conditionalFormatting>
  <conditionalFormatting sqref="AS32">
    <cfRule type="cellIs" dxfId="13489" priority="1328" operator="lessThan">
      <formula>$C$4</formula>
    </cfRule>
  </conditionalFormatting>
  <conditionalFormatting sqref="AS33">
    <cfRule type="cellIs" dxfId="13488" priority="1329" operator="lessThan">
      <formula>$C$4</formula>
    </cfRule>
  </conditionalFormatting>
  <conditionalFormatting sqref="AS34">
    <cfRule type="cellIs" dxfId="13487" priority="1330" operator="lessThan">
      <formula>$C$4</formula>
    </cfRule>
  </conditionalFormatting>
  <conditionalFormatting sqref="AS35">
    <cfRule type="cellIs" dxfId="13486" priority="1331" operator="lessThan">
      <formula>$C$4</formula>
    </cfRule>
  </conditionalFormatting>
  <conditionalFormatting sqref="AS36">
    <cfRule type="cellIs" dxfId="13485" priority="1332" operator="lessThan">
      <formula>$C$4</formula>
    </cfRule>
  </conditionalFormatting>
  <conditionalFormatting sqref="AS37">
    <cfRule type="cellIs" dxfId="13484" priority="1333" operator="lessThan">
      <formula>$C$4</formula>
    </cfRule>
  </conditionalFormatting>
  <conditionalFormatting sqref="AS38">
    <cfRule type="cellIs" dxfId="13483" priority="1334" operator="lessThan">
      <formula>$C$4</formula>
    </cfRule>
  </conditionalFormatting>
  <conditionalFormatting sqref="AS39">
    <cfRule type="cellIs" dxfId="13482" priority="1335" operator="lessThan">
      <formula>$C$4</formula>
    </cfRule>
  </conditionalFormatting>
  <conditionalFormatting sqref="AS40">
    <cfRule type="cellIs" dxfId="13481" priority="1336" operator="lessThan">
      <formula>$C$4</formula>
    </cfRule>
  </conditionalFormatting>
  <conditionalFormatting sqref="AS41">
    <cfRule type="cellIs" dxfId="13480" priority="1337" operator="lessThan">
      <formula>$C$4</formula>
    </cfRule>
  </conditionalFormatting>
  <conditionalFormatting sqref="AS42">
    <cfRule type="cellIs" dxfId="13479" priority="1338" operator="lessThan">
      <formula>$C$4</formula>
    </cfRule>
  </conditionalFormatting>
  <conditionalFormatting sqref="AS43">
    <cfRule type="cellIs" dxfId="13478" priority="1339" operator="lessThan">
      <formula>$C$4</formula>
    </cfRule>
  </conditionalFormatting>
  <conditionalFormatting sqref="AS44">
    <cfRule type="cellIs" dxfId="13477" priority="1340" operator="lessThan">
      <formula>$C$4</formula>
    </cfRule>
  </conditionalFormatting>
  <conditionalFormatting sqref="AS45">
    <cfRule type="cellIs" dxfId="13476" priority="1341" operator="lessThan">
      <formula>$C$4</formula>
    </cfRule>
  </conditionalFormatting>
  <conditionalFormatting sqref="AS46">
    <cfRule type="cellIs" dxfId="13475" priority="1342" operator="lessThan">
      <formula>$C$4</formula>
    </cfRule>
  </conditionalFormatting>
  <conditionalFormatting sqref="AS47">
    <cfRule type="cellIs" dxfId="13474" priority="1343" operator="lessThan">
      <formula>$C$4</formula>
    </cfRule>
  </conditionalFormatting>
  <conditionalFormatting sqref="AS48">
    <cfRule type="cellIs" dxfId="13473" priority="1344" operator="lessThan">
      <formula>$C$4</formula>
    </cfRule>
  </conditionalFormatting>
  <conditionalFormatting sqref="AS49">
    <cfRule type="cellIs" dxfId="13472" priority="1345" operator="lessThan">
      <formula>$C$4</formula>
    </cfRule>
  </conditionalFormatting>
  <conditionalFormatting sqref="AS50">
    <cfRule type="cellIs" dxfId="13471" priority="1346" operator="lessThan">
      <formula>$C$4</formula>
    </cfRule>
  </conditionalFormatting>
  <conditionalFormatting sqref="AS51">
    <cfRule type="cellIs" dxfId="13470" priority="1347" operator="lessThan">
      <formula>$C$4</formula>
    </cfRule>
  </conditionalFormatting>
  <conditionalFormatting sqref="AS52">
    <cfRule type="cellIs" dxfId="13469" priority="1348" operator="lessThan">
      <formula>$C$4</formula>
    </cfRule>
  </conditionalFormatting>
  <conditionalFormatting sqref="AS53">
    <cfRule type="cellIs" dxfId="13468" priority="1349" operator="lessThan">
      <formula>$C$4</formula>
    </cfRule>
  </conditionalFormatting>
  <conditionalFormatting sqref="AS54">
    <cfRule type="cellIs" dxfId="13467" priority="1350" operator="lessThan">
      <formula>$C$4</formula>
    </cfRule>
  </conditionalFormatting>
  <conditionalFormatting sqref="AS55">
    <cfRule type="cellIs" dxfId="13466" priority="1351" operator="lessThan">
      <formula>$C$4</formula>
    </cfRule>
  </conditionalFormatting>
  <conditionalFormatting sqref="AS56">
    <cfRule type="cellIs" dxfId="13465" priority="1352" operator="lessThan">
      <formula>$C$4</formula>
    </cfRule>
  </conditionalFormatting>
  <conditionalFormatting sqref="AS57">
    <cfRule type="cellIs" dxfId="13464" priority="1353" operator="lessThan">
      <formula>$C$4</formula>
    </cfRule>
  </conditionalFormatting>
  <conditionalFormatting sqref="AS58">
    <cfRule type="cellIs" dxfId="13463" priority="1354" operator="lessThan">
      <formula>$C$4</formula>
    </cfRule>
  </conditionalFormatting>
  <conditionalFormatting sqref="AS59">
    <cfRule type="cellIs" dxfId="13462" priority="1355" operator="lessThan">
      <formula>$C$4</formula>
    </cfRule>
  </conditionalFormatting>
  <conditionalFormatting sqref="AS60">
    <cfRule type="cellIs" dxfId="13461" priority="1356" operator="lessThan">
      <formula>$C$4</formula>
    </cfRule>
  </conditionalFormatting>
  <conditionalFormatting sqref="AT11">
    <cfRule type="cellIs" dxfId="13460" priority="1357" operator="lessThan">
      <formula>$C$4</formula>
    </cfRule>
  </conditionalFormatting>
  <conditionalFormatting sqref="AT12">
    <cfRule type="cellIs" dxfId="13459" priority="1358" operator="lessThan">
      <formula>$C$4</formula>
    </cfRule>
  </conditionalFormatting>
  <conditionalFormatting sqref="AT13">
    <cfRule type="cellIs" dxfId="13458" priority="1359" operator="lessThan">
      <formula>$C$4</formula>
    </cfRule>
  </conditionalFormatting>
  <conditionalFormatting sqref="AT14">
    <cfRule type="cellIs" dxfId="13457" priority="1360" operator="lessThan">
      <formula>$C$4</formula>
    </cfRule>
  </conditionalFormatting>
  <conditionalFormatting sqref="AT15">
    <cfRule type="cellIs" dxfId="13456" priority="1361" operator="lessThan">
      <formula>$C$4</formula>
    </cfRule>
  </conditionalFormatting>
  <conditionalFormatting sqref="AT16">
    <cfRule type="cellIs" dxfId="13455" priority="1362" operator="lessThan">
      <formula>$C$4</formula>
    </cfRule>
  </conditionalFormatting>
  <conditionalFormatting sqref="AT17">
    <cfRule type="cellIs" dxfId="13454" priority="1363" operator="lessThan">
      <formula>$C$4</formula>
    </cfRule>
  </conditionalFormatting>
  <conditionalFormatting sqref="AT18">
    <cfRule type="cellIs" dxfId="13453" priority="1364" operator="lessThan">
      <formula>$C$4</formula>
    </cfRule>
  </conditionalFormatting>
  <conditionalFormatting sqref="AT19">
    <cfRule type="cellIs" dxfId="13452" priority="1365" operator="lessThan">
      <formula>$C$4</formula>
    </cfRule>
  </conditionalFormatting>
  <conditionalFormatting sqref="AT20">
    <cfRule type="cellIs" dxfId="13451" priority="1366" operator="lessThan">
      <formula>$C$4</formula>
    </cfRule>
  </conditionalFormatting>
  <conditionalFormatting sqref="AT21">
    <cfRule type="cellIs" dxfId="13450" priority="1367" operator="lessThan">
      <formula>$C$4</formula>
    </cfRule>
  </conditionalFormatting>
  <conditionalFormatting sqref="AT22">
    <cfRule type="cellIs" dxfId="13449" priority="1368" operator="lessThan">
      <formula>$C$4</formula>
    </cfRule>
  </conditionalFormatting>
  <conditionalFormatting sqref="AT23">
    <cfRule type="cellIs" dxfId="13448" priority="1369" operator="lessThan">
      <formula>$C$4</formula>
    </cfRule>
  </conditionalFormatting>
  <conditionalFormatting sqref="AT24">
    <cfRule type="cellIs" dxfId="13447" priority="1370" operator="lessThan">
      <formula>$C$4</formula>
    </cfRule>
  </conditionalFormatting>
  <conditionalFormatting sqref="AT25">
    <cfRule type="cellIs" dxfId="13446" priority="1371" operator="lessThan">
      <formula>$C$4</formula>
    </cfRule>
  </conditionalFormatting>
  <conditionalFormatting sqref="AT26">
    <cfRule type="cellIs" dxfId="13445" priority="1372" operator="lessThan">
      <formula>$C$4</formula>
    </cfRule>
  </conditionalFormatting>
  <conditionalFormatting sqref="AT27">
    <cfRule type="cellIs" dxfId="13444" priority="1373" operator="lessThan">
      <formula>$C$4</formula>
    </cfRule>
  </conditionalFormatting>
  <conditionalFormatting sqref="AT28">
    <cfRule type="cellIs" dxfId="13443" priority="1374" operator="lessThan">
      <formula>$C$4</formula>
    </cfRule>
  </conditionalFormatting>
  <conditionalFormatting sqref="AT29">
    <cfRule type="cellIs" dxfId="13442" priority="1375" operator="lessThan">
      <formula>$C$4</formula>
    </cfRule>
  </conditionalFormatting>
  <conditionalFormatting sqref="AT30">
    <cfRule type="cellIs" dxfId="13441" priority="1376" operator="lessThan">
      <formula>$C$4</formula>
    </cfRule>
  </conditionalFormatting>
  <conditionalFormatting sqref="AT31">
    <cfRule type="cellIs" dxfId="13440" priority="1377" operator="lessThan">
      <formula>$C$4</formula>
    </cfRule>
  </conditionalFormatting>
  <conditionalFormatting sqref="AT32">
    <cfRule type="cellIs" dxfId="13439" priority="1378" operator="lessThan">
      <formula>$C$4</formula>
    </cfRule>
  </conditionalFormatting>
  <conditionalFormatting sqref="AT33">
    <cfRule type="cellIs" dxfId="13438" priority="1379" operator="lessThan">
      <formula>$C$4</formula>
    </cfRule>
  </conditionalFormatting>
  <conditionalFormatting sqref="AT34">
    <cfRule type="cellIs" dxfId="13437" priority="1380" operator="lessThan">
      <formula>$C$4</formula>
    </cfRule>
  </conditionalFormatting>
  <conditionalFormatting sqref="AT35">
    <cfRule type="cellIs" dxfId="13436" priority="1381" operator="lessThan">
      <formula>$C$4</formula>
    </cfRule>
  </conditionalFormatting>
  <conditionalFormatting sqref="AT36">
    <cfRule type="cellIs" dxfId="13435" priority="1382" operator="lessThan">
      <formula>$C$4</formula>
    </cfRule>
  </conditionalFormatting>
  <conditionalFormatting sqref="AT37">
    <cfRule type="cellIs" dxfId="13434" priority="1383" operator="lessThan">
      <formula>$C$4</formula>
    </cfRule>
  </conditionalFormatting>
  <conditionalFormatting sqref="AT38">
    <cfRule type="cellIs" dxfId="13433" priority="1384" operator="lessThan">
      <formula>$C$4</formula>
    </cfRule>
  </conditionalFormatting>
  <conditionalFormatting sqref="AT39">
    <cfRule type="cellIs" dxfId="13432" priority="1385" operator="lessThan">
      <formula>$C$4</formula>
    </cfRule>
  </conditionalFormatting>
  <conditionalFormatting sqref="AT40">
    <cfRule type="cellIs" dxfId="13431" priority="1386" operator="lessThan">
      <formula>$C$4</formula>
    </cfRule>
  </conditionalFormatting>
  <conditionalFormatting sqref="AT41">
    <cfRule type="cellIs" dxfId="13430" priority="1387" operator="lessThan">
      <formula>$C$4</formula>
    </cfRule>
  </conditionalFormatting>
  <conditionalFormatting sqref="AT42">
    <cfRule type="cellIs" dxfId="13429" priority="1388" operator="lessThan">
      <formula>$C$4</formula>
    </cfRule>
  </conditionalFormatting>
  <conditionalFormatting sqref="AT43">
    <cfRule type="cellIs" dxfId="13428" priority="1389" operator="lessThan">
      <formula>$C$4</formula>
    </cfRule>
  </conditionalFormatting>
  <conditionalFormatting sqref="AT44">
    <cfRule type="cellIs" dxfId="13427" priority="1390" operator="lessThan">
      <formula>$C$4</formula>
    </cfRule>
  </conditionalFormatting>
  <conditionalFormatting sqref="AT45">
    <cfRule type="cellIs" dxfId="13426" priority="1391" operator="lessThan">
      <formula>$C$4</formula>
    </cfRule>
  </conditionalFormatting>
  <conditionalFormatting sqref="AT46">
    <cfRule type="cellIs" dxfId="13425" priority="1392" operator="lessThan">
      <formula>$C$4</formula>
    </cfRule>
  </conditionalFormatting>
  <conditionalFormatting sqref="AT47">
    <cfRule type="cellIs" dxfId="13424" priority="1393" operator="lessThan">
      <formula>$C$4</formula>
    </cfRule>
  </conditionalFormatting>
  <conditionalFormatting sqref="AT48">
    <cfRule type="cellIs" dxfId="13423" priority="1394" operator="lessThan">
      <formula>$C$4</formula>
    </cfRule>
  </conditionalFormatting>
  <conditionalFormatting sqref="AT49">
    <cfRule type="cellIs" dxfId="13422" priority="1395" operator="lessThan">
      <formula>$C$4</formula>
    </cfRule>
  </conditionalFormatting>
  <conditionalFormatting sqref="AT50">
    <cfRule type="cellIs" dxfId="13421" priority="1396" operator="lessThan">
      <formula>$C$4</formula>
    </cfRule>
  </conditionalFormatting>
  <conditionalFormatting sqref="AT51">
    <cfRule type="cellIs" dxfId="13420" priority="1397" operator="lessThan">
      <formula>$C$4</formula>
    </cfRule>
  </conditionalFormatting>
  <conditionalFormatting sqref="AT52">
    <cfRule type="cellIs" dxfId="13419" priority="1398" operator="lessThan">
      <formula>$C$4</formula>
    </cfRule>
  </conditionalFormatting>
  <conditionalFormatting sqref="AT53">
    <cfRule type="cellIs" dxfId="13418" priority="1399" operator="lessThan">
      <formula>$C$4</formula>
    </cfRule>
  </conditionalFormatting>
  <conditionalFormatting sqref="AT54">
    <cfRule type="cellIs" dxfId="13417" priority="1400" operator="lessThan">
      <formula>$C$4</formula>
    </cfRule>
  </conditionalFormatting>
  <conditionalFormatting sqref="AT55">
    <cfRule type="cellIs" dxfId="13416" priority="1401" operator="lessThan">
      <formula>$C$4</formula>
    </cfRule>
  </conditionalFormatting>
  <conditionalFormatting sqref="AT56">
    <cfRule type="cellIs" dxfId="13415" priority="1402" operator="lessThan">
      <formula>$C$4</formula>
    </cfRule>
  </conditionalFormatting>
  <conditionalFormatting sqref="AT57">
    <cfRule type="cellIs" dxfId="13414" priority="1403" operator="lessThan">
      <formula>$C$4</formula>
    </cfRule>
  </conditionalFormatting>
  <conditionalFormatting sqref="AT58">
    <cfRule type="cellIs" dxfId="13413" priority="1404" operator="lessThan">
      <formula>$C$4</formula>
    </cfRule>
  </conditionalFormatting>
  <conditionalFormatting sqref="AT59">
    <cfRule type="cellIs" dxfId="13412" priority="1405" operator="lessThan">
      <formula>$C$4</formula>
    </cfRule>
  </conditionalFormatting>
  <conditionalFormatting sqref="AT60">
    <cfRule type="cellIs" dxfId="13411" priority="1406" operator="lessThan">
      <formula>$C$4</formula>
    </cfRule>
  </conditionalFormatting>
  <conditionalFormatting sqref="AU11">
    <cfRule type="cellIs" dxfId="13410" priority="1407" operator="lessThan">
      <formula>$C$4</formula>
    </cfRule>
  </conditionalFormatting>
  <conditionalFormatting sqref="AU12">
    <cfRule type="cellIs" dxfId="13409" priority="1408" operator="lessThan">
      <formula>$C$4</formula>
    </cfRule>
  </conditionalFormatting>
  <conditionalFormatting sqref="AU13">
    <cfRule type="cellIs" dxfId="13408" priority="1409" operator="lessThan">
      <formula>$C$4</formula>
    </cfRule>
  </conditionalFormatting>
  <conditionalFormatting sqref="AU14">
    <cfRule type="cellIs" dxfId="13407" priority="1410" operator="lessThan">
      <formula>$C$4</formula>
    </cfRule>
  </conditionalFormatting>
  <conditionalFormatting sqref="AU15">
    <cfRule type="cellIs" dxfId="13406" priority="1411" operator="lessThan">
      <formula>$C$4</formula>
    </cfRule>
  </conditionalFormatting>
  <conditionalFormatting sqref="AU16">
    <cfRule type="cellIs" dxfId="13405" priority="1412" operator="lessThan">
      <formula>$C$4</formula>
    </cfRule>
  </conditionalFormatting>
  <conditionalFormatting sqref="AU17">
    <cfRule type="cellIs" dxfId="13404" priority="1413" operator="lessThan">
      <formula>$C$4</formula>
    </cfRule>
  </conditionalFormatting>
  <conditionalFormatting sqref="AU18">
    <cfRule type="cellIs" dxfId="13403" priority="1414" operator="lessThan">
      <formula>$C$4</formula>
    </cfRule>
  </conditionalFormatting>
  <conditionalFormatting sqref="AU19">
    <cfRule type="cellIs" dxfId="13402" priority="1415" operator="lessThan">
      <formula>$C$4</formula>
    </cfRule>
  </conditionalFormatting>
  <conditionalFormatting sqref="AU20">
    <cfRule type="cellIs" dxfId="13401" priority="1416" operator="lessThan">
      <formula>$C$4</formula>
    </cfRule>
  </conditionalFormatting>
  <conditionalFormatting sqref="AU21">
    <cfRule type="cellIs" dxfId="13400" priority="1417" operator="lessThan">
      <formula>$C$4</formula>
    </cfRule>
  </conditionalFormatting>
  <conditionalFormatting sqref="AU22">
    <cfRule type="cellIs" dxfId="13399" priority="1418" operator="lessThan">
      <formula>$C$4</formula>
    </cfRule>
  </conditionalFormatting>
  <conditionalFormatting sqref="AU23">
    <cfRule type="cellIs" dxfId="13398" priority="1419" operator="lessThan">
      <formula>$C$4</formula>
    </cfRule>
  </conditionalFormatting>
  <conditionalFormatting sqref="AU24">
    <cfRule type="cellIs" dxfId="13397" priority="1420" operator="lessThan">
      <formula>$C$4</formula>
    </cfRule>
  </conditionalFormatting>
  <conditionalFormatting sqref="AU25">
    <cfRule type="cellIs" dxfId="13396" priority="1421" operator="lessThan">
      <formula>$C$4</formula>
    </cfRule>
  </conditionalFormatting>
  <conditionalFormatting sqref="AU26">
    <cfRule type="cellIs" dxfId="13395" priority="1422" operator="lessThan">
      <formula>$C$4</formula>
    </cfRule>
  </conditionalFormatting>
  <conditionalFormatting sqref="AU27">
    <cfRule type="cellIs" dxfId="13394" priority="1423" operator="lessThan">
      <formula>$C$4</formula>
    </cfRule>
  </conditionalFormatting>
  <conditionalFormatting sqref="AU28">
    <cfRule type="cellIs" dxfId="13393" priority="1424" operator="lessThan">
      <formula>$C$4</formula>
    </cfRule>
  </conditionalFormatting>
  <conditionalFormatting sqref="AU29">
    <cfRule type="cellIs" dxfId="13392" priority="1425" operator="lessThan">
      <formula>$C$4</formula>
    </cfRule>
  </conditionalFormatting>
  <conditionalFormatting sqref="AU30">
    <cfRule type="cellIs" dxfId="13391" priority="1426" operator="lessThan">
      <formula>$C$4</formula>
    </cfRule>
  </conditionalFormatting>
  <conditionalFormatting sqref="AU31">
    <cfRule type="cellIs" dxfId="13390" priority="1427" operator="lessThan">
      <formula>$C$4</formula>
    </cfRule>
  </conditionalFormatting>
  <conditionalFormatting sqref="AU32">
    <cfRule type="cellIs" dxfId="13389" priority="1428" operator="lessThan">
      <formula>$C$4</formula>
    </cfRule>
  </conditionalFormatting>
  <conditionalFormatting sqref="AU33">
    <cfRule type="cellIs" dxfId="13388" priority="1429" operator="lessThan">
      <formula>$C$4</formula>
    </cfRule>
  </conditionalFormatting>
  <conditionalFormatting sqref="AU34">
    <cfRule type="cellIs" dxfId="13387" priority="1430" operator="lessThan">
      <formula>$C$4</formula>
    </cfRule>
  </conditionalFormatting>
  <conditionalFormatting sqref="AU35">
    <cfRule type="cellIs" dxfId="13386" priority="1431" operator="lessThan">
      <formula>$C$4</formula>
    </cfRule>
  </conditionalFormatting>
  <conditionalFormatting sqref="AU36">
    <cfRule type="cellIs" dxfId="13385" priority="1432" operator="lessThan">
      <formula>$C$4</formula>
    </cfRule>
  </conditionalFormatting>
  <conditionalFormatting sqref="AU37">
    <cfRule type="cellIs" dxfId="13384" priority="1433" operator="lessThan">
      <formula>$C$4</formula>
    </cfRule>
  </conditionalFormatting>
  <conditionalFormatting sqref="AU38">
    <cfRule type="cellIs" dxfId="13383" priority="1434" operator="lessThan">
      <formula>$C$4</formula>
    </cfRule>
  </conditionalFormatting>
  <conditionalFormatting sqref="AU39">
    <cfRule type="cellIs" dxfId="13382" priority="1435" operator="lessThan">
      <formula>$C$4</formula>
    </cfRule>
  </conditionalFormatting>
  <conditionalFormatting sqref="AU40">
    <cfRule type="cellIs" dxfId="13381" priority="1436" operator="lessThan">
      <formula>$C$4</formula>
    </cfRule>
  </conditionalFormatting>
  <conditionalFormatting sqref="AU41">
    <cfRule type="cellIs" dxfId="13380" priority="1437" operator="lessThan">
      <formula>$C$4</formula>
    </cfRule>
  </conditionalFormatting>
  <conditionalFormatting sqref="AU42">
    <cfRule type="cellIs" dxfId="13379" priority="1438" operator="lessThan">
      <formula>$C$4</formula>
    </cfRule>
  </conditionalFormatting>
  <conditionalFormatting sqref="AU43">
    <cfRule type="cellIs" dxfId="13378" priority="1439" operator="lessThan">
      <formula>$C$4</formula>
    </cfRule>
  </conditionalFormatting>
  <conditionalFormatting sqref="AU44">
    <cfRule type="cellIs" dxfId="13377" priority="1440" operator="lessThan">
      <formula>$C$4</formula>
    </cfRule>
  </conditionalFormatting>
  <conditionalFormatting sqref="AU45">
    <cfRule type="cellIs" dxfId="13376" priority="1441" operator="lessThan">
      <formula>$C$4</formula>
    </cfRule>
  </conditionalFormatting>
  <conditionalFormatting sqref="AU46">
    <cfRule type="cellIs" dxfId="13375" priority="1442" operator="lessThan">
      <formula>$C$4</formula>
    </cfRule>
  </conditionalFormatting>
  <conditionalFormatting sqref="AU47">
    <cfRule type="cellIs" dxfId="13374" priority="1443" operator="lessThan">
      <formula>$C$4</formula>
    </cfRule>
  </conditionalFormatting>
  <conditionalFormatting sqref="AU48">
    <cfRule type="cellIs" dxfId="13373" priority="1444" operator="lessThan">
      <formula>$C$4</formula>
    </cfRule>
  </conditionalFormatting>
  <conditionalFormatting sqref="AU49">
    <cfRule type="cellIs" dxfId="13372" priority="1445" operator="lessThan">
      <formula>$C$4</formula>
    </cfRule>
  </conditionalFormatting>
  <conditionalFormatting sqref="AU50">
    <cfRule type="cellIs" dxfId="13371" priority="1446" operator="lessThan">
      <formula>$C$4</formula>
    </cfRule>
  </conditionalFormatting>
  <conditionalFormatting sqref="AU51">
    <cfRule type="cellIs" dxfId="13370" priority="1447" operator="lessThan">
      <formula>$C$4</formula>
    </cfRule>
  </conditionalFormatting>
  <conditionalFormatting sqref="AU52">
    <cfRule type="cellIs" dxfId="13369" priority="1448" operator="lessThan">
      <formula>$C$4</formula>
    </cfRule>
  </conditionalFormatting>
  <conditionalFormatting sqref="AU53">
    <cfRule type="cellIs" dxfId="13368" priority="1449" operator="lessThan">
      <formula>$C$4</formula>
    </cfRule>
  </conditionalFormatting>
  <conditionalFormatting sqref="AU54">
    <cfRule type="cellIs" dxfId="13367" priority="1450" operator="lessThan">
      <formula>$C$4</formula>
    </cfRule>
  </conditionalFormatting>
  <conditionalFormatting sqref="AU55">
    <cfRule type="cellIs" dxfId="13366" priority="1451" operator="lessThan">
      <formula>$C$4</formula>
    </cfRule>
  </conditionalFormatting>
  <conditionalFormatting sqref="AU56">
    <cfRule type="cellIs" dxfId="13365" priority="1452" operator="lessThan">
      <formula>$C$4</formula>
    </cfRule>
  </conditionalFormatting>
  <conditionalFormatting sqref="AU57">
    <cfRule type="cellIs" dxfId="13364" priority="1453" operator="lessThan">
      <formula>$C$4</formula>
    </cfRule>
  </conditionalFormatting>
  <conditionalFormatting sqref="AU58">
    <cfRule type="cellIs" dxfId="13363" priority="1454" operator="lessThan">
      <formula>$C$4</formula>
    </cfRule>
  </conditionalFormatting>
  <conditionalFormatting sqref="AU59">
    <cfRule type="cellIs" dxfId="13362" priority="1455" operator="lessThan">
      <formula>$C$4</formula>
    </cfRule>
  </conditionalFormatting>
  <conditionalFormatting sqref="AU60">
    <cfRule type="cellIs" dxfId="13361" priority="1456" operator="lessThan">
      <formula>$C$4</formula>
    </cfRule>
  </conditionalFormatting>
  <conditionalFormatting sqref="AV11">
    <cfRule type="cellIs" dxfId="13360" priority="1457" operator="lessThan">
      <formula>$C$4</formula>
    </cfRule>
  </conditionalFormatting>
  <conditionalFormatting sqref="AV12">
    <cfRule type="cellIs" dxfId="13359" priority="1458" operator="lessThan">
      <formula>$C$4</formula>
    </cfRule>
  </conditionalFormatting>
  <conditionalFormatting sqref="AV13">
    <cfRule type="cellIs" dxfId="13358" priority="1459" operator="lessThan">
      <formula>$C$4</formula>
    </cfRule>
  </conditionalFormatting>
  <conditionalFormatting sqref="AV14">
    <cfRule type="cellIs" dxfId="13357" priority="1460" operator="lessThan">
      <formula>$C$4</formula>
    </cfRule>
  </conditionalFormatting>
  <conditionalFormatting sqref="AV15">
    <cfRule type="cellIs" dxfId="13356" priority="1461" operator="lessThan">
      <formula>$C$4</formula>
    </cfRule>
  </conditionalFormatting>
  <conditionalFormatting sqref="AV16">
    <cfRule type="cellIs" dxfId="13355" priority="1462" operator="lessThan">
      <formula>$C$4</formula>
    </cfRule>
  </conditionalFormatting>
  <conditionalFormatting sqref="AV17">
    <cfRule type="cellIs" dxfId="13354" priority="1463" operator="lessThan">
      <formula>$C$4</formula>
    </cfRule>
  </conditionalFormatting>
  <conditionalFormatting sqref="AV18">
    <cfRule type="cellIs" dxfId="13353" priority="1464" operator="lessThan">
      <formula>$C$4</formula>
    </cfRule>
  </conditionalFormatting>
  <conditionalFormatting sqref="AV19">
    <cfRule type="cellIs" dxfId="13352" priority="1465" operator="lessThan">
      <formula>$C$4</formula>
    </cfRule>
  </conditionalFormatting>
  <conditionalFormatting sqref="AV20">
    <cfRule type="cellIs" dxfId="13351" priority="1466" operator="lessThan">
      <formula>$C$4</formula>
    </cfRule>
  </conditionalFormatting>
  <conditionalFormatting sqref="AV21">
    <cfRule type="cellIs" dxfId="13350" priority="1467" operator="lessThan">
      <formula>$C$4</formula>
    </cfRule>
  </conditionalFormatting>
  <conditionalFormatting sqref="AV22">
    <cfRule type="cellIs" dxfId="13349" priority="1468" operator="lessThan">
      <formula>$C$4</formula>
    </cfRule>
  </conditionalFormatting>
  <conditionalFormatting sqref="AV23">
    <cfRule type="cellIs" dxfId="13348" priority="1469" operator="lessThan">
      <formula>$C$4</formula>
    </cfRule>
  </conditionalFormatting>
  <conditionalFormatting sqref="AV24">
    <cfRule type="cellIs" dxfId="13347" priority="1470" operator="lessThan">
      <formula>$C$4</formula>
    </cfRule>
  </conditionalFormatting>
  <conditionalFormatting sqref="AV25">
    <cfRule type="cellIs" dxfId="13346" priority="1471" operator="lessThan">
      <formula>$C$4</formula>
    </cfRule>
  </conditionalFormatting>
  <conditionalFormatting sqref="AV26">
    <cfRule type="cellIs" dxfId="13345" priority="1472" operator="lessThan">
      <formula>$C$4</formula>
    </cfRule>
  </conditionalFormatting>
  <conditionalFormatting sqref="AV27">
    <cfRule type="cellIs" dxfId="13344" priority="1473" operator="lessThan">
      <formula>$C$4</formula>
    </cfRule>
  </conditionalFormatting>
  <conditionalFormatting sqref="AV28">
    <cfRule type="cellIs" dxfId="13343" priority="1474" operator="lessThan">
      <formula>$C$4</formula>
    </cfRule>
  </conditionalFormatting>
  <conditionalFormatting sqref="AV29">
    <cfRule type="cellIs" dxfId="13342" priority="1475" operator="lessThan">
      <formula>$C$4</formula>
    </cfRule>
  </conditionalFormatting>
  <conditionalFormatting sqref="AV30">
    <cfRule type="cellIs" dxfId="13341" priority="1476" operator="lessThan">
      <formula>$C$4</formula>
    </cfRule>
  </conditionalFormatting>
  <conditionalFormatting sqref="AV31">
    <cfRule type="cellIs" dxfId="13340" priority="1477" operator="lessThan">
      <formula>$C$4</formula>
    </cfRule>
  </conditionalFormatting>
  <conditionalFormatting sqref="AV32">
    <cfRule type="cellIs" dxfId="13339" priority="1478" operator="lessThan">
      <formula>$C$4</formula>
    </cfRule>
  </conditionalFormatting>
  <conditionalFormatting sqref="AV33">
    <cfRule type="cellIs" dxfId="13338" priority="1479" operator="lessThan">
      <formula>$C$4</formula>
    </cfRule>
  </conditionalFormatting>
  <conditionalFormatting sqref="AV34">
    <cfRule type="cellIs" dxfId="13337" priority="1480" operator="lessThan">
      <formula>$C$4</formula>
    </cfRule>
  </conditionalFormatting>
  <conditionalFormatting sqref="AV35">
    <cfRule type="cellIs" dxfId="13336" priority="1481" operator="lessThan">
      <formula>$C$4</formula>
    </cfRule>
  </conditionalFormatting>
  <conditionalFormatting sqref="AV36">
    <cfRule type="cellIs" dxfId="13335" priority="1482" operator="lessThan">
      <formula>$C$4</formula>
    </cfRule>
  </conditionalFormatting>
  <conditionalFormatting sqref="AV37">
    <cfRule type="cellIs" dxfId="13334" priority="1483" operator="lessThan">
      <formula>$C$4</formula>
    </cfRule>
  </conditionalFormatting>
  <conditionalFormatting sqref="AV38">
    <cfRule type="cellIs" dxfId="13333" priority="1484" operator="lessThan">
      <formula>$C$4</formula>
    </cfRule>
  </conditionalFormatting>
  <conditionalFormatting sqref="AV39">
    <cfRule type="cellIs" dxfId="13332" priority="1485" operator="lessThan">
      <formula>$C$4</formula>
    </cfRule>
  </conditionalFormatting>
  <conditionalFormatting sqref="AV40">
    <cfRule type="cellIs" dxfId="13331" priority="1486" operator="lessThan">
      <formula>$C$4</formula>
    </cfRule>
  </conditionalFormatting>
  <conditionalFormatting sqref="AV41">
    <cfRule type="cellIs" dxfId="13330" priority="1487" operator="lessThan">
      <formula>$C$4</formula>
    </cfRule>
  </conditionalFormatting>
  <conditionalFormatting sqref="AV42">
    <cfRule type="cellIs" dxfId="13329" priority="1488" operator="lessThan">
      <formula>$C$4</formula>
    </cfRule>
  </conditionalFormatting>
  <conditionalFormatting sqref="AV43">
    <cfRule type="cellIs" dxfId="13328" priority="1489" operator="lessThan">
      <formula>$C$4</formula>
    </cfRule>
  </conditionalFormatting>
  <conditionalFormatting sqref="AV44">
    <cfRule type="cellIs" dxfId="13327" priority="1490" operator="lessThan">
      <formula>$C$4</formula>
    </cfRule>
  </conditionalFormatting>
  <conditionalFormatting sqref="AV45">
    <cfRule type="cellIs" dxfId="13326" priority="1491" operator="lessThan">
      <formula>$C$4</formula>
    </cfRule>
  </conditionalFormatting>
  <conditionalFormatting sqref="AV46">
    <cfRule type="cellIs" dxfId="13325" priority="1492" operator="lessThan">
      <formula>$C$4</formula>
    </cfRule>
  </conditionalFormatting>
  <conditionalFormatting sqref="AV47">
    <cfRule type="cellIs" dxfId="13324" priority="1493" operator="lessThan">
      <formula>$C$4</formula>
    </cfRule>
  </conditionalFormatting>
  <conditionalFormatting sqref="AV48">
    <cfRule type="cellIs" dxfId="13323" priority="1494" operator="lessThan">
      <formula>$C$4</formula>
    </cfRule>
  </conditionalFormatting>
  <conditionalFormatting sqref="AV49">
    <cfRule type="cellIs" dxfId="13322" priority="1495" operator="lessThan">
      <formula>$C$4</formula>
    </cfRule>
  </conditionalFormatting>
  <conditionalFormatting sqref="AV50">
    <cfRule type="cellIs" dxfId="13321" priority="1496" operator="lessThan">
      <formula>$C$4</formula>
    </cfRule>
  </conditionalFormatting>
  <conditionalFormatting sqref="AV51">
    <cfRule type="cellIs" dxfId="13320" priority="1497" operator="lessThan">
      <formula>$C$4</formula>
    </cfRule>
  </conditionalFormatting>
  <conditionalFormatting sqref="AV52">
    <cfRule type="cellIs" dxfId="13319" priority="1498" operator="lessThan">
      <formula>$C$4</formula>
    </cfRule>
  </conditionalFormatting>
  <conditionalFormatting sqref="AV53">
    <cfRule type="cellIs" dxfId="13318" priority="1499" operator="lessThan">
      <formula>$C$4</formula>
    </cfRule>
  </conditionalFormatting>
  <conditionalFormatting sqref="AV54">
    <cfRule type="cellIs" dxfId="13317" priority="1500" operator="lessThan">
      <formula>$C$4</formula>
    </cfRule>
  </conditionalFormatting>
  <conditionalFormatting sqref="AV55">
    <cfRule type="cellIs" dxfId="13316" priority="1501" operator="lessThan">
      <formula>$C$4</formula>
    </cfRule>
  </conditionalFormatting>
  <conditionalFormatting sqref="AV56">
    <cfRule type="cellIs" dxfId="13315" priority="1502" operator="lessThan">
      <formula>$C$4</formula>
    </cfRule>
  </conditionalFormatting>
  <conditionalFormatting sqref="AV57">
    <cfRule type="cellIs" dxfId="13314" priority="1503" operator="lessThan">
      <formula>$C$4</formula>
    </cfRule>
  </conditionalFormatting>
  <conditionalFormatting sqref="AV58">
    <cfRule type="cellIs" dxfId="13313" priority="1504" operator="lessThan">
      <formula>$C$4</formula>
    </cfRule>
  </conditionalFormatting>
  <conditionalFormatting sqref="AV59">
    <cfRule type="cellIs" dxfId="13312" priority="1505" operator="lessThan">
      <formula>$C$4</formula>
    </cfRule>
  </conditionalFormatting>
  <conditionalFormatting sqref="AV60">
    <cfRule type="cellIs" dxfId="13311" priority="1506" operator="lessThan">
      <formula>$C$4</formula>
    </cfRule>
  </conditionalFormatting>
  <conditionalFormatting sqref="AW11">
    <cfRule type="cellIs" dxfId="13310" priority="1507" operator="lessThan">
      <formula>$C$4</formula>
    </cfRule>
  </conditionalFormatting>
  <conditionalFormatting sqref="AW12">
    <cfRule type="cellIs" dxfId="13309" priority="1508" operator="lessThan">
      <formula>$C$4</formula>
    </cfRule>
  </conditionalFormatting>
  <conditionalFormatting sqref="AW13">
    <cfRule type="cellIs" dxfId="13308" priority="1509" operator="lessThan">
      <formula>$C$4</formula>
    </cfRule>
  </conditionalFormatting>
  <conditionalFormatting sqref="AW14">
    <cfRule type="cellIs" dxfId="13307" priority="1510" operator="lessThan">
      <formula>$C$4</formula>
    </cfRule>
  </conditionalFormatting>
  <conditionalFormatting sqref="AW15">
    <cfRule type="cellIs" dxfId="13306" priority="1511" operator="lessThan">
      <formula>$C$4</formula>
    </cfRule>
  </conditionalFormatting>
  <conditionalFormatting sqref="AW16">
    <cfRule type="cellIs" dxfId="13305" priority="1512" operator="lessThan">
      <formula>$C$4</formula>
    </cfRule>
  </conditionalFormatting>
  <conditionalFormatting sqref="AW17">
    <cfRule type="cellIs" dxfId="13304" priority="1513" operator="lessThan">
      <formula>$C$4</formula>
    </cfRule>
  </conditionalFormatting>
  <conditionalFormatting sqref="AW18">
    <cfRule type="cellIs" dxfId="13303" priority="1514" operator="lessThan">
      <formula>$C$4</formula>
    </cfRule>
  </conditionalFormatting>
  <conditionalFormatting sqref="AW19">
    <cfRule type="cellIs" dxfId="13302" priority="1515" operator="lessThan">
      <formula>$C$4</formula>
    </cfRule>
  </conditionalFormatting>
  <conditionalFormatting sqref="AW20">
    <cfRule type="cellIs" dxfId="13301" priority="1516" operator="lessThan">
      <formula>$C$4</formula>
    </cfRule>
  </conditionalFormatting>
  <conditionalFormatting sqref="AW21">
    <cfRule type="cellIs" dxfId="13300" priority="1517" operator="lessThan">
      <formula>$C$4</formula>
    </cfRule>
  </conditionalFormatting>
  <conditionalFormatting sqref="AW22">
    <cfRule type="cellIs" dxfId="13299" priority="1518" operator="lessThan">
      <formula>$C$4</formula>
    </cfRule>
  </conditionalFormatting>
  <conditionalFormatting sqref="AW23">
    <cfRule type="cellIs" dxfId="13298" priority="1519" operator="lessThan">
      <formula>$C$4</formula>
    </cfRule>
  </conditionalFormatting>
  <conditionalFormatting sqref="AW24">
    <cfRule type="cellIs" dxfId="13297" priority="1520" operator="lessThan">
      <formula>$C$4</formula>
    </cfRule>
  </conditionalFormatting>
  <conditionalFormatting sqref="AW25">
    <cfRule type="cellIs" dxfId="13296" priority="1521" operator="lessThan">
      <formula>$C$4</formula>
    </cfRule>
  </conditionalFormatting>
  <conditionalFormatting sqref="AW26">
    <cfRule type="cellIs" dxfId="13295" priority="1522" operator="lessThan">
      <formula>$C$4</formula>
    </cfRule>
  </conditionalFormatting>
  <conditionalFormatting sqref="AW27">
    <cfRule type="cellIs" dxfId="13294" priority="1523" operator="lessThan">
      <formula>$C$4</formula>
    </cfRule>
  </conditionalFormatting>
  <conditionalFormatting sqref="AW28">
    <cfRule type="cellIs" dxfId="13293" priority="1524" operator="lessThan">
      <formula>$C$4</formula>
    </cfRule>
  </conditionalFormatting>
  <conditionalFormatting sqref="AW29">
    <cfRule type="cellIs" dxfId="13292" priority="1525" operator="lessThan">
      <formula>$C$4</formula>
    </cfRule>
  </conditionalFormatting>
  <conditionalFormatting sqref="AW30">
    <cfRule type="cellIs" dxfId="13291" priority="1526" operator="lessThan">
      <formula>$C$4</formula>
    </cfRule>
  </conditionalFormatting>
  <conditionalFormatting sqref="AW31">
    <cfRule type="cellIs" dxfId="13290" priority="1527" operator="lessThan">
      <formula>$C$4</formula>
    </cfRule>
  </conditionalFormatting>
  <conditionalFormatting sqref="AW32">
    <cfRule type="cellIs" dxfId="13289" priority="1528" operator="lessThan">
      <formula>$C$4</formula>
    </cfRule>
  </conditionalFormatting>
  <conditionalFormatting sqref="AW33">
    <cfRule type="cellIs" dxfId="13288" priority="1529" operator="lessThan">
      <formula>$C$4</formula>
    </cfRule>
  </conditionalFormatting>
  <conditionalFormatting sqref="AW34">
    <cfRule type="cellIs" dxfId="13287" priority="1530" operator="lessThan">
      <formula>$C$4</formula>
    </cfRule>
  </conditionalFormatting>
  <conditionalFormatting sqref="AW35">
    <cfRule type="cellIs" dxfId="13286" priority="1531" operator="lessThan">
      <formula>$C$4</formula>
    </cfRule>
  </conditionalFormatting>
  <conditionalFormatting sqref="AW36">
    <cfRule type="cellIs" dxfId="13285" priority="1532" operator="lessThan">
      <formula>$C$4</formula>
    </cfRule>
  </conditionalFormatting>
  <conditionalFormatting sqref="AW37">
    <cfRule type="cellIs" dxfId="13284" priority="1533" operator="lessThan">
      <formula>$C$4</formula>
    </cfRule>
  </conditionalFormatting>
  <conditionalFormatting sqref="AW38">
    <cfRule type="cellIs" dxfId="13283" priority="1534" operator="lessThan">
      <formula>$C$4</formula>
    </cfRule>
  </conditionalFormatting>
  <conditionalFormatting sqref="AW39">
    <cfRule type="cellIs" dxfId="13282" priority="1535" operator="lessThan">
      <formula>$C$4</formula>
    </cfRule>
  </conditionalFormatting>
  <conditionalFormatting sqref="AW40">
    <cfRule type="cellIs" dxfId="13281" priority="1536" operator="lessThan">
      <formula>$C$4</formula>
    </cfRule>
  </conditionalFormatting>
  <conditionalFormatting sqref="AW41">
    <cfRule type="cellIs" dxfId="13280" priority="1537" operator="lessThan">
      <formula>$C$4</formula>
    </cfRule>
  </conditionalFormatting>
  <conditionalFormatting sqref="AW42">
    <cfRule type="cellIs" dxfId="13279" priority="1538" operator="lessThan">
      <formula>$C$4</formula>
    </cfRule>
  </conditionalFormatting>
  <conditionalFormatting sqref="AW43">
    <cfRule type="cellIs" dxfId="13278" priority="1539" operator="lessThan">
      <formula>$C$4</formula>
    </cfRule>
  </conditionalFormatting>
  <conditionalFormatting sqref="AW44">
    <cfRule type="cellIs" dxfId="13277" priority="1540" operator="lessThan">
      <formula>$C$4</formula>
    </cfRule>
  </conditionalFormatting>
  <conditionalFormatting sqref="AW45">
    <cfRule type="cellIs" dxfId="13276" priority="1541" operator="lessThan">
      <formula>$C$4</formula>
    </cfRule>
  </conditionalFormatting>
  <conditionalFormatting sqref="AW46">
    <cfRule type="cellIs" dxfId="13275" priority="1542" operator="lessThan">
      <formula>$C$4</formula>
    </cfRule>
  </conditionalFormatting>
  <conditionalFormatting sqref="AW47">
    <cfRule type="cellIs" dxfId="13274" priority="1543" operator="lessThan">
      <formula>$C$4</formula>
    </cfRule>
  </conditionalFormatting>
  <conditionalFormatting sqref="AW48">
    <cfRule type="cellIs" dxfId="13273" priority="1544" operator="lessThan">
      <formula>$C$4</formula>
    </cfRule>
  </conditionalFormatting>
  <conditionalFormatting sqref="AW49">
    <cfRule type="cellIs" dxfId="13272" priority="1545" operator="lessThan">
      <formula>$C$4</formula>
    </cfRule>
  </conditionalFormatting>
  <conditionalFormatting sqref="AW50">
    <cfRule type="cellIs" dxfId="13271" priority="1546" operator="lessThan">
      <formula>$C$4</formula>
    </cfRule>
  </conditionalFormatting>
  <conditionalFormatting sqref="AW51">
    <cfRule type="cellIs" dxfId="13270" priority="1547" operator="lessThan">
      <formula>$C$4</formula>
    </cfRule>
  </conditionalFormatting>
  <conditionalFormatting sqref="AW52">
    <cfRule type="cellIs" dxfId="13269" priority="1548" operator="lessThan">
      <formula>$C$4</formula>
    </cfRule>
  </conditionalFormatting>
  <conditionalFormatting sqref="AW53">
    <cfRule type="cellIs" dxfId="13268" priority="1549" operator="lessThan">
      <formula>$C$4</formula>
    </cfRule>
  </conditionalFormatting>
  <conditionalFormatting sqref="AW54">
    <cfRule type="cellIs" dxfId="13267" priority="1550" operator="lessThan">
      <formula>$C$4</formula>
    </cfRule>
  </conditionalFormatting>
  <conditionalFormatting sqref="AW55">
    <cfRule type="cellIs" dxfId="13266" priority="1551" operator="lessThan">
      <formula>$C$4</formula>
    </cfRule>
  </conditionalFormatting>
  <conditionalFormatting sqref="AW56">
    <cfRule type="cellIs" dxfId="13265" priority="1552" operator="lessThan">
      <formula>$C$4</formula>
    </cfRule>
  </conditionalFormatting>
  <conditionalFormatting sqref="AW57">
    <cfRule type="cellIs" dxfId="13264" priority="1553" operator="lessThan">
      <formula>$C$4</formula>
    </cfRule>
  </conditionalFormatting>
  <conditionalFormatting sqref="AW58">
    <cfRule type="cellIs" dxfId="13263" priority="1554" operator="lessThan">
      <formula>$C$4</formula>
    </cfRule>
  </conditionalFormatting>
  <conditionalFormatting sqref="AW59">
    <cfRule type="cellIs" dxfId="13262" priority="1555" operator="lessThan">
      <formula>$C$4</formula>
    </cfRule>
  </conditionalFormatting>
  <conditionalFormatting sqref="AW60">
    <cfRule type="cellIs" dxfId="13261" priority="1556" operator="lessThan">
      <formula>$C$4</formula>
    </cfRule>
  </conditionalFormatting>
  <conditionalFormatting sqref="BR11">
    <cfRule type="cellIs" dxfId="13260" priority="1557" operator="lessThan">
      <formula>$C$4</formula>
    </cfRule>
  </conditionalFormatting>
  <conditionalFormatting sqref="BR12">
    <cfRule type="cellIs" dxfId="13259" priority="1558" operator="lessThan">
      <formula>$C$4</formula>
    </cfRule>
  </conditionalFormatting>
  <conditionalFormatting sqref="BR13">
    <cfRule type="cellIs" dxfId="13258" priority="1559" operator="lessThan">
      <formula>$C$4</formula>
    </cfRule>
  </conditionalFormatting>
  <conditionalFormatting sqref="BR14">
    <cfRule type="cellIs" dxfId="13257" priority="1560" operator="lessThan">
      <formula>$C$4</formula>
    </cfRule>
  </conditionalFormatting>
  <conditionalFormatting sqref="BR15">
    <cfRule type="cellIs" dxfId="13256" priority="1561" operator="lessThan">
      <formula>$C$4</formula>
    </cfRule>
  </conditionalFormatting>
  <conditionalFormatting sqref="BR16">
    <cfRule type="cellIs" dxfId="13255" priority="1562" operator="lessThan">
      <formula>$C$4</formula>
    </cfRule>
  </conditionalFormatting>
  <conditionalFormatting sqref="BR17">
    <cfRule type="cellIs" dxfId="13254" priority="1563" operator="lessThan">
      <formula>$C$4</formula>
    </cfRule>
  </conditionalFormatting>
  <conditionalFormatting sqref="BR18">
    <cfRule type="cellIs" dxfId="13253" priority="1564" operator="lessThan">
      <formula>$C$4</formula>
    </cfRule>
  </conditionalFormatting>
  <conditionalFormatting sqref="BR19">
    <cfRule type="cellIs" dxfId="13252" priority="1565" operator="lessThan">
      <formula>$C$4</formula>
    </cfRule>
  </conditionalFormatting>
  <conditionalFormatting sqref="BR20">
    <cfRule type="cellIs" dxfId="13251" priority="1566" operator="lessThan">
      <formula>$C$4</formula>
    </cfRule>
  </conditionalFormatting>
  <conditionalFormatting sqref="BR21">
    <cfRule type="cellIs" dxfId="13250" priority="1567" operator="lessThan">
      <formula>$C$4</formula>
    </cfRule>
  </conditionalFormatting>
  <conditionalFormatting sqref="BR22">
    <cfRule type="cellIs" dxfId="13249" priority="1568" operator="lessThan">
      <formula>$C$4</formula>
    </cfRule>
  </conditionalFormatting>
  <conditionalFormatting sqref="BR23">
    <cfRule type="cellIs" dxfId="13248" priority="1569" operator="lessThan">
      <formula>$C$4</formula>
    </cfRule>
  </conditionalFormatting>
  <conditionalFormatting sqref="BR24">
    <cfRule type="cellIs" dxfId="13247" priority="1570" operator="lessThan">
      <formula>$C$4</formula>
    </cfRule>
  </conditionalFormatting>
  <conditionalFormatting sqref="BR25">
    <cfRule type="cellIs" dxfId="13246" priority="1571" operator="lessThan">
      <formula>$C$4</formula>
    </cfRule>
  </conditionalFormatting>
  <conditionalFormatting sqref="BR26">
    <cfRule type="cellIs" dxfId="13245" priority="1572" operator="lessThan">
      <formula>$C$4</formula>
    </cfRule>
  </conditionalFormatting>
  <conditionalFormatting sqref="BR27">
    <cfRule type="cellIs" dxfId="13244" priority="1573" operator="lessThan">
      <formula>$C$4</formula>
    </cfRule>
  </conditionalFormatting>
  <conditionalFormatting sqref="BR28">
    <cfRule type="cellIs" dxfId="13243" priority="1574" operator="lessThan">
      <formula>$C$4</formula>
    </cfRule>
  </conditionalFormatting>
  <conditionalFormatting sqref="BR29">
    <cfRule type="cellIs" dxfId="13242" priority="1575" operator="lessThan">
      <formula>$C$4</formula>
    </cfRule>
  </conditionalFormatting>
  <conditionalFormatting sqref="BR30">
    <cfRule type="cellIs" dxfId="13241" priority="1576" operator="lessThan">
      <formula>$C$4</formula>
    </cfRule>
  </conditionalFormatting>
  <conditionalFormatting sqref="BR31">
    <cfRule type="cellIs" dxfId="13240" priority="1577" operator="lessThan">
      <formula>$C$4</formula>
    </cfRule>
  </conditionalFormatting>
  <conditionalFormatting sqref="BR32">
    <cfRule type="cellIs" dxfId="13239" priority="1578" operator="lessThan">
      <formula>$C$4</formula>
    </cfRule>
  </conditionalFormatting>
  <conditionalFormatting sqref="BR33">
    <cfRule type="cellIs" dxfId="13238" priority="1579" operator="lessThan">
      <formula>$C$4</formula>
    </cfRule>
  </conditionalFormatting>
  <conditionalFormatting sqref="BR34">
    <cfRule type="cellIs" dxfId="13237" priority="1580" operator="lessThan">
      <formula>$C$4</formula>
    </cfRule>
  </conditionalFormatting>
  <conditionalFormatting sqref="BR35">
    <cfRule type="cellIs" dxfId="13236" priority="1581" operator="lessThan">
      <formula>$C$4</formula>
    </cfRule>
  </conditionalFormatting>
  <conditionalFormatting sqref="BR36">
    <cfRule type="cellIs" dxfId="13235" priority="1582" operator="lessThan">
      <formula>$C$4</formula>
    </cfRule>
  </conditionalFormatting>
  <conditionalFormatting sqref="BR37">
    <cfRule type="cellIs" dxfId="13234" priority="1583" operator="lessThan">
      <formula>$C$4</formula>
    </cfRule>
  </conditionalFormatting>
  <conditionalFormatting sqref="BR38">
    <cfRule type="cellIs" dxfId="13233" priority="1584" operator="lessThan">
      <formula>$C$4</formula>
    </cfRule>
  </conditionalFormatting>
  <conditionalFormatting sqref="BR39">
    <cfRule type="cellIs" dxfId="13232" priority="1585" operator="lessThan">
      <formula>$C$4</formula>
    </cfRule>
  </conditionalFormatting>
  <conditionalFormatting sqref="BR40">
    <cfRule type="cellIs" dxfId="13231" priority="1586" operator="lessThan">
      <formula>$C$4</formula>
    </cfRule>
  </conditionalFormatting>
  <conditionalFormatting sqref="BR41">
    <cfRule type="cellIs" dxfId="13230" priority="1587" operator="lessThan">
      <formula>$C$4</formula>
    </cfRule>
  </conditionalFormatting>
  <conditionalFormatting sqref="BR42">
    <cfRule type="cellIs" dxfId="13229" priority="1588" operator="lessThan">
      <formula>$C$4</formula>
    </cfRule>
  </conditionalFormatting>
  <conditionalFormatting sqref="BR43">
    <cfRule type="cellIs" dxfId="13228" priority="1589" operator="lessThan">
      <formula>$C$4</formula>
    </cfRule>
  </conditionalFormatting>
  <conditionalFormatting sqref="BR44">
    <cfRule type="cellIs" dxfId="13227" priority="1590" operator="lessThan">
      <formula>$C$4</formula>
    </cfRule>
  </conditionalFormatting>
  <conditionalFormatting sqref="BR45">
    <cfRule type="cellIs" dxfId="13226" priority="1591" operator="lessThan">
      <formula>$C$4</formula>
    </cfRule>
  </conditionalFormatting>
  <conditionalFormatting sqref="BR46">
    <cfRule type="cellIs" dxfId="13225" priority="1592" operator="lessThan">
      <formula>$C$4</formula>
    </cfRule>
  </conditionalFormatting>
  <conditionalFormatting sqref="BR47">
    <cfRule type="cellIs" dxfId="13224" priority="1593" operator="lessThan">
      <formula>$C$4</formula>
    </cfRule>
  </conditionalFormatting>
  <conditionalFormatting sqref="BR48">
    <cfRule type="cellIs" dxfId="13223" priority="1594" operator="lessThan">
      <formula>$C$4</formula>
    </cfRule>
  </conditionalFormatting>
  <conditionalFormatting sqref="BR49">
    <cfRule type="cellIs" dxfId="13222" priority="1595" operator="lessThan">
      <formula>$C$4</formula>
    </cfRule>
  </conditionalFormatting>
  <conditionalFormatting sqref="BR50">
    <cfRule type="cellIs" dxfId="13221" priority="1596" operator="lessThan">
      <formula>$C$4</formula>
    </cfRule>
  </conditionalFormatting>
  <conditionalFormatting sqref="BR51">
    <cfRule type="cellIs" dxfId="13220" priority="1597" operator="lessThan">
      <formula>$C$4</formula>
    </cfRule>
  </conditionalFormatting>
  <conditionalFormatting sqref="BR52">
    <cfRule type="cellIs" dxfId="13219" priority="1598" operator="lessThan">
      <formula>$C$4</formula>
    </cfRule>
  </conditionalFormatting>
  <conditionalFormatting sqref="BR53">
    <cfRule type="cellIs" dxfId="13218" priority="1599" operator="lessThan">
      <formula>$C$4</formula>
    </cfRule>
  </conditionalFormatting>
  <conditionalFormatting sqref="BR54">
    <cfRule type="cellIs" dxfId="13217" priority="1600" operator="lessThan">
      <formula>$C$4</formula>
    </cfRule>
  </conditionalFormatting>
  <conditionalFormatting sqref="BR55">
    <cfRule type="cellIs" dxfId="13216" priority="1601" operator="lessThan">
      <formula>$C$4</formula>
    </cfRule>
  </conditionalFormatting>
  <conditionalFormatting sqref="BR56">
    <cfRule type="cellIs" dxfId="13215" priority="1602" operator="lessThan">
      <formula>$C$4</formula>
    </cfRule>
  </conditionalFormatting>
  <conditionalFormatting sqref="BR57">
    <cfRule type="cellIs" dxfId="13214" priority="1603" operator="lessThan">
      <formula>$C$4</formula>
    </cfRule>
  </conditionalFormatting>
  <conditionalFormatting sqref="BR58">
    <cfRule type="cellIs" dxfId="13213" priority="1604" operator="lessThan">
      <formula>$C$4</formula>
    </cfRule>
  </conditionalFormatting>
  <conditionalFormatting sqref="BR59">
    <cfRule type="cellIs" dxfId="13212" priority="1605" operator="lessThan">
      <formula>$C$4</formula>
    </cfRule>
  </conditionalFormatting>
  <conditionalFormatting sqref="BR60">
    <cfRule type="cellIs" dxfId="13211" priority="1606" operator="lessThan">
      <formula>$C$4</formula>
    </cfRule>
  </conditionalFormatting>
  <conditionalFormatting sqref="BS11">
    <cfRule type="cellIs" dxfId="13210" priority="1607" operator="lessThan">
      <formula>$C$4</formula>
    </cfRule>
  </conditionalFormatting>
  <conditionalFormatting sqref="BS12">
    <cfRule type="cellIs" dxfId="13209" priority="1608" operator="lessThan">
      <formula>$C$4</formula>
    </cfRule>
  </conditionalFormatting>
  <conditionalFormatting sqref="BS13">
    <cfRule type="cellIs" dxfId="13208" priority="1609" operator="lessThan">
      <formula>$C$4</formula>
    </cfRule>
  </conditionalFormatting>
  <conditionalFormatting sqref="BS14">
    <cfRule type="cellIs" dxfId="13207" priority="1610" operator="lessThan">
      <formula>$C$4</formula>
    </cfRule>
  </conditionalFormatting>
  <conditionalFormatting sqref="BS15">
    <cfRule type="cellIs" dxfId="13206" priority="1611" operator="lessThan">
      <formula>$C$4</formula>
    </cfRule>
  </conditionalFormatting>
  <conditionalFormatting sqref="BS16">
    <cfRule type="cellIs" dxfId="13205" priority="1612" operator="lessThan">
      <formula>$C$4</formula>
    </cfRule>
  </conditionalFormatting>
  <conditionalFormatting sqref="BS17">
    <cfRule type="cellIs" dxfId="13204" priority="1613" operator="lessThan">
      <formula>$C$4</formula>
    </cfRule>
  </conditionalFormatting>
  <conditionalFormatting sqref="BS18">
    <cfRule type="cellIs" dxfId="13203" priority="1614" operator="lessThan">
      <formula>$C$4</formula>
    </cfRule>
  </conditionalFormatting>
  <conditionalFormatting sqref="BS19">
    <cfRule type="cellIs" dxfId="13202" priority="1615" operator="lessThan">
      <formula>$C$4</formula>
    </cfRule>
  </conditionalFormatting>
  <conditionalFormatting sqref="BS20">
    <cfRule type="cellIs" dxfId="13201" priority="1616" operator="lessThan">
      <formula>$C$4</formula>
    </cfRule>
  </conditionalFormatting>
  <conditionalFormatting sqref="BS21">
    <cfRule type="cellIs" dxfId="13200" priority="1617" operator="lessThan">
      <formula>$C$4</formula>
    </cfRule>
  </conditionalFormatting>
  <conditionalFormatting sqref="BS22">
    <cfRule type="cellIs" dxfId="13199" priority="1618" operator="lessThan">
      <formula>$C$4</formula>
    </cfRule>
  </conditionalFormatting>
  <conditionalFormatting sqref="BS23">
    <cfRule type="cellIs" dxfId="13198" priority="1619" operator="lessThan">
      <formula>$C$4</formula>
    </cfRule>
  </conditionalFormatting>
  <conditionalFormatting sqref="BS24">
    <cfRule type="cellIs" dxfId="13197" priority="1620" operator="lessThan">
      <formula>$C$4</formula>
    </cfRule>
  </conditionalFormatting>
  <conditionalFormatting sqref="BS25">
    <cfRule type="cellIs" dxfId="13196" priority="1621" operator="lessThan">
      <formula>$C$4</formula>
    </cfRule>
  </conditionalFormatting>
  <conditionalFormatting sqref="BS26">
    <cfRule type="cellIs" dxfId="13195" priority="1622" operator="lessThan">
      <formula>$C$4</formula>
    </cfRule>
  </conditionalFormatting>
  <conditionalFormatting sqref="BS27">
    <cfRule type="cellIs" dxfId="13194" priority="1623" operator="lessThan">
      <formula>$C$4</formula>
    </cfRule>
  </conditionalFormatting>
  <conditionalFormatting sqref="BS28">
    <cfRule type="cellIs" dxfId="13193" priority="1624" operator="lessThan">
      <formula>$C$4</formula>
    </cfRule>
  </conditionalFormatting>
  <conditionalFormatting sqref="BS29">
    <cfRule type="cellIs" dxfId="13192" priority="1625" operator="lessThan">
      <formula>$C$4</formula>
    </cfRule>
  </conditionalFormatting>
  <conditionalFormatting sqref="BS30">
    <cfRule type="cellIs" dxfId="13191" priority="1626" operator="lessThan">
      <formula>$C$4</formula>
    </cfRule>
  </conditionalFormatting>
  <conditionalFormatting sqref="BS31">
    <cfRule type="cellIs" dxfId="13190" priority="1627" operator="lessThan">
      <formula>$C$4</formula>
    </cfRule>
  </conditionalFormatting>
  <conditionalFormatting sqref="BS32">
    <cfRule type="cellIs" dxfId="13189" priority="1628" operator="lessThan">
      <formula>$C$4</formula>
    </cfRule>
  </conditionalFormatting>
  <conditionalFormatting sqref="BS33">
    <cfRule type="cellIs" dxfId="13188" priority="1629" operator="lessThan">
      <formula>$C$4</formula>
    </cfRule>
  </conditionalFormatting>
  <conditionalFormatting sqref="BS34">
    <cfRule type="cellIs" dxfId="13187" priority="1630" operator="lessThan">
      <formula>$C$4</formula>
    </cfRule>
  </conditionalFormatting>
  <conditionalFormatting sqref="BS35">
    <cfRule type="cellIs" dxfId="13186" priority="1631" operator="lessThan">
      <formula>$C$4</formula>
    </cfRule>
  </conditionalFormatting>
  <conditionalFormatting sqref="BS36">
    <cfRule type="cellIs" dxfId="13185" priority="1632" operator="lessThan">
      <formula>$C$4</formula>
    </cfRule>
  </conditionalFormatting>
  <conditionalFormatting sqref="BS37">
    <cfRule type="cellIs" dxfId="13184" priority="1633" operator="lessThan">
      <formula>$C$4</formula>
    </cfRule>
  </conditionalFormatting>
  <conditionalFormatting sqref="BS38">
    <cfRule type="cellIs" dxfId="13183" priority="1634" operator="lessThan">
      <formula>$C$4</formula>
    </cfRule>
  </conditionalFormatting>
  <conditionalFormatting sqref="BS39">
    <cfRule type="cellIs" dxfId="13182" priority="1635" operator="lessThan">
      <formula>$C$4</formula>
    </cfRule>
  </conditionalFormatting>
  <conditionalFormatting sqref="BS40">
    <cfRule type="cellIs" dxfId="13181" priority="1636" operator="lessThan">
      <formula>$C$4</formula>
    </cfRule>
  </conditionalFormatting>
  <conditionalFormatting sqref="BS41">
    <cfRule type="cellIs" dxfId="13180" priority="1637" operator="lessThan">
      <formula>$C$4</formula>
    </cfRule>
  </conditionalFormatting>
  <conditionalFormatting sqref="BS42">
    <cfRule type="cellIs" dxfId="13179" priority="1638" operator="lessThan">
      <formula>$C$4</formula>
    </cfRule>
  </conditionalFormatting>
  <conditionalFormatting sqref="BS43">
    <cfRule type="cellIs" dxfId="13178" priority="1639" operator="lessThan">
      <formula>$C$4</formula>
    </cfRule>
  </conditionalFormatting>
  <conditionalFormatting sqref="BS44">
    <cfRule type="cellIs" dxfId="13177" priority="1640" operator="lessThan">
      <formula>$C$4</formula>
    </cfRule>
  </conditionalFormatting>
  <conditionalFormatting sqref="BS45">
    <cfRule type="cellIs" dxfId="13176" priority="1641" operator="lessThan">
      <formula>$C$4</formula>
    </cfRule>
  </conditionalFormatting>
  <conditionalFormatting sqref="BS46">
    <cfRule type="cellIs" dxfId="13175" priority="1642" operator="lessThan">
      <formula>$C$4</formula>
    </cfRule>
  </conditionalFormatting>
  <conditionalFormatting sqref="BS47">
    <cfRule type="cellIs" dxfId="13174" priority="1643" operator="lessThan">
      <formula>$C$4</formula>
    </cfRule>
  </conditionalFormatting>
  <conditionalFormatting sqref="BS48">
    <cfRule type="cellIs" dxfId="13173" priority="1644" operator="lessThan">
      <formula>$C$4</formula>
    </cfRule>
  </conditionalFormatting>
  <conditionalFormatting sqref="BS49">
    <cfRule type="cellIs" dxfId="13172" priority="1645" operator="lessThan">
      <formula>$C$4</formula>
    </cfRule>
  </conditionalFormatting>
  <conditionalFormatting sqref="BS50">
    <cfRule type="cellIs" dxfId="13171" priority="1646" operator="lessThan">
      <formula>$C$4</formula>
    </cfRule>
  </conditionalFormatting>
  <conditionalFormatting sqref="BS51">
    <cfRule type="cellIs" dxfId="13170" priority="1647" operator="lessThan">
      <formula>$C$4</formula>
    </cfRule>
  </conditionalFormatting>
  <conditionalFormatting sqref="BS52">
    <cfRule type="cellIs" dxfId="13169" priority="1648" operator="lessThan">
      <formula>$C$4</formula>
    </cfRule>
  </conditionalFormatting>
  <conditionalFormatting sqref="BS53">
    <cfRule type="cellIs" dxfId="13168" priority="1649" operator="lessThan">
      <formula>$C$4</formula>
    </cfRule>
  </conditionalFormatting>
  <conditionalFormatting sqref="BS54">
    <cfRule type="cellIs" dxfId="13167" priority="1650" operator="lessThan">
      <formula>$C$4</formula>
    </cfRule>
  </conditionalFormatting>
  <conditionalFormatting sqref="BS55">
    <cfRule type="cellIs" dxfId="13166" priority="1651" operator="lessThan">
      <formula>$C$4</formula>
    </cfRule>
  </conditionalFormatting>
  <conditionalFormatting sqref="BS56">
    <cfRule type="cellIs" dxfId="13165" priority="1652" operator="lessThan">
      <formula>$C$4</formula>
    </cfRule>
  </conditionalFormatting>
  <conditionalFormatting sqref="BS57">
    <cfRule type="cellIs" dxfId="13164" priority="1653" operator="lessThan">
      <formula>$C$4</formula>
    </cfRule>
  </conditionalFormatting>
  <conditionalFormatting sqref="BS58">
    <cfRule type="cellIs" dxfId="13163" priority="1654" operator="lessThan">
      <formula>$C$4</formula>
    </cfRule>
  </conditionalFormatting>
  <conditionalFormatting sqref="BS59">
    <cfRule type="cellIs" dxfId="13162" priority="1655" operator="lessThan">
      <formula>$C$4</formula>
    </cfRule>
  </conditionalFormatting>
  <conditionalFormatting sqref="BS60">
    <cfRule type="cellIs" dxfId="13161" priority="1656" operator="lessThan">
      <formula>$C$4</formula>
    </cfRule>
  </conditionalFormatting>
  <conditionalFormatting sqref="BT11">
    <cfRule type="cellIs" dxfId="13160" priority="1657" operator="lessThan">
      <formula>$C$4</formula>
    </cfRule>
  </conditionalFormatting>
  <conditionalFormatting sqref="BT12">
    <cfRule type="cellIs" dxfId="13159" priority="1658" operator="lessThan">
      <formula>$C$4</formula>
    </cfRule>
  </conditionalFormatting>
  <conditionalFormatting sqref="BT13">
    <cfRule type="cellIs" dxfId="13158" priority="1659" operator="lessThan">
      <formula>$C$4</formula>
    </cfRule>
  </conditionalFormatting>
  <conditionalFormatting sqref="BT14">
    <cfRule type="cellIs" dxfId="13157" priority="1660" operator="lessThan">
      <formula>$C$4</formula>
    </cfRule>
  </conditionalFormatting>
  <conditionalFormatting sqref="BT15">
    <cfRule type="cellIs" dxfId="13156" priority="1661" operator="lessThan">
      <formula>$C$4</formula>
    </cfRule>
  </conditionalFormatting>
  <conditionalFormatting sqref="BT16">
    <cfRule type="cellIs" dxfId="13155" priority="1662" operator="lessThan">
      <formula>$C$4</formula>
    </cfRule>
  </conditionalFormatting>
  <conditionalFormatting sqref="BT17">
    <cfRule type="cellIs" dxfId="13154" priority="1663" operator="lessThan">
      <formula>$C$4</formula>
    </cfRule>
  </conditionalFormatting>
  <conditionalFormatting sqref="BT18">
    <cfRule type="cellIs" dxfId="13153" priority="1664" operator="lessThan">
      <formula>$C$4</formula>
    </cfRule>
  </conditionalFormatting>
  <conditionalFormatting sqref="BT19">
    <cfRule type="cellIs" dxfId="13152" priority="1665" operator="lessThan">
      <formula>$C$4</formula>
    </cfRule>
  </conditionalFormatting>
  <conditionalFormatting sqref="BT20">
    <cfRule type="cellIs" dxfId="13151" priority="1666" operator="lessThan">
      <formula>$C$4</formula>
    </cfRule>
  </conditionalFormatting>
  <conditionalFormatting sqref="BT21">
    <cfRule type="cellIs" dxfId="13150" priority="1667" operator="lessThan">
      <formula>$C$4</formula>
    </cfRule>
  </conditionalFormatting>
  <conditionalFormatting sqref="BT22">
    <cfRule type="cellIs" dxfId="13149" priority="1668" operator="lessThan">
      <formula>$C$4</formula>
    </cfRule>
  </conditionalFormatting>
  <conditionalFormatting sqref="BT23">
    <cfRule type="cellIs" dxfId="13148" priority="1669" operator="lessThan">
      <formula>$C$4</formula>
    </cfRule>
  </conditionalFormatting>
  <conditionalFormatting sqref="BT24">
    <cfRule type="cellIs" dxfId="13147" priority="1670" operator="lessThan">
      <formula>$C$4</formula>
    </cfRule>
  </conditionalFormatting>
  <conditionalFormatting sqref="BT25">
    <cfRule type="cellIs" dxfId="13146" priority="1671" operator="lessThan">
      <formula>$C$4</formula>
    </cfRule>
  </conditionalFormatting>
  <conditionalFormatting sqref="BT26">
    <cfRule type="cellIs" dxfId="13145" priority="1672" operator="lessThan">
      <formula>$C$4</formula>
    </cfRule>
  </conditionalFormatting>
  <conditionalFormatting sqref="BT27">
    <cfRule type="cellIs" dxfId="13144" priority="1673" operator="lessThan">
      <formula>$C$4</formula>
    </cfRule>
  </conditionalFormatting>
  <conditionalFormatting sqref="BT28">
    <cfRule type="cellIs" dxfId="13143" priority="1674" operator="lessThan">
      <formula>$C$4</formula>
    </cfRule>
  </conditionalFormatting>
  <conditionalFormatting sqref="BT29">
    <cfRule type="cellIs" dxfId="13142" priority="1675" operator="lessThan">
      <formula>$C$4</formula>
    </cfRule>
  </conditionalFormatting>
  <conditionalFormatting sqref="BT30">
    <cfRule type="cellIs" dxfId="13141" priority="1676" operator="lessThan">
      <formula>$C$4</formula>
    </cfRule>
  </conditionalFormatting>
  <conditionalFormatting sqref="BT31">
    <cfRule type="cellIs" dxfId="13140" priority="1677" operator="lessThan">
      <formula>$C$4</formula>
    </cfRule>
  </conditionalFormatting>
  <conditionalFormatting sqref="BT32">
    <cfRule type="cellIs" dxfId="13139" priority="1678" operator="lessThan">
      <formula>$C$4</formula>
    </cfRule>
  </conditionalFormatting>
  <conditionalFormatting sqref="BT33">
    <cfRule type="cellIs" dxfId="13138" priority="1679" operator="lessThan">
      <formula>$C$4</formula>
    </cfRule>
  </conditionalFormatting>
  <conditionalFormatting sqref="BT34">
    <cfRule type="cellIs" dxfId="13137" priority="1680" operator="lessThan">
      <formula>$C$4</formula>
    </cfRule>
  </conditionalFormatting>
  <conditionalFormatting sqref="BT35">
    <cfRule type="cellIs" dxfId="13136" priority="1681" operator="lessThan">
      <formula>$C$4</formula>
    </cfRule>
  </conditionalFormatting>
  <conditionalFormatting sqref="BT36">
    <cfRule type="cellIs" dxfId="13135" priority="1682" operator="lessThan">
      <formula>$C$4</formula>
    </cfRule>
  </conditionalFormatting>
  <conditionalFormatting sqref="BT37">
    <cfRule type="cellIs" dxfId="13134" priority="1683" operator="lessThan">
      <formula>$C$4</formula>
    </cfRule>
  </conditionalFormatting>
  <conditionalFormatting sqref="BT38">
    <cfRule type="cellIs" dxfId="13133" priority="1684" operator="lessThan">
      <formula>$C$4</formula>
    </cfRule>
  </conditionalFormatting>
  <conditionalFormatting sqref="BT39">
    <cfRule type="cellIs" dxfId="13132" priority="1685" operator="lessThan">
      <formula>$C$4</formula>
    </cfRule>
  </conditionalFormatting>
  <conditionalFormatting sqref="BT40">
    <cfRule type="cellIs" dxfId="13131" priority="1686" operator="lessThan">
      <formula>$C$4</formula>
    </cfRule>
  </conditionalFormatting>
  <conditionalFormatting sqref="BT41">
    <cfRule type="cellIs" dxfId="13130" priority="1687" operator="lessThan">
      <formula>$C$4</formula>
    </cfRule>
  </conditionalFormatting>
  <conditionalFormatting sqref="BT42">
    <cfRule type="cellIs" dxfId="13129" priority="1688" operator="lessThan">
      <formula>$C$4</formula>
    </cfRule>
  </conditionalFormatting>
  <conditionalFormatting sqref="BT43">
    <cfRule type="cellIs" dxfId="13128" priority="1689" operator="lessThan">
      <formula>$C$4</formula>
    </cfRule>
  </conditionalFormatting>
  <conditionalFormatting sqref="BT44">
    <cfRule type="cellIs" dxfId="13127" priority="1690" operator="lessThan">
      <formula>$C$4</formula>
    </cfRule>
  </conditionalFormatting>
  <conditionalFormatting sqref="BT45">
    <cfRule type="cellIs" dxfId="13126" priority="1691" operator="lessThan">
      <formula>$C$4</formula>
    </cfRule>
  </conditionalFormatting>
  <conditionalFormatting sqref="BT46">
    <cfRule type="cellIs" dxfId="13125" priority="1692" operator="lessThan">
      <formula>$C$4</formula>
    </cfRule>
  </conditionalFormatting>
  <conditionalFormatting sqref="BT47">
    <cfRule type="cellIs" dxfId="13124" priority="1693" operator="lessThan">
      <formula>$C$4</formula>
    </cfRule>
  </conditionalFormatting>
  <conditionalFormatting sqref="BT48">
    <cfRule type="cellIs" dxfId="13123" priority="1694" operator="lessThan">
      <formula>$C$4</formula>
    </cfRule>
  </conditionalFormatting>
  <conditionalFormatting sqref="BT49">
    <cfRule type="cellIs" dxfId="13122" priority="1695" operator="lessThan">
      <formula>$C$4</formula>
    </cfRule>
  </conditionalFormatting>
  <conditionalFormatting sqref="BT50">
    <cfRule type="cellIs" dxfId="13121" priority="1696" operator="lessThan">
      <formula>$C$4</formula>
    </cfRule>
  </conditionalFormatting>
  <conditionalFormatting sqref="BT51">
    <cfRule type="cellIs" dxfId="13120" priority="1697" operator="lessThan">
      <formula>$C$4</formula>
    </cfRule>
  </conditionalFormatting>
  <conditionalFormatting sqref="BT52">
    <cfRule type="cellIs" dxfId="13119" priority="1698" operator="lessThan">
      <formula>$C$4</formula>
    </cfRule>
  </conditionalFormatting>
  <conditionalFormatting sqref="BT53">
    <cfRule type="cellIs" dxfId="13118" priority="1699" operator="lessThan">
      <formula>$C$4</formula>
    </cfRule>
  </conditionalFormatting>
  <conditionalFormatting sqref="BT54">
    <cfRule type="cellIs" dxfId="13117" priority="1700" operator="lessThan">
      <formula>$C$4</formula>
    </cfRule>
  </conditionalFormatting>
  <conditionalFormatting sqref="BT55">
    <cfRule type="cellIs" dxfId="13116" priority="1701" operator="lessThan">
      <formula>$C$4</formula>
    </cfRule>
  </conditionalFormatting>
  <conditionalFormatting sqref="BT56">
    <cfRule type="cellIs" dxfId="13115" priority="1702" operator="lessThan">
      <formula>$C$4</formula>
    </cfRule>
  </conditionalFormatting>
  <conditionalFormatting sqref="BT57">
    <cfRule type="cellIs" dxfId="13114" priority="1703" operator="lessThan">
      <formula>$C$4</formula>
    </cfRule>
  </conditionalFormatting>
  <conditionalFormatting sqref="BT58">
    <cfRule type="cellIs" dxfId="13113" priority="1704" operator="lessThan">
      <formula>$C$4</formula>
    </cfRule>
  </conditionalFormatting>
  <conditionalFormatting sqref="BT59">
    <cfRule type="cellIs" dxfId="13112" priority="1705" operator="lessThan">
      <formula>$C$4</formula>
    </cfRule>
  </conditionalFormatting>
  <conditionalFormatting sqref="BT60">
    <cfRule type="cellIs" dxfId="13111" priority="1706" operator="lessThan">
      <formula>$C$4</formula>
    </cfRule>
  </conditionalFormatting>
  <conditionalFormatting sqref="BU11:BU46">
    <cfRule type="cellIs" dxfId="13110" priority="1707" operator="lessThan">
      <formula>$C$4</formula>
    </cfRule>
  </conditionalFormatting>
  <conditionalFormatting sqref="BU47">
    <cfRule type="cellIs" dxfId="13109" priority="1743" operator="lessThan">
      <formula>$C$4</formula>
    </cfRule>
  </conditionalFormatting>
  <conditionalFormatting sqref="BU48">
    <cfRule type="cellIs" dxfId="13108" priority="1744" operator="lessThan">
      <formula>$C$4</formula>
    </cfRule>
  </conditionalFormatting>
  <conditionalFormatting sqref="BU49">
    <cfRule type="cellIs" dxfId="13107" priority="1745" operator="lessThan">
      <formula>$C$4</formula>
    </cfRule>
  </conditionalFormatting>
  <conditionalFormatting sqref="BU50">
    <cfRule type="cellIs" dxfId="13106" priority="1746" operator="lessThan">
      <formula>$C$4</formula>
    </cfRule>
  </conditionalFormatting>
  <conditionalFormatting sqref="BU51">
    <cfRule type="cellIs" dxfId="13105" priority="1747" operator="lessThan">
      <formula>$C$4</formula>
    </cfRule>
  </conditionalFormatting>
  <conditionalFormatting sqref="BU52">
    <cfRule type="cellIs" dxfId="13104" priority="1748" operator="lessThan">
      <formula>$C$4</formula>
    </cfRule>
  </conditionalFormatting>
  <conditionalFormatting sqref="BU53">
    <cfRule type="cellIs" dxfId="13103" priority="1749" operator="lessThan">
      <formula>$C$4</formula>
    </cfRule>
  </conditionalFormatting>
  <conditionalFormatting sqref="BU54">
    <cfRule type="cellIs" dxfId="13102" priority="1750" operator="lessThan">
      <formula>$C$4</formula>
    </cfRule>
  </conditionalFormatting>
  <conditionalFormatting sqref="BU55">
    <cfRule type="cellIs" dxfId="13101" priority="1751" operator="lessThan">
      <formula>$C$4</formula>
    </cfRule>
  </conditionalFormatting>
  <conditionalFormatting sqref="BU56">
    <cfRule type="cellIs" dxfId="13100" priority="1752" operator="lessThan">
      <formula>$C$4</formula>
    </cfRule>
  </conditionalFormatting>
  <conditionalFormatting sqref="BU57">
    <cfRule type="cellIs" dxfId="13099" priority="1753" operator="lessThan">
      <formula>$C$4</formula>
    </cfRule>
  </conditionalFormatting>
  <conditionalFormatting sqref="BU58">
    <cfRule type="cellIs" dxfId="13098" priority="1754" operator="lessThan">
      <formula>$C$4</formula>
    </cfRule>
  </conditionalFormatting>
  <conditionalFormatting sqref="BU59">
    <cfRule type="cellIs" dxfId="13097" priority="1755" operator="lessThan">
      <formula>$C$4</formula>
    </cfRule>
  </conditionalFormatting>
  <conditionalFormatting sqref="BU60">
    <cfRule type="cellIs" dxfId="13096" priority="1756" operator="lessThan">
      <formula>$C$4</formula>
    </cfRule>
  </conditionalFormatting>
  <conditionalFormatting sqref="BV11">
    <cfRule type="cellIs" dxfId="13095" priority="1757" operator="lessThan">
      <formula>$C$4</formula>
    </cfRule>
  </conditionalFormatting>
  <conditionalFormatting sqref="BV12">
    <cfRule type="cellIs" dxfId="13094" priority="1758" operator="lessThan">
      <formula>$C$4</formula>
    </cfRule>
  </conditionalFormatting>
  <conditionalFormatting sqref="BV13">
    <cfRule type="cellIs" dxfId="13093" priority="1759" operator="lessThan">
      <formula>$C$4</formula>
    </cfRule>
  </conditionalFormatting>
  <conditionalFormatting sqref="BV14">
    <cfRule type="cellIs" dxfId="13092" priority="1760" operator="lessThan">
      <formula>$C$4</formula>
    </cfRule>
  </conditionalFormatting>
  <conditionalFormatting sqref="BV15">
    <cfRule type="cellIs" dxfId="13091" priority="1761" operator="lessThan">
      <formula>$C$4</formula>
    </cfRule>
  </conditionalFormatting>
  <conditionalFormatting sqref="BV16">
    <cfRule type="cellIs" dxfId="13090" priority="1762" operator="lessThan">
      <formula>$C$4</formula>
    </cfRule>
  </conditionalFormatting>
  <conditionalFormatting sqref="BV17">
    <cfRule type="cellIs" dxfId="13089" priority="1763" operator="lessThan">
      <formula>$C$4</formula>
    </cfRule>
  </conditionalFormatting>
  <conditionalFormatting sqref="BV18">
    <cfRule type="cellIs" dxfId="13088" priority="1764" operator="lessThan">
      <formula>$C$4</formula>
    </cfRule>
  </conditionalFormatting>
  <conditionalFormatting sqref="BV19">
    <cfRule type="cellIs" dxfId="13087" priority="1765" operator="lessThan">
      <formula>$C$4</formula>
    </cfRule>
  </conditionalFormatting>
  <conditionalFormatting sqref="BV20">
    <cfRule type="cellIs" dxfId="13086" priority="1766" operator="lessThan">
      <formula>$C$4</formula>
    </cfRule>
  </conditionalFormatting>
  <conditionalFormatting sqref="BV21">
    <cfRule type="cellIs" dxfId="13085" priority="1767" operator="lessThan">
      <formula>$C$4</formula>
    </cfRule>
  </conditionalFormatting>
  <conditionalFormatting sqref="BV22">
    <cfRule type="cellIs" dxfId="13084" priority="1768" operator="lessThan">
      <formula>$C$4</formula>
    </cfRule>
  </conditionalFormatting>
  <conditionalFormatting sqref="BV23">
    <cfRule type="cellIs" dxfId="13083" priority="1769" operator="lessThan">
      <formula>$C$4</formula>
    </cfRule>
  </conditionalFormatting>
  <conditionalFormatting sqref="BV24">
    <cfRule type="cellIs" dxfId="13082" priority="1770" operator="lessThan">
      <formula>$C$4</formula>
    </cfRule>
  </conditionalFormatting>
  <conditionalFormatting sqref="BV25">
    <cfRule type="cellIs" dxfId="13081" priority="1771" operator="lessThan">
      <formula>$C$4</formula>
    </cfRule>
  </conditionalFormatting>
  <conditionalFormatting sqref="BV26">
    <cfRule type="cellIs" dxfId="13080" priority="1772" operator="lessThan">
      <formula>$C$4</formula>
    </cfRule>
  </conditionalFormatting>
  <conditionalFormatting sqref="BV27">
    <cfRule type="cellIs" dxfId="13079" priority="1773" operator="lessThan">
      <formula>$C$4</formula>
    </cfRule>
  </conditionalFormatting>
  <conditionalFormatting sqref="BV28">
    <cfRule type="cellIs" dxfId="13078" priority="1774" operator="lessThan">
      <formula>$C$4</formula>
    </cfRule>
  </conditionalFormatting>
  <conditionalFormatting sqref="BV29">
    <cfRule type="cellIs" dxfId="13077" priority="1775" operator="lessThan">
      <formula>$C$4</formula>
    </cfRule>
  </conditionalFormatting>
  <conditionalFormatting sqref="BV30">
    <cfRule type="cellIs" dxfId="13076" priority="1776" operator="lessThan">
      <formula>$C$4</formula>
    </cfRule>
  </conditionalFormatting>
  <conditionalFormatting sqref="BV31">
    <cfRule type="cellIs" dxfId="13075" priority="1777" operator="lessThan">
      <formula>$C$4</formula>
    </cfRule>
  </conditionalFormatting>
  <conditionalFormatting sqref="BV32">
    <cfRule type="cellIs" dxfId="13074" priority="1778" operator="lessThan">
      <formula>$C$4</formula>
    </cfRule>
  </conditionalFormatting>
  <conditionalFormatting sqref="BV33">
    <cfRule type="cellIs" dxfId="13073" priority="1779" operator="lessThan">
      <formula>$C$4</formula>
    </cfRule>
  </conditionalFormatting>
  <conditionalFormatting sqref="BV34">
    <cfRule type="cellIs" dxfId="13072" priority="1780" operator="lessThan">
      <formula>$C$4</formula>
    </cfRule>
  </conditionalFormatting>
  <conditionalFormatting sqref="BV35">
    <cfRule type="cellIs" dxfId="13071" priority="1781" operator="lessThan">
      <formula>$C$4</formula>
    </cfRule>
  </conditionalFormatting>
  <conditionalFormatting sqref="BV36">
    <cfRule type="cellIs" dxfId="13070" priority="1782" operator="lessThan">
      <formula>$C$4</formula>
    </cfRule>
  </conditionalFormatting>
  <conditionalFormatting sqref="BV37">
    <cfRule type="cellIs" dxfId="13069" priority="1783" operator="lessThan">
      <formula>$C$4</formula>
    </cfRule>
  </conditionalFormatting>
  <conditionalFormatting sqref="BV38">
    <cfRule type="cellIs" dxfId="13068" priority="1784" operator="lessThan">
      <formula>$C$4</formula>
    </cfRule>
  </conditionalFormatting>
  <conditionalFormatting sqref="BV39">
    <cfRule type="cellIs" dxfId="13067" priority="1785" operator="lessThan">
      <formula>$C$4</formula>
    </cfRule>
  </conditionalFormatting>
  <conditionalFormatting sqref="BV40">
    <cfRule type="cellIs" dxfId="13066" priority="1786" operator="lessThan">
      <formula>$C$4</formula>
    </cfRule>
  </conditionalFormatting>
  <conditionalFormatting sqref="BV41">
    <cfRule type="cellIs" dxfId="13065" priority="1787" operator="lessThan">
      <formula>$C$4</formula>
    </cfRule>
  </conditionalFormatting>
  <conditionalFormatting sqref="BV42">
    <cfRule type="cellIs" dxfId="13064" priority="1788" operator="lessThan">
      <formula>$C$4</formula>
    </cfRule>
  </conditionalFormatting>
  <conditionalFormatting sqref="BV43">
    <cfRule type="cellIs" dxfId="13063" priority="1789" operator="lessThan">
      <formula>$C$4</formula>
    </cfRule>
  </conditionalFormatting>
  <conditionalFormatting sqref="BV44">
    <cfRule type="cellIs" dxfId="13062" priority="1790" operator="lessThan">
      <formula>$C$4</formula>
    </cfRule>
  </conditionalFormatting>
  <conditionalFormatting sqref="BV45">
    <cfRule type="cellIs" dxfId="13061" priority="1791" operator="lessThan">
      <formula>$C$4</formula>
    </cfRule>
  </conditionalFormatting>
  <conditionalFormatting sqref="BV46">
    <cfRule type="cellIs" dxfId="13060" priority="1792" operator="lessThan">
      <formula>$C$4</formula>
    </cfRule>
  </conditionalFormatting>
  <conditionalFormatting sqref="BV47">
    <cfRule type="cellIs" dxfId="13059" priority="1793" operator="lessThan">
      <formula>$C$4</formula>
    </cfRule>
  </conditionalFormatting>
  <conditionalFormatting sqref="BV48">
    <cfRule type="cellIs" dxfId="13058" priority="1794" operator="lessThan">
      <formula>$C$4</formula>
    </cfRule>
  </conditionalFormatting>
  <conditionalFormatting sqref="BV49">
    <cfRule type="cellIs" dxfId="13057" priority="1795" operator="lessThan">
      <formula>$C$4</formula>
    </cfRule>
  </conditionalFormatting>
  <conditionalFormatting sqref="BV50">
    <cfRule type="cellIs" dxfId="13056" priority="1796" operator="lessThan">
      <formula>$C$4</formula>
    </cfRule>
  </conditionalFormatting>
  <conditionalFormatting sqref="BV51">
    <cfRule type="cellIs" dxfId="13055" priority="1797" operator="lessThan">
      <formula>$C$4</formula>
    </cfRule>
  </conditionalFormatting>
  <conditionalFormatting sqref="BV52">
    <cfRule type="cellIs" dxfId="13054" priority="1798" operator="lessThan">
      <formula>$C$4</formula>
    </cfRule>
  </conditionalFormatting>
  <conditionalFormatting sqref="BV53">
    <cfRule type="cellIs" dxfId="13053" priority="1799" operator="lessThan">
      <formula>$C$4</formula>
    </cfRule>
  </conditionalFormatting>
  <conditionalFormatting sqref="BV54">
    <cfRule type="cellIs" dxfId="13052" priority="1800" operator="lessThan">
      <formula>$C$4</formula>
    </cfRule>
  </conditionalFormatting>
  <conditionalFormatting sqref="BV55">
    <cfRule type="cellIs" dxfId="13051" priority="1801" operator="lessThan">
      <formula>$C$4</formula>
    </cfRule>
  </conditionalFormatting>
  <conditionalFormatting sqref="BV56">
    <cfRule type="cellIs" dxfId="13050" priority="1802" operator="lessThan">
      <formula>$C$4</formula>
    </cfRule>
  </conditionalFormatting>
  <conditionalFormatting sqref="BV57">
    <cfRule type="cellIs" dxfId="13049" priority="1803" operator="lessThan">
      <formula>$C$4</formula>
    </cfRule>
  </conditionalFormatting>
  <conditionalFormatting sqref="BV58">
    <cfRule type="cellIs" dxfId="13048" priority="1804" operator="lessThan">
      <formula>$C$4</formula>
    </cfRule>
  </conditionalFormatting>
  <conditionalFormatting sqref="BV59">
    <cfRule type="cellIs" dxfId="13047" priority="1805" operator="lessThan">
      <formula>$C$4</formula>
    </cfRule>
  </conditionalFormatting>
  <conditionalFormatting sqref="BV60">
    <cfRule type="cellIs" dxfId="13046" priority="1806" operator="lessThan">
      <formula>$C$4</formula>
    </cfRule>
  </conditionalFormatting>
  <conditionalFormatting sqref="BW11">
    <cfRule type="cellIs" dxfId="13045" priority="1807" operator="lessThan">
      <formula>$C$4</formula>
    </cfRule>
  </conditionalFormatting>
  <conditionalFormatting sqref="BW12">
    <cfRule type="cellIs" dxfId="13044" priority="1808" operator="lessThan">
      <formula>$C$4</formula>
    </cfRule>
  </conditionalFormatting>
  <conditionalFormatting sqref="BW13">
    <cfRule type="cellIs" dxfId="13043" priority="1809" operator="lessThan">
      <formula>$C$4</formula>
    </cfRule>
  </conditionalFormatting>
  <conditionalFormatting sqref="BW14">
    <cfRule type="cellIs" dxfId="13042" priority="1810" operator="lessThan">
      <formula>$C$4</formula>
    </cfRule>
  </conditionalFormatting>
  <conditionalFormatting sqref="BW15">
    <cfRule type="cellIs" dxfId="13041" priority="1811" operator="lessThan">
      <formula>$C$4</formula>
    </cfRule>
  </conditionalFormatting>
  <conditionalFormatting sqref="BW16">
    <cfRule type="cellIs" dxfId="13040" priority="1812" operator="lessThan">
      <formula>$C$4</formula>
    </cfRule>
  </conditionalFormatting>
  <conditionalFormatting sqref="BW17">
    <cfRule type="cellIs" dxfId="13039" priority="1813" operator="lessThan">
      <formula>$C$4</formula>
    </cfRule>
  </conditionalFormatting>
  <conditionalFormatting sqref="BW18">
    <cfRule type="cellIs" dxfId="13038" priority="1814" operator="lessThan">
      <formula>$C$4</formula>
    </cfRule>
  </conditionalFormatting>
  <conditionalFormatting sqref="BW19">
    <cfRule type="cellIs" dxfId="13037" priority="1815" operator="lessThan">
      <formula>$C$4</formula>
    </cfRule>
  </conditionalFormatting>
  <conditionalFormatting sqref="BW20">
    <cfRule type="cellIs" dxfId="13036" priority="1816" operator="lessThan">
      <formula>$C$4</formula>
    </cfRule>
  </conditionalFormatting>
  <conditionalFormatting sqref="BW21">
    <cfRule type="cellIs" dxfId="13035" priority="1817" operator="lessThan">
      <formula>$C$4</formula>
    </cfRule>
  </conditionalFormatting>
  <conditionalFormatting sqref="BW22">
    <cfRule type="cellIs" dxfId="13034" priority="1818" operator="lessThan">
      <formula>$C$4</formula>
    </cfRule>
  </conditionalFormatting>
  <conditionalFormatting sqref="BW23">
    <cfRule type="cellIs" dxfId="13033" priority="1819" operator="lessThan">
      <formula>$C$4</formula>
    </cfRule>
  </conditionalFormatting>
  <conditionalFormatting sqref="BW24">
    <cfRule type="cellIs" dxfId="13032" priority="1820" operator="lessThan">
      <formula>$C$4</formula>
    </cfRule>
  </conditionalFormatting>
  <conditionalFormatting sqref="BW25">
    <cfRule type="cellIs" dxfId="13031" priority="1821" operator="lessThan">
      <formula>$C$4</formula>
    </cfRule>
  </conditionalFormatting>
  <conditionalFormatting sqref="BW26">
    <cfRule type="cellIs" dxfId="13030" priority="1822" operator="lessThan">
      <formula>$C$4</formula>
    </cfRule>
  </conditionalFormatting>
  <conditionalFormatting sqref="BW27">
    <cfRule type="cellIs" dxfId="13029" priority="1823" operator="lessThan">
      <formula>$C$4</formula>
    </cfRule>
  </conditionalFormatting>
  <conditionalFormatting sqref="BW28">
    <cfRule type="cellIs" dxfId="13028" priority="1824" operator="lessThan">
      <formula>$C$4</formula>
    </cfRule>
  </conditionalFormatting>
  <conditionalFormatting sqref="BW29">
    <cfRule type="cellIs" dxfId="13027" priority="1825" operator="lessThan">
      <formula>$C$4</formula>
    </cfRule>
  </conditionalFormatting>
  <conditionalFormatting sqref="BW30">
    <cfRule type="cellIs" dxfId="13026" priority="1826" operator="lessThan">
      <formula>$C$4</formula>
    </cfRule>
  </conditionalFormatting>
  <conditionalFormatting sqref="BW31">
    <cfRule type="cellIs" dxfId="13025" priority="1827" operator="lessThan">
      <formula>$C$4</formula>
    </cfRule>
  </conditionalFormatting>
  <conditionalFormatting sqref="BW32">
    <cfRule type="cellIs" dxfId="13024" priority="1828" operator="lessThan">
      <formula>$C$4</formula>
    </cfRule>
  </conditionalFormatting>
  <conditionalFormatting sqref="BW33">
    <cfRule type="cellIs" dxfId="13023" priority="1829" operator="lessThan">
      <formula>$C$4</formula>
    </cfRule>
  </conditionalFormatting>
  <conditionalFormatting sqref="BW34">
    <cfRule type="cellIs" dxfId="13022" priority="1830" operator="lessThan">
      <formula>$C$4</formula>
    </cfRule>
  </conditionalFormatting>
  <conditionalFormatting sqref="BW35">
    <cfRule type="cellIs" dxfId="13021" priority="1831" operator="lessThan">
      <formula>$C$4</formula>
    </cfRule>
  </conditionalFormatting>
  <conditionalFormatting sqref="BW36">
    <cfRule type="cellIs" dxfId="13020" priority="1832" operator="lessThan">
      <formula>$C$4</formula>
    </cfRule>
  </conditionalFormatting>
  <conditionalFormatting sqref="BW37">
    <cfRule type="cellIs" dxfId="13019" priority="1833" operator="lessThan">
      <formula>$C$4</formula>
    </cfRule>
  </conditionalFormatting>
  <conditionalFormatting sqref="BW38">
    <cfRule type="cellIs" dxfId="13018" priority="1834" operator="lessThan">
      <formula>$C$4</formula>
    </cfRule>
  </conditionalFormatting>
  <conditionalFormatting sqref="BW39">
    <cfRule type="cellIs" dxfId="13017" priority="1835" operator="lessThan">
      <formula>$C$4</formula>
    </cfRule>
  </conditionalFormatting>
  <conditionalFormatting sqref="BW40">
    <cfRule type="cellIs" dxfId="13016" priority="1836" operator="lessThan">
      <formula>$C$4</formula>
    </cfRule>
  </conditionalFormatting>
  <conditionalFormatting sqref="BW41">
    <cfRule type="cellIs" dxfId="13015" priority="1837" operator="lessThan">
      <formula>$C$4</formula>
    </cfRule>
  </conditionalFormatting>
  <conditionalFormatting sqref="BW42">
    <cfRule type="cellIs" dxfId="13014" priority="1838" operator="lessThan">
      <formula>$C$4</formula>
    </cfRule>
  </conditionalFormatting>
  <conditionalFormatting sqref="BW43">
    <cfRule type="cellIs" dxfId="13013" priority="1839" operator="lessThan">
      <formula>$C$4</formula>
    </cfRule>
  </conditionalFormatting>
  <conditionalFormatting sqref="BW44">
    <cfRule type="cellIs" dxfId="13012" priority="1840" operator="lessThan">
      <formula>$C$4</formula>
    </cfRule>
  </conditionalFormatting>
  <conditionalFormatting sqref="BW45">
    <cfRule type="cellIs" dxfId="13011" priority="1841" operator="lessThan">
      <formula>$C$4</formula>
    </cfRule>
  </conditionalFormatting>
  <conditionalFormatting sqref="BW46">
    <cfRule type="cellIs" dxfId="13010" priority="1842" operator="lessThan">
      <formula>$C$4</formula>
    </cfRule>
  </conditionalFormatting>
  <conditionalFormatting sqref="BW47">
    <cfRule type="cellIs" dxfId="13009" priority="1843" operator="lessThan">
      <formula>$C$4</formula>
    </cfRule>
  </conditionalFormatting>
  <conditionalFormatting sqref="BW48">
    <cfRule type="cellIs" dxfId="13008" priority="1844" operator="lessThan">
      <formula>$C$4</formula>
    </cfRule>
  </conditionalFormatting>
  <conditionalFormatting sqref="BW49">
    <cfRule type="cellIs" dxfId="13007" priority="1845" operator="lessThan">
      <formula>$C$4</formula>
    </cfRule>
  </conditionalFormatting>
  <conditionalFormatting sqref="BW50">
    <cfRule type="cellIs" dxfId="13006" priority="1846" operator="lessThan">
      <formula>$C$4</formula>
    </cfRule>
  </conditionalFormatting>
  <conditionalFormatting sqref="BW51">
    <cfRule type="cellIs" dxfId="13005" priority="1847" operator="lessThan">
      <formula>$C$4</formula>
    </cfRule>
  </conditionalFormatting>
  <conditionalFormatting sqref="BW52">
    <cfRule type="cellIs" dxfId="13004" priority="1848" operator="lessThan">
      <formula>$C$4</formula>
    </cfRule>
  </conditionalFormatting>
  <conditionalFormatting sqref="BW53">
    <cfRule type="cellIs" dxfId="13003" priority="1849" operator="lessThan">
      <formula>$C$4</formula>
    </cfRule>
  </conditionalFormatting>
  <conditionalFormatting sqref="BW54">
    <cfRule type="cellIs" dxfId="13002" priority="1850" operator="lessThan">
      <formula>$C$4</formula>
    </cfRule>
  </conditionalFormatting>
  <conditionalFormatting sqref="BW55">
    <cfRule type="cellIs" dxfId="13001" priority="1851" operator="lessThan">
      <formula>$C$4</formula>
    </cfRule>
  </conditionalFormatting>
  <conditionalFormatting sqref="BW56">
    <cfRule type="cellIs" dxfId="13000" priority="1852" operator="lessThan">
      <formula>$C$4</formula>
    </cfRule>
  </conditionalFormatting>
  <conditionalFormatting sqref="BW57">
    <cfRule type="cellIs" dxfId="12999" priority="1853" operator="lessThan">
      <formula>$C$4</formula>
    </cfRule>
  </conditionalFormatting>
  <conditionalFormatting sqref="BW58">
    <cfRule type="cellIs" dxfId="12998" priority="1854" operator="lessThan">
      <formula>$C$4</formula>
    </cfRule>
  </conditionalFormatting>
  <conditionalFormatting sqref="BW59">
    <cfRule type="cellIs" dxfId="12997" priority="1855" operator="lessThan">
      <formula>$C$4</formula>
    </cfRule>
  </conditionalFormatting>
  <conditionalFormatting sqref="BW60">
    <cfRule type="cellIs" dxfId="12996" priority="1856" operator="lessThan">
      <formula>$C$4</formula>
    </cfRule>
  </conditionalFormatting>
  <conditionalFormatting sqref="BX11">
    <cfRule type="cellIs" dxfId="12995" priority="1857" operator="lessThan">
      <formula>$C$4</formula>
    </cfRule>
  </conditionalFormatting>
  <conditionalFormatting sqref="BX12">
    <cfRule type="cellIs" dxfId="12994" priority="1858" operator="lessThan">
      <formula>$C$4</formula>
    </cfRule>
  </conditionalFormatting>
  <conditionalFormatting sqref="BX13">
    <cfRule type="cellIs" dxfId="12993" priority="1859" operator="lessThan">
      <formula>$C$4</formula>
    </cfRule>
  </conditionalFormatting>
  <conditionalFormatting sqref="BX14">
    <cfRule type="cellIs" dxfId="12992" priority="1860" operator="lessThan">
      <formula>$C$4</formula>
    </cfRule>
  </conditionalFormatting>
  <conditionalFormatting sqref="BX15">
    <cfRule type="cellIs" dxfId="12991" priority="1861" operator="lessThan">
      <formula>$C$4</formula>
    </cfRule>
  </conditionalFormatting>
  <conditionalFormatting sqref="BX16">
    <cfRule type="cellIs" dxfId="12990" priority="1862" operator="lessThan">
      <formula>$C$4</formula>
    </cfRule>
  </conditionalFormatting>
  <conditionalFormatting sqref="BX17">
    <cfRule type="cellIs" dxfId="12989" priority="1863" operator="lessThan">
      <formula>$C$4</formula>
    </cfRule>
  </conditionalFormatting>
  <conditionalFormatting sqref="BX18">
    <cfRule type="cellIs" dxfId="12988" priority="1864" operator="lessThan">
      <formula>$C$4</formula>
    </cfRule>
  </conditionalFormatting>
  <conditionalFormatting sqref="BX19">
    <cfRule type="cellIs" dxfId="12987" priority="1865" operator="lessThan">
      <formula>$C$4</formula>
    </cfRule>
  </conditionalFormatting>
  <conditionalFormatting sqref="BX20">
    <cfRule type="cellIs" dxfId="12986" priority="1866" operator="lessThan">
      <formula>$C$4</formula>
    </cfRule>
  </conditionalFormatting>
  <conditionalFormatting sqref="BX21">
    <cfRule type="cellIs" dxfId="12985" priority="1867" operator="lessThan">
      <formula>$C$4</formula>
    </cfRule>
  </conditionalFormatting>
  <conditionalFormatting sqref="BX22">
    <cfRule type="cellIs" dxfId="12984" priority="1868" operator="lessThan">
      <formula>$C$4</formula>
    </cfRule>
  </conditionalFormatting>
  <conditionalFormatting sqref="BX23">
    <cfRule type="cellIs" dxfId="12983" priority="1869" operator="lessThan">
      <formula>$C$4</formula>
    </cfRule>
  </conditionalFormatting>
  <conditionalFormatting sqref="BX24">
    <cfRule type="cellIs" dxfId="12982" priority="1870" operator="lessThan">
      <formula>$C$4</formula>
    </cfRule>
  </conditionalFormatting>
  <conditionalFormatting sqref="BX25">
    <cfRule type="cellIs" dxfId="12981" priority="1871" operator="lessThan">
      <formula>$C$4</formula>
    </cfRule>
  </conditionalFormatting>
  <conditionalFormatting sqref="BX26">
    <cfRule type="cellIs" dxfId="12980" priority="1872" operator="lessThan">
      <formula>$C$4</formula>
    </cfRule>
  </conditionalFormatting>
  <conditionalFormatting sqref="BX27">
    <cfRule type="cellIs" dxfId="12979" priority="1873" operator="lessThan">
      <formula>$C$4</formula>
    </cfRule>
  </conditionalFormatting>
  <conditionalFormatting sqref="BX28">
    <cfRule type="cellIs" dxfId="12978" priority="1874" operator="lessThan">
      <formula>$C$4</formula>
    </cfRule>
  </conditionalFormatting>
  <conditionalFormatting sqref="BX29">
    <cfRule type="cellIs" dxfId="12977" priority="1875" operator="lessThan">
      <formula>$C$4</formula>
    </cfRule>
  </conditionalFormatting>
  <conditionalFormatting sqref="BX30">
    <cfRule type="cellIs" dxfId="12976" priority="1876" operator="lessThan">
      <formula>$C$4</formula>
    </cfRule>
  </conditionalFormatting>
  <conditionalFormatting sqref="BX31">
    <cfRule type="cellIs" dxfId="12975" priority="1877" operator="lessThan">
      <formula>$C$4</formula>
    </cfRule>
  </conditionalFormatting>
  <conditionalFormatting sqref="BX32">
    <cfRule type="cellIs" dxfId="12974" priority="1878" operator="lessThan">
      <formula>$C$4</formula>
    </cfRule>
  </conditionalFormatting>
  <conditionalFormatting sqref="BX33">
    <cfRule type="cellIs" dxfId="12973" priority="1879" operator="lessThan">
      <formula>$C$4</formula>
    </cfRule>
  </conditionalFormatting>
  <conditionalFormatting sqref="BX34">
    <cfRule type="cellIs" dxfId="12972" priority="1880" operator="lessThan">
      <formula>$C$4</formula>
    </cfRule>
  </conditionalFormatting>
  <conditionalFormatting sqref="BX35">
    <cfRule type="cellIs" dxfId="12971" priority="1881" operator="lessThan">
      <formula>$C$4</formula>
    </cfRule>
  </conditionalFormatting>
  <conditionalFormatting sqref="BX36">
    <cfRule type="cellIs" dxfId="12970" priority="1882" operator="lessThan">
      <formula>$C$4</formula>
    </cfRule>
  </conditionalFormatting>
  <conditionalFormatting sqref="BX37">
    <cfRule type="cellIs" dxfId="12969" priority="1883" operator="lessThan">
      <formula>$C$4</formula>
    </cfRule>
  </conditionalFormatting>
  <conditionalFormatting sqref="BX38">
    <cfRule type="cellIs" dxfId="12968" priority="1884" operator="lessThan">
      <formula>$C$4</formula>
    </cfRule>
  </conditionalFormatting>
  <conditionalFormatting sqref="BX39">
    <cfRule type="cellIs" dxfId="12967" priority="1885" operator="lessThan">
      <formula>$C$4</formula>
    </cfRule>
  </conditionalFormatting>
  <conditionalFormatting sqref="BX40">
    <cfRule type="cellIs" dxfId="12966" priority="1886" operator="lessThan">
      <formula>$C$4</formula>
    </cfRule>
  </conditionalFormatting>
  <conditionalFormatting sqref="BX41">
    <cfRule type="cellIs" dxfId="12965" priority="1887" operator="lessThan">
      <formula>$C$4</formula>
    </cfRule>
  </conditionalFormatting>
  <conditionalFormatting sqref="BX42">
    <cfRule type="cellIs" dxfId="12964" priority="1888" operator="lessThan">
      <formula>$C$4</formula>
    </cfRule>
  </conditionalFormatting>
  <conditionalFormatting sqref="BX43">
    <cfRule type="cellIs" dxfId="12963" priority="1889" operator="lessThan">
      <formula>$C$4</formula>
    </cfRule>
  </conditionalFormatting>
  <conditionalFormatting sqref="BX44">
    <cfRule type="cellIs" dxfId="12962" priority="1890" operator="lessThan">
      <formula>$C$4</formula>
    </cfRule>
  </conditionalFormatting>
  <conditionalFormatting sqref="BX45">
    <cfRule type="cellIs" dxfId="12961" priority="1891" operator="lessThan">
      <formula>$C$4</formula>
    </cfRule>
  </conditionalFormatting>
  <conditionalFormatting sqref="BX46">
    <cfRule type="cellIs" dxfId="12960" priority="1892" operator="lessThan">
      <formula>$C$4</formula>
    </cfRule>
  </conditionalFormatting>
  <conditionalFormatting sqref="BX47">
    <cfRule type="cellIs" dxfId="12959" priority="1893" operator="lessThan">
      <formula>$C$4</formula>
    </cfRule>
  </conditionalFormatting>
  <conditionalFormatting sqref="BX48">
    <cfRule type="cellIs" dxfId="12958" priority="1894" operator="lessThan">
      <formula>$C$4</formula>
    </cfRule>
  </conditionalFormatting>
  <conditionalFormatting sqref="BX49">
    <cfRule type="cellIs" dxfId="12957" priority="1895" operator="lessThan">
      <formula>$C$4</formula>
    </cfRule>
  </conditionalFormatting>
  <conditionalFormatting sqref="BX50">
    <cfRule type="cellIs" dxfId="12956" priority="1896" operator="lessThan">
      <formula>$C$4</formula>
    </cfRule>
  </conditionalFormatting>
  <conditionalFormatting sqref="BX51">
    <cfRule type="cellIs" dxfId="12955" priority="1897" operator="lessThan">
      <formula>$C$4</formula>
    </cfRule>
  </conditionalFormatting>
  <conditionalFormatting sqref="BX52">
    <cfRule type="cellIs" dxfId="12954" priority="1898" operator="lessThan">
      <formula>$C$4</formula>
    </cfRule>
  </conditionalFormatting>
  <conditionalFormatting sqref="BX53">
    <cfRule type="cellIs" dxfId="12953" priority="1899" operator="lessThan">
      <formula>$C$4</formula>
    </cfRule>
  </conditionalFormatting>
  <conditionalFormatting sqref="BX54">
    <cfRule type="cellIs" dxfId="12952" priority="1900" operator="lessThan">
      <formula>$C$4</formula>
    </cfRule>
  </conditionalFormatting>
  <conditionalFormatting sqref="BX55">
    <cfRule type="cellIs" dxfId="12951" priority="1901" operator="lessThan">
      <formula>$C$4</formula>
    </cfRule>
  </conditionalFormatting>
  <conditionalFormatting sqref="BX56">
    <cfRule type="cellIs" dxfId="12950" priority="1902" operator="lessThan">
      <formula>$C$4</formula>
    </cfRule>
  </conditionalFormatting>
  <conditionalFormatting sqref="BX57">
    <cfRule type="cellIs" dxfId="12949" priority="1903" operator="lessThan">
      <formula>$C$4</formula>
    </cfRule>
  </conditionalFormatting>
  <conditionalFormatting sqref="BX58">
    <cfRule type="cellIs" dxfId="12948" priority="1904" operator="lessThan">
      <formula>$C$4</formula>
    </cfRule>
  </conditionalFormatting>
  <conditionalFormatting sqref="BX59">
    <cfRule type="cellIs" dxfId="12947" priority="1905" operator="lessThan">
      <formula>$C$4</formula>
    </cfRule>
  </conditionalFormatting>
  <conditionalFormatting sqref="BX60">
    <cfRule type="cellIs" dxfId="12946" priority="1906" operator="lessThan">
      <formula>$C$4</formula>
    </cfRule>
  </conditionalFormatting>
  <conditionalFormatting sqref="BY11">
    <cfRule type="cellIs" dxfId="12945" priority="1907" operator="lessThan">
      <formula>$C$4</formula>
    </cfRule>
  </conditionalFormatting>
  <conditionalFormatting sqref="BY12">
    <cfRule type="cellIs" dxfId="12944" priority="1908" operator="lessThan">
      <formula>$C$4</formula>
    </cfRule>
  </conditionalFormatting>
  <conditionalFormatting sqref="BY13">
    <cfRule type="cellIs" dxfId="12943" priority="1909" operator="lessThan">
      <formula>$C$4</formula>
    </cfRule>
  </conditionalFormatting>
  <conditionalFormatting sqref="BY14">
    <cfRule type="cellIs" dxfId="12942" priority="1910" operator="lessThan">
      <formula>$C$4</formula>
    </cfRule>
  </conditionalFormatting>
  <conditionalFormatting sqref="BY15">
    <cfRule type="cellIs" dxfId="12941" priority="1911" operator="lessThan">
      <formula>$C$4</formula>
    </cfRule>
  </conditionalFormatting>
  <conditionalFormatting sqref="BY16">
    <cfRule type="cellIs" dxfId="12940" priority="1912" operator="lessThan">
      <formula>$C$4</formula>
    </cfRule>
  </conditionalFormatting>
  <conditionalFormatting sqref="BY17">
    <cfRule type="cellIs" dxfId="12939" priority="1913" operator="lessThan">
      <formula>$C$4</formula>
    </cfRule>
  </conditionalFormatting>
  <conditionalFormatting sqref="BY18">
    <cfRule type="cellIs" dxfId="12938" priority="1914" operator="lessThan">
      <formula>$C$4</formula>
    </cfRule>
  </conditionalFormatting>
  <conditionalFormatting sqref="BY19">
    <cfRule type="cellIs" dxfId="12937" priority="1915" operator="lessThan">
      <formula>$C$4</formula>
    </cfRule>
  </conditionalFormatting>
  <conditionalFormatting sqref="BY20">
    <cfRule type="cellIs" dxfId="12936" priority="1916" operator="lessThan">
      <formula>$C$4</formula>
    </cfRule>
  </conditionalFormatting>
  <conditionalFormatting sqref="BY21">
    <cfRule type="cellIs" dxfId="12935" priority="1917" operator="lessThan">
      <formula>$C$4</formula>
    </cfRule>
  </conditionalFormatting>
  <conditionalFormatting sqref="BY22">
    <cfRule type="cellIs" dxfId="12934" priority="1918" operator="lessThan">
      <formula>$C$4</formula>
    </cfRule>
  </conditionalFormatting>
  <conditionalFormatting sqref="BY23">
    <cfRule type="cellIs" dxfId="12933" priority="1919" operator="lessThan">
      <formula>$C$4</formula>
    </cfRule>
  </conditionalFormatting>
  <conditionalFormatting sqref="BY24">
    <cfRule type="cellIs" dxfId="12932" priority="1920" operator="lessThan">
      <formula>$C$4</formula>
    </cfRule>
  </conditionalFormatting>
  <conditionalFormatting sqref="BY25">
    <cfRule type="cellIs" dxfId="12931" priority="1921" operator="lessThan">
      <formula>$C$4</formula>
    </cfRule>
  </conditionalFormatting>
  <conditionalFormatting sqref="BY26">
    <cfRule type="cellIs" dxfId="12930" priority="1922" operator="lessThan">
      <formula>$C$4</formula>
    </cfRule>
  </conditionalFormatting>
  <conditionalFormatting sqref="BY27">
    <cfRule type="cellIs" dxfId="12929" priority="1923" operator="lessThan">
      <formula>$C$4</formula>
    </cfRule>
  </conditionalFormatting>
  <conditionalFormatting sqref="BY28">
    <cfRule type="cellIs" dxfId="12928" priority="1924" operator="lessThan">
      <formula>$C$4</formula>
    </cfRule>
  </conditionalFormatting>
  <conditionalFormatting sqref="BY29">
    <cfRule type="cellIs" dxfId="12927" priority="1925" operator="lessThan">
      <formula>$C$4</formula>
    </cfRule>
  </conditionalFormatting>
  <conditionalFormatting sqref="BY30">
    <cfRule type="cellIs" dxfId="12926" priority="1926" operator="lessThan">
      <formula>$C$4</formula>
    </cfRule>
  </conditionalFormatting>
  <conditionalFormatting sqref="BY31">
    <cfRule type="cellIs" dxfId="12925" priority="1927" operator="lessThan">
      <formula>$C$4</formula>
    </cfRule>
  </conditionalFormatting>
  <conditionalFormatting sqref="BY32">
    <cfRule type="cellIs" dxfId="12924" priority="1928" operator="lessThan">
      <formula>$C$4</formula>
    </cfRule>
  </conditionalFormatting>
  <conditionalFormatting sqref="BY33">
    <cfRule type="cellIs" dxfId="12923" priority="1929" operator="lessThan">
      <formula>$C$4</formula>
    </cfRule>
  </conditionalFormatting>
  <conditionalFormatting sqref="BY34">
    <cfRule type="cellIs" dxfId="12922" priority="1930" operator="lessThan">
      <formula>$C$4</formula>
    </cfRule>
  </conditionalFormatting>
  <conditionalFormatting sqref="BY35">
    <cfRule type="cellIs" dxfId="12921" priority="1931" operator="lessThan">
      <formula>$C$4</formula>
    </cfRule>
  </conditionalFormatting>
  <conditionalFormatting sqref="BY36">
    <cfRule type="cellIs" dxfId="12920" priority="1932" operator="lessThan">
      <formula>$C$4</formula>
    </cfRule>
  </conditionalFormatting>
  <conditionalFormatting sqref="BY37">
    <cfRule type="cellIs" dxfId="12919" priority="1933" operator="lessThan">
      <formula>$C$4</formula>
    </cfRule>
  </conditionalFormatting>
  <conditionalFormatting sqref="BY38">
    <cfRule type="cellIs" dxfId="12918" priority="1934" operator="lessThan">
      <formula>$C$4</formula>
    </cfRule>
  </conditionalFormatting>
  <conditionalFormatting sqref="BY39">
    <cfRule type="cellIs" dxfId="12917" priority="1935" operator="lessThan">
      <formula>$C$4</formula>
    </cfRule>
  </conditionalFormatting>
  <conditionalFormatting sqref="BY40">
    <cfRule type="cellIs" dxfId="12916" priority="1936" operator="lessThan">
      <formula>$C$4</formula>
    </cfRule>
  </conditionalFormatting>
  <conditionalFormatting sqref="BY41">
    <cfRule type="cellIs" dxfId="12915" priority="1937" operator="lessThan">
      <formula>$C$4</formula>
    </cfRule>
  </conditionalFormatting>
  <conditionalFormatting sqref="BY42">
    <cfRule type="cellIs" dxfId="12914" priority="1938" operator="lessThan">
      <formula>$C$4</formula>
    </cfRule>
  </conditionalFormatting>
  <conditionalFormatting sqref="BY43">
    <cfRule type="cellIs" dxfId="12913" priority="1939" operator="lessThan">
      <formula>$C$4</formula>
    </cfRule>
  </conditionalFormatting>
  <conditionalFormatting sqref="BY44">
    <cfRule type="cellIs" dxfId="12912" priority="1940" operator="lessThan">
      <formula>$C$4</formula>
    </cfRule>
  </conditionalFormatting>
  <conditionalFormatting sqref="BY45">
    <cfRule type="cellIs" dxfId="12911" priority="1941" operator="lessThan">
      <formula>$C$4</formula>
    </cfRule>
  </conditionalFormatting>
  <conditionalFormatting sqref="BY46">
    <cfRule type="cellIs" dxfId="12910" priority="1942" operator="lessThan">
      <formula>$C$4</formula>
    </cfRule>
  </conditionalFormatting>
  <conditionalFormatting sqref="BY47">
    <cfRule type="cellIs" dxfId="12909" priority="1943" operator="lessThan">
      <formula>$C$4</formula>
    </cfRule>
  </conditionalFormatting>
  <conditionalFormatting sqref="BY48">
    <cfRule type="cellIs" dxfId="12908" priority="1944" operator="lessThan">
      <formula>$C$4</formula>
    </cfRule>
  </conditionalFormatting>
  <conditionalFormatting sqref="BY49">
    <cfRule type="cellIs" dxfId="12907" priority="1945" operator="lessThan">
      <formula>$C$4</formula>
    </cfRule>
  </conditionalFormatting>
  <conditionalFormatting sqref="BY50">
    <cfRule type="cellIs" dxfId="12906" priority="1946" operator="lessThan">
      <formula>$C$4</formula>
    </cfRule>
  </conditionalFormatting>
  <conditionalFormatting sqref="BY51">
    <cfRule type="cellIs" dxfId="12905" priority="1947" operator="lessThan">
      <formula>$C$4</formula>
    </cfRule>
  </conditionalFormatting>
  <conditionalFormatting sqref="BY52">
    <cfRule type="cellIs" dxfId="12904" priority="1948" operator="lessThan">
      <formula>$C$4</formula>
    </cfRule>
  </conditionalFormatting>
  <conditionalFormatting sqref="BY53">
    <cfRule type="cellIs" dxfId="12903" priority="1949" operator="lessThan">
      <formula>$C$4</formula>
    </cfRule>
  </conditionalFormatting>
  <conditionalFormatting sqref="BY54">
    <cfRule type="cellIs" dxfId="12902" priority="1950" operator="lessThan">
      <formula>$C$4</formula>
    </cfRule>
  </conditionalFormatting>
  <conditionalFormatting sqref="BY55">
    <cfRule type="cellIs" dxfId="12901" priority="1951" operator="lessThan">
      <formula>$C$4</formula>
    </cfRule>
  </conditionalFormatting>
  <conditionalFormatting sqref="BY56">
    <cfRule type="cellIs" dxfId="12900" priority="1952" operator="lessThan">
      <formula>$C$4</formula>
    </cfRule>
  </conditionalFormatting>
  <conditionalFormatting sqref="BY57">
    <cfRule type="cellIs" dxfId="12899" priority="1953" operator="lessThan">
      <formula>$C$4</formula>
    </cfRule>
  </conditionalFormatting>
  <conditionalFormatting sqref="BY58">
    <cfRule type="cellIs" dxfId="12898" priority="1954" operator="lessThan">
      <formula>$C$4</formula>
    </cfRule>
  </conditionalFormatting>
  <conditionalFormatting sqref="BY59">
    <cfRule type="cellIs" dxfId="12897" priority="1955" operator="lessThan">
      <formula>$C$4</formula>
    </cfRule>
  </conditionalFormatting>
  <conditionalFormatting sqref="BY60">
    <cfRule type="cellIs" dxfId="12896" priority="1956" operator="lessThan">
      <formula>$C$4</formula>
    </cfRule>
  </conditionalFormatting>
  <conditionalFormatting sqref="BZ11">
    <cfRule type="cellIs" dxfId="12895" priority="1957" operator="lessThan">
      <formula>$C$4</formula>
    </cfRule>
  </conditionalFormatting>
  <conditionalFormatting sqref="BZ12">
    <cfRule type="cellIs" dxfId="12894" priority="1958" operator="lessThan">
      <formula>$C$4</formula>
    </cfRule>
  </conditionalFormatting>
  <conditionalFormatting sqref="BZ13">
    <cfRule type="cellIs" dxfId="12893" priority="1959" operator="lessThan">
      <formula>$C$4</formula>
    </cfRule>
  </conditionalFormatting>
  <conditionalFormatting sqref="BZ14">
    <cfRule type="cellIs" dxfId="12892" priority="1960" operator="lessThan">
      <formula>$C$4</formula>
    </cfRule>
  </conditionalFormatting>
  <conditionalFormatting sqref="BZ15">
    <cfRule type="cellIs" dxfId="12891" priority="1961" operator="lessThan">
      <formula>$C$4</formula>
    </cfRule>
  </conditionalFormatting>
  <conditionalFormatting sqref="BZ16">
    <cfRule type="cellIs" dxfId="12890" priority="1962" operator="lessThan">
      <formula>$C$4</formula>
    </cfRule>
  </conditionalFormatting>
  <conditionalFormatting sqref="BZ17">
    <cfRule type="cellIs" dxfId="12889" priority="1963" operator="lessThan">
      <formula>$C$4</formula>
    </cfRule>
  </conditionalFormatting>
  <conditionalFormatting sqref="BZ18">
    <cfRule type="cellIs" dxfId="12888" priority="1964" operator="lessThan">
      <formula>$C$4</formula>
    </cfRule>
  </conditionalFormatting>
  <conditionalFormatting sqref="BZ19">
    <cfRule type="cellIs" dxfId="12887" priority="1965" operator="lessThan">
      <formula>$C$4</formula>
    </cfRule>
  </conditionalFormatting>
  <conditionalFormatting sqref="BZ20">
    <cfRule type="cellIs" dxfId="12886" priority="1966" operator="lessThan">
      <formula>$C$4</formula>
    </cfRule>
  </conditionalFormatting>
  <conditionalFormatting sqref="BZ21">
    <cfRule type="cellIs" dxfId="12885" priority="1967" operator="lessThan">
      <formula>$C$4</formula>
    </cfRule>
  </conditionalFormatting>
  <conditionalFormatting sqref="BZ22">
    <cfRule type="cellIs" dxfId="12884" priority="1968" operator="lessThan">
      <formula>$C$4</formula>
    </cfRule>
  </conditionalFormatting>
  <conditionalFormatting sqref="BZ23">
    <cfRule type="cellIs" dxfId="12883" priority="1969" operator="lessThan">
      <formula>$C$4</formula>
    </cfRule>
  </conditionalFormatting>
  <conditionalFormatting sqref="BZ24">
    <cfRule type="cellIs" dxfId="12882" priority="1970" operator="lessThan">
      <formula>$C$4</formula>
    </cfRule>
  </conditionalFormatting>
  <conditionalFormatting sqref="BZ25">
    <cfRule type="cellIs" dxfId="12881" priority="1971" operator="lessThan">
      <formula>$C$4</formula>
    </cfRule>
  </conditionalFormatting>
  <conditionalFormatting sqref="BZ26">
    <cfRule type="cellIs" dxfId="12880" priority="1972" operator="lessThan">
      <formula>$C$4</formula>
    </cfRule>
  </conditionalFormatting>
  <conditionalFormatting sqref="BZ27">
    <cfRule type="cellIs" dxfId="12879" priority="1973" operator="lessThan">
      <formula>$C$4</formula>
    </cfRule>
  </conditionalFormatting>
  <conditionalFormatting sqref="BZ28">
    <cfRule type="cellIs" dxfId="12878" priority="1974" operator="lessThan">
      <formula>$C$4</formula>
    </cfRule>
  </conditionalFormatting>
  <conditionalFormatting sqref="BZ29">
    <cfRule type="cellIs" dxfId="12877" priority="1975" operator="lessThan">
      <formula>$C$4</formula>
    </cfRule>
  </conditionalFormatting>
  <conditionalFormatting sqref="BZ30">
    <cfRule type="cellIs" dxfId="12876" priority="1976" operator="lessThan">
      <formula>$C$4</formula>
    </cfRule>
  </conditionalFormatting>
  <conditionalFormatting sqref="BZ31">
    <cfRule type="cellIs" dxfId="12875" priority="1977" operator="lessThan">
      <formula>$C$4</formula>
    </cfRule>
  </conditionalFormatting>
  <conditionalFormatting sqref="BZ32">
    <cfRule type="cellIs" dxfId="12874" priority="1978" operator="lessThan">
      <formula>$C$4</formula>
    </cfRule>
  </conditionalFormatting>
  <conditionalFormatting sqref="BZ33">
    <cfRule type="cellIs" dxfId="12873" priority="1979" operator="lessThan">
      <formula>$C$4</formula>
    </cfRule>
  </conditionalFormatting>
  <conditionalFormatting sqref="BZ34">
    <cfRule type="cellIs" dxfId="12872" priority="1980" operator="lessThan">
      <formula>$C$4</formula>
    </cfRule>
  </conditionalFormatting>
  <conditionalFormatting sqref="BZ35">
    <cfRule type="cellIs" dxfId="12871" priority="1981" operator="lessThan">
      <formula>$C$4</formula>
    </cfRule>
  </conditionalFormatting>
  <conditionalFormatting sqref="BZ36">
    <cfRule type="cellIs" dxfId="12870" priority="1982" operator="lessThan">
      <formula>$C$4</formula>
    </cfRule>
  </conditionalFormatting>
  <conditionalFormatting sqref="BZ37">
    <cfRule type="cellIs" dxfId="12869" priority="1983" operator="lessThan">
      <formula>$C$4</formula>
    </cfRule>
  </conditionalFormatting>
  <conditionalFormatting sqref="BZ38">
    <cfRule type="cellIs" dxfId="12868" priority="1984" operator="lessThan">
      <formula>$C$4</formula>
    </cfRule>
  </conditionalFormatting>
  <conditionalFormatting sqref="BZ39">
    <cfRule type="cellIs" dxfId="12867" priority="1985" operator="lessThan">
      <formula>$C$4</formula>
    </cfRule>
  </conditionalFormatting>
  <conditionalFormatting sqref="BZ40">
    <cfRule type="cellIs" dxfId="12866" priority="1986" operator="lessThan">
      <formula>$C$4</formula>
    </cfRule>
  </conditionalFormatting>
  <conditionalFormatting sqref="BZ41">
    <cfRule type="cellIs" dxfId="12865" priority="1987" operator="lessThan">
      <formula>$C$4</formula>
    </cfRule>
  </conditionalFormatting>
  <conditionalFormatting sqref="BZ42">
    <cfRule type="cellIs" dxfId="12864" priority="1988" operator="lessThan">
      <formula>$C$4</formula>
    </cfRule>
  </conditionalFormatting>
  <conditionalFormatting sqref="BZ43">
    <cfRule type="cellIs" dxfId="12863" priority="1989" operator="lessThan">
      <formula>$C$4</formula>
    </cfRule>
  </conditionalFormatting>
  <conditionalFormatting sqref="BZ44">
    <cfRule type="cellIs" dxfId="12862" priority="1990" operator="lessThan">
      <formula>$C$4</formula>
    </cfRule>
  </conditionalFormatting>
  <conditionalFormatting sqref="BZ45">
    <cfRule type="cellIs" dxfId="12861" priority="1991" operator="lessThan">
      <formula>$C$4</formula>
    </cfRule>
  </conditionalFormatting>
  <conditionalFormatting sqref="BZ46">
    <cfRule type="cellIs" dxfId="12860" priority="1992" operator="lessThan">
      <formula>$C$4</formula>
    </cfRule>
  </conditionalFormatting>
  <conditionalFormatting sqref="BZ47">
    <cfRule type="cellIs" dxfId="12859" priority="1993" operator="lessThan">
      <formula>$C$4</formula>
    </cfRule>
  </conditionalFormatting>
  <conditionalFormatting sqref="BZ48">
    <cfRule type="cellIs" dxfId="12858" priority="1994" operator="lessThan">
      <formula>$C$4</formula>
    </cfRule>
  </conditionalFormatting>
  <conditionalFormatting sqref="BZ49">
    <cfRule type="cellIs" dxfId="12857" priority="1995" operator="lessThan">
      <formula>$C$4</formula>
    </cfRule>
  </conditionalFormatting>
  <conditionalFormatting sqref="BZ50">
    <cfRule type="cellIs" dxfId="12856" priority="1996" operator="lessThan">
      <formula>$C$4</formula>
    </cfRule>
  </conditionalFormatting>
  <conditionalFormatting sqref="BZ51">
    <cfRule type="cellIs" dxfId="12855" priority="1997" operator="lessThan">
      <formula>$C$4</formula>
    </cfRule>
  </conditionalFormatting>
  <conditionalFormatting sqref="BZ52">
    <cfRule type="cellIs" dxfId="12854" priority="1998" operator="lessThan">
      <formula>$C$4</formula>
    </cfRule>
  </conditionalFormatting>
  <conditionalFormatting sqref="BZ53">
    <cfRule type="cellIs" dxfId="12853" priority="1999" operator="lessThan">
      <formula>$C$4</formula>
    </cfRule>
  </conditionalFormatting>
  <conditionalFormatting sqref="BZ54">
    <cfRule type="cellIs" dxfId="12852" priority="2000" operator="lessThan">
      <formula>$C$4</formula>
    </cfRule>
  </conditionalFormatting>
  <conditionalFormatting sqref="BZ55">
    <cfRule type="cellIs" dxfId="12851" priority="2001" operator="lessThan">
      <formula>$C$4</formula>
    </cfRule>
  </conditionalFormatting>
  <conditionalFormatting sqref="BZ56">
    <cfRule type="cellIs" dxfId="12850" priority="2002" operator="lessThan">
      <formula>$C$4</formula>
    </cfRule>
  </conditionalFormatting>
  <conditionalFormatting sqref="BZ57">
    <cfRule type="cellIs" dxfId="12849" priority="2003" operator="lessThan">
      <formula>$C$4</formula>
    </cfRule>
  </conditionalFormatting>
  <conditionalFormatting sqref="BZ58">
    <cfRule type="cellIs" dxfId="12848" priority="2004" operator="lessThan">
      <formula>$C$4</formula>
    </cfRule>
  </conditionalFormatting>
  <conditionalFormatting sqref="BZ59">
    <cfRule type="cellIs" dxfId="12847" priority="2005" operator="lessThan">
      <formula>$C$4</formula>
    </cfRule>
  </conditionalFormatting>
  <conditionalFormatting sqref="BZ60">
    <cfRule type="cellIs" dxfId="12846" priority="2006" operator="lessThan">
      <formula>$C$4</formula>
    </cfRule>
  </conditionalFormatting>
  <conditionalFormatting sqref="CA11">
    <cfRule type="cellIs" dxfId="12845" priority="2007" operator="lessThan">
      <formula>$C$4</formula>
    </cfRule>
  </conditionalFormatting>
  <conditionalFormatting sqref="CA12">
    <cfRule type="cellIs" dxfId="12844" priority="2008" operator="lessThan">
      <formula>$C$4</formula>
    </cfRule>
  </conditionalFormatting>
  <conditionalFormatting sqref="CA13">
    <cfRule type="cellIs" dxfId="12843" priority="2009" operator="lessThan">
      <formula>$C$4</formula>
    </cfRule>
  </conditionalFormatting>
  <conditionalFormatting sqref="CA14">
    <cfRule type="cellIs" dxfId="12842" priority="2010" operator="lessThan">
      <formula>$C$4</formula>
    </cfRule>
  </conditionalFormatting>
  <conditionalFormatting sqref="CA15">
    <cfRule type="cellIs" dxfId="12841" priority="2011" operator="lessThan">
      <formula>$C$4</formula>
    </cfRule>
  </conditionalFormatting>
  <conditionalFormatting sqref="CA16">
    <cfRule type="cellIs" dxfId="12840" priority="2012" operator="lessThan">
      <formula>$C$4</formula>
    </cfRule>
  </conditionalFormatting>
  <conditionalFormatting sqref="CA17">
    <cfRule type="cellIs" dxfId="12839" priority="2013" operator="lessThan">
      <formula>$C$4</formula>
    </cfRule>
  </conditionalFormatting>
  <conditionalFormatting sqref="CA18">
    <cfRule type="cellIs" dxfId="12838" priority="2014" operator="lessThan">
      <formula>$C$4</formula>
    </cfRule>
  </conditionalFormatting>
  <conditionalFormatting sqref="CA19">
    <cfRule type="cellIs" dxfId="12837" priority="2015" operator="lessThan">
      <formula>$C$4</formula>
    </cfRule>
  </conditionalFormatting>
  <conditionalFormatting sqref="CA20">
    <cfRule type="cellIs" dxfId="12836" priority="2016" operator="lessThan">
      <formula>$C$4</formula>
    </cfRule>
  </conditionalFormatting>
  <conditionalFormatting sqref="CA21">
    <cfRule type="cellIs" dxfId="12835" priority="2017" operator="lessThan">
      <formula>$C$4</formula>
    </cfRule>
  </conditionalFormatting>
  <conditionalFormatting sqref="CA22">
    <cfRule type="cellIs" dxfId="12834" priority="2018" operator="lessThan">
      <formula>$C$4</formula>
    </cfRule>
  </conditionalFormatting>
  <conditionalFormatting sqref="CA23">
    <cfRule type="cellIs" dxfId="12833" priority="2019" operator="lessThan">
      <formula>$C$4</formula>
    </cfRule>
  </conditionalFormatting>
  <conditionalFormatting sqref="CA24">
    <cfRule type="cellIs" dxfId="12832" priority="2020" operator="lessThan">
      <formula>$C$4</formula>
    </cfRule>
  </conditionalFormatting>
  <conditionalFormatting sqref="CA25">
    <cfRule type="cellIs" dxfId="12831" priority="2021" operator="lessThan">
      <formula>$C$4</formula>
    </cfRule>
  </conditionalFormatting>
  <conditionalFormatting sqref="CA26">
    <cfRule type="cellIs" dxfId="12830" priority="2022" operator="lessThan">
      <formula>$C$4</formula>
    </cfRule>
  </conditionalFormatting>
  <conditionalFormatting sqref="CA27">
    <cfRule type="cellIs" dxfId="12829" priority="2023" operator="lessThan">
      <formula>$C$4</formula>
    </cfRule>
  </conditionalFormatting>
  <conditionalFormatting sqref="CA28">
    <cfRule type="cellIs" dxfId="12828" priority="2024" operator="lessThan">
      <formula>$C$4</formula>
    </cfRule>
  </conditionalFormatting>
  <conditionalFormatting sqref="CA29">
    <cfRule type="cellIs" dxfId="12827" priority="2025" operator="lessThan">
      <formula>$C$4</formula>
    </cfRule>
  </conditionalFormatting>
  <conditionalFormatting sqref="CA30">
    <cfRule type="cellIs" dxfId="12826" priority="2026" operator="lessThan">
      <formula>$C$4</formula>
    </cfRule>
  </conditionalFormatting>
  <conditionalFormatting sqref="CA31">
    <cfRule type="cellIs" dxfId="12825" priority="2027" operator="lessThan">
      <formula>$C$4</formula>
    </cfRule>
  </conditionalFormatting>
  <conditionalFormatting sqref="CA32">
    <cfRule type="cellIs" dxfId="12824" priority="2028" operator="lessThan">
      <formula>$C$4</formula>
    </cfRule>
  </conditionalFormatting>
  <conditionalFormatting sqref="CA33">
    <cfRule type="cellIs" dxfId="12823" priority="2029" operator="lessThan">
      <formula>$C$4</formula>
    </cfRule>
  </conditionalFormatting>
  <conditionalFormatting sqref="CA34">
    <cfRule type="cellIs" dxfId="12822" priority="2030" operator="lessThan">
      <formula>$C$4</formula>
    </cfRule>
  </conditionalFormatting>
  <conditionalFormatting sqref="CA35">
    <cfRule type="cellIs" dxfId="12821" priority="2031" operator="lessThan">
      <formula>$C$4</formula>
    </cfRule>
  </conditionalFormatting>
  <conditionalFormatting sqref="CA36">
    <cfRule type="cellIs" dxfId="12820" priority="2032" operator="lessThan">
      <formula>$C$4</formula>
    </cfRule>
  </conditionalFormatting>
  <conditionalFormatting sqref="CA37">
    <cfRule type="cellIs" dxfId="12819" priority="2033" operator="lessThan">
      <formula>$C$4</formula>
    </cfRule>
  </conditionalFormatting>
  <conditionalFormatting sqref="CA38">
    <cfRule type="cellIs" dxfId="12818" priority="2034" operator="lessThan">
      <formula>$C$4</formula>
    </cfRule>
  </conditionalFormatting>
  <conditionalFormatting sqref="CA39">
    <cfRule type="cellIs" dxfId="12817" priority="2035" operator="lessThan">
      <formula>$C$4</formula>
    </cfRule>
  </conditionalFormatting>
  <conditionalFormatting sqref="CA40">
    <cfRule type="cellIs" dxfId="12816" priority="2036" operator="lessThan">
      <formula>$C$4</formula>
    </cfRule>
  </conditionalFormatting>
  <conditionalFormatting sqref="CA41">
    <cfRule type="cellIs" dxfId="12815" priority="2037" operator="lessThan">
      <formula>$C$4</formula>
    </cfRule>
  </conditionalFormatting>
  <conditionalFormatting sqref="CA42">
    <cfRule type="cellIs" dxfId="12814" priority="2038" operator="lessThan">
      <formula>$C$4</formula>
    </cfRule>
  </conditionalFormatting>
  <conditionalFormatting sqref="CA43">
    <cfRule type="cellIs" dxfId="12813" priority="2039" operator="lessThan">
      <formula>$C$4</formula>
    </cfRule>
  </conditionalFormatting>
  <conditionalFormatting sqref="CA44">
    <cfRule type="cellIs" dxfId="12812" priority="2040" operator="lessThan">
      <formula>$C$4</formula>
    </cfRule>
  </conditionalFormatting>
  <conditionalFormatting sqref="CA45">
    <cfRule type="cellIs" dxfId="12811" priority="2041" operator="lessThan">
      <formula>$C$4</formula>
    </cfRule>
  </conditionalFormatting>
  <conditionalFormatting sqref="CA46">
    <cfRule type="cellIs" dxfId="12810" priority="2042" operator="lessThan">
      <formula>$C$4</formula>
    </cfRule>
  </conditionalFormatting>
  <conditionalFormatting sqref="CA47">
    <cfRule type="cellIs" dxfId="12809" priority="2043" operator="lessThan">
      <formula>$C$4</formula>
    </cfRule>
  </conditionalFormatting>
  <conditionalFormatting sqref="CA48">
    <cfRule type="cellIs" dxfId="12808" priority="2044" operator="lessThan">
      <formula>$C$4</formula>
    </cfRule>
  </conditionalFormatting>
  <conditionalFormatting sqref="CA49">
    <cfRule type="cellIs" dxfId="12807" priority="2045" operator="lessThan">
      <formula>$C$4</formula>
    </cfRule>
  </conditionalFormatting>
  <conditionalFormatting sqref="CA50">
    <cfRule type="cellIs" dxfId="12806" priority="2046" operator="lessThan">
      <formula>$C$4</formula>
    </cfRule>
  </conditionalFormatting>
  <conditionalFormatting sqref="CA51">
    <cfRule type="cellIs" dxfId="12805" priority="2047" operator="lessThan">
      <formula>$C$4</formula>
    </cfRule>
  </conditionalFormatting>
  <conditionalFormatting sqref="CA52">
    <cfRule type="cellIs" dxfId="12804" priority="2048" operator="lessThan">
      <formula>$C$4</formula>
    </cfRule>
  </conditionalFormatting>
  <conditionalFormatting sqref="CA53">
    <cfRule type="cellIs" dxfId="12803" priority="2049" operator="lessThan">
      <formula>$C$4</formula>
    </cfRule>
  </conditionalFormatting>
  <conditionalFormatting sqref="CA54">
    <cfRule type="cellIs" dxfId="12802" priority="2050" operator="lessThan">
      <formula>$C$4</formula>
    </cfRule>
  </conditionalFormatting>
  <conditionalFormatting sqref="CA55">
    <cfRule type="cellIs" dxfId="12801" priority="2051" operator="lessThan">
      <formula>$C$4</formula>
    </cfRule>
  </conditionalFormatting>
  <conditionalFormatting sqref="CA56">
    <cfRule type="cellIs" dxfId="12800" priority="2052" operator="lessThan">
      <formula>$C$4</formula>
    </cfRule>
  </conditionalFormatting>
  <conditionalFormatting sqref="CA57">
    <cfRule type="cellIs" dxfId="12799" priority="2053" operator="lessThan">
      <formula>$C$4</formula>
    </cfRule>
  </conditionalFormatting>
  <conditionalFormatting sqref="CA58">
    <cfRule type="cellIs" dxfId="12798" priority="2054" operator="lessThan">
      <formula>$C$4</formula>
    </cfRule>
  </conditionalFormatting>
  <conditionalFormatting sqref="CA59">
    <cfRule type="cellIs" dxfId="12797" priority="2055" operator="lessThan">
      <formula>$C$4</formula>
    </cfRule>
  </conditionalFormatting>
  <conditionalFormatting sqref="CA60">
    <cfRule type="cellIs" dxfId="12796" priority="2056" operator="lessThan">
      <formula>$C$4</formula>
    </cfRule>
  </conditionalFormatting>
  <conditionalFormatting sqref="CB11">
    <cfRule type="cellIs" dxfId="12795" priority="2057" operator="lessThan">
      <formula>$C$4</formula>
    </cfRule>
  </conditionalFormatting>
  <conditionalFormatting sqref="CB12">
    <cfRule type="cellIs" dxfId="12794" priority="2058" operator="lessThan">
      <formula>$C$4</formula>
    </cfRule>
  </conditionalFormatting>
  <conditionalFormatting sqref="CB13">
    <cfRule type="cellIs" dxfId="12793" priority="2059" operator="lessThan">
      <formula>$C$4</formula>
    </cfRule>
  </conditionalFormatting>
  <conditionalFormatting sqref="CB14">
    <cfRule type="cellIs" dxfId="12792" priority="2060" operator="lessThan">
      <formula>$C$4</formula>
    </cfRule>
  </conditionalFormatting>
  <conditionalFormatting sqref="CB15">
    <cfRule type="cellIs" dxfId="12791" priority="2061" operator="lessThan">
      <formula>$C$4</formula>
    </cfRule>
  </conditionalFormatting>
  <conditionalFormatting sqref="CB16">
    <cfRule type="cellIs" dxfId="12790" priority="2062" operator="lessThan">
      <formula>$C$4</formula>
    </cfRule>
  </conditionalFormatting>
  <conditionalFormatting sqref="CB17">
    <cfRule type="cellIs" dxfId="12789" priority="2063" operator="lessThan">
      <formula>$C$4</formula>
    </cfRule>
  </conditionalFormatting>
  <conditionalFormatting sqref="CB18">
    <cfRule type="cellIs" dxfId="12788" priority="2064" operator="lessThan">
      <formula>$C$4</formula>
    </cfRule>
  </conditionalFormatting>
  <conditionalFormatting sqref="CB19">
    <cfRule type="cellIs" dxfId="12787" priority="2065" operator="lessThan">
      <formula>$C$4</formula>
    </cfRule>
  </conditionalFormatting>
  <conditionalFormatting sqref="CB20">
    <cfRule type="cellIs" dxfId="12786" priority="2066" operator="lessThan">
      <formula>$C$4</formula>
    </cfRule>
  </conditionalFormatting>
  <conditionalFormatting sqref="CB21">
    <cfRule type="cellIs" dxfId="12785" priority="2067" operator="lessThan">
      <formula>$C$4</formula>
    </cfRule>
  </conditionalFormatting>
  <conditionalFormatting sqref="CB22">
    <cfRule type="cellIs" dxfId="12784" priority="2068" operator="lessThan">
      <formula>$C$4</formula>
    </cfRule>
  </conditionalFormatting>
  <conditionalFormatting sqref="CB23">
    <cfRule type="cellIs" dxfId="12783" priority="2069" operator="lessThan">
      <formula>$C$4</formula>
    </cfRule>
  </conditionalFormatting>
  <conditionalFormatting sqref="CB24">
    <cfRule type="cellIs" dxfId="12782" priority="2070" operator="lessThan">
      <formula>$C$4</formula>
    </cfRule>
  </conditionalFormatting>
  <conditionalFormatting sqref="CB25">
    <cfRule type="cellIs" dxfId="12781" priority="2071" operator="lessThan">
      <formula>$C$4</formula>
    </cfRule>
  </conditionalFormatting>
  <conditionalFormatting sqref="CB26">
    <cfRule type="cellIs" dxfId="12780" priority="2072" operator="lessThan">
      <formula>$C$4</formula>
    </cfRule>
  </conditionalFormatting>
  <conditionalFormatting sqref="CB27">
    <cfRule type="cellIs" dxfId="12779" priority="2073" operator="lessThan">
      <formula>$C$4</formula>
    </cfRule>
  </conditionalFormatting>
  <conditionalFormatting sqref="CB28">
    <cfRule type="cellIs" dxfId="12778" priority="2074" operator="lessThan">
      <formula>$C$4</formula>
    </cfRule>
  </conditionalFormatting>
  <conditionalFormatting sqref="CB29">
    <cfRule type="cellIs" dxfId="12777" priority="2075" operator="lessThan">
      <formula>$C$4</formula>
    </cfRule>
  </conditionalFormatting>
  <conditionalFormatting sqref="CB30">
    <cfRule type="cellIs" dxfId="12776" priority="2076" operator="lessThan">
      <formula>$C$4</formula>
    </cfRule>
  </conditionalFormatting>
  <conditionalFormatting sqref="CB31">
    <cfRule type="cellIs" dxfId="12775" priority="2077" operator="lessThan">
      <formula>$C$4</formula>
    </cfRule>
  </conditionalFormatting>
  <conditionalFormatting sqref="CB32">
    <cfRule type="cellIs" dxfId="12774" priority="2078" operator="lessThan">
      <formula>$C$4</formula>
    </cfRule>
  </conditionalFormatting>
  <conditionalFormatting sqref="CB33">
    <cfRule type="cellIs" dxfId="12773" priority="2079" operator="lessThan">
      <formula>$C$4</formula>
    </cfRule>
  </conditionalFormatting>
  <conditionalFormatting sqref="CB34">
    <cfRule type="cellIs" dxfId="12772" priority="2080" operator="lessThan">
      <formula>$C$4</formula>
    </cfRule>
  </conditionalFormatting>
  <conditionalFormatting sqref="CB35">
    <cfRule type="cellIs" dxfId="12771" priority="2081" operator="lessThan">
      <formula>$C$4</formula>
    </cfRule>
  </conditionalFormatting>
  <conditionalFormatting sqref="CB36">
    <cfRule type="cellIs" dxfId="12770" priority="2082" operator="lessThan">
      <formula>$C$4</formula>
    </cfRule>
  </conditionalFormatting>
  <conditionalFormatting sqref="CB37">
    <cfRule type="cellIs" dxfId="12769" priority="2083" operator="lessThan">
      <formula>$C$4</formula>
    </cfRule>
  </conditionalFormatting>
  <conditionalFormatting sqref="CB38">
    <cfRule type="cellIs" dxfId="12768" priority="2084" operator="lessThan">
      <formula>$C$4</formula>
    </cfRule>
  </conditionalFormatting>
  <conditionalFormatting sqref="CB39">
    <cfRule type="cellIs" dxfId="12767" priority="2085" operator="lessThan">
      <formula>$C$4</formula>
    </cfRule>
  </conditionalFormatting>
  <conditionalFormatting sqref="CB40">
    <cfRule type="cellIs" dxfId="12766" priority="2086" operator="lessThan">
      <formula>$C$4</formula>
    </cfRule>
  </conditionalFormatting>
  <conditionalFormatting sqref="CB41">
    <cfRule type="cellIs" dxfId="12765" priority="2087" operator="lessThan">
      <formula>$C$4</formula>
    </cfRule>
  </conditionalFormatting>
  <conditionalFormatting sqref="CB42">
    <cfRule type="cellIs" dxfId="12764" priority="2088" operator="lessThan">
      <formula>$C$4</formula>
    </cfRule>
  </conditionalFormatting>
  <conditionalFormatting sqref="CB43">
    <cfRule type="cellIs" dxfId="12763" priority="2089" operator="lessThan">
      <formula>$C$4</formula>
    </cfRule>
  </conditionalFormatting>
  <conditionalFormatting sqref="CB44">
    <cfRule type="cellIs" dxfId="12762" priority="2090" operator="lessThan">
      <formula>$C$4</formula>
    </cfRule>
  </conditionalFormatting>
  <conditionalFormatting sqref="CB45">
    <cfRule type="cellIs" dxfId="12761" priority="2091" operator="lessThan">
      <formula>$C$4</formula>
    </cfRule>
  </conditionalFormatting>
  <conditionalFormatting sqref="CB46">
    <cfRule type="cellIs" dxfId="12760" priority="2092" operator="lessThan">
      <formula>$C$4</formula>
    </cfRule>
  </conditionalFormatting>
  <conditionalFormatting sqref="CB47">
    <cfRule type="cellIs" dxfId="12759" priority="2093" operator="lessThan">
      <formula>$C$4</formula>
    </cfRule>
  </conditionalFormatting>
  <conditionalFormatting sqref="CB48">
    <cfRule type="cellIs" dxfId="12758" priority="2094" operator="lessThan">
      <formula>$C$4</formula>
    </cfRule>
  </conditionalFormatting>
  <conditionalFormatting sqref="CB49">
    <cfRule type="cellIs" dxfId="12757" priority="2095" operator="lessThan">
      <formula>$C$4</formula>
    </cfRule>
  </conditionalFormatting>
  <conditionalFormatting sqref="CB50">
    <cfRule type="cellIs" dxfId="12756" priority="2096" operator="lessThan">
      <formula>$C$4</formula>
    </cfRule>
  </conditionalFormatting>
  <conditionalFormatting sqref="CB51">
    <cfRule type="cellIs" dxfId="12755" priority="2097" operator="lessThan">
      <formula>$C$4</formula>
    </cfRule>
  </conditionalFormatting>
  <conditionalFormatting sqref="CB52">
    <cfRule type="cellIs" dxfId="12754" priority="2098" operator="lessThan">
      <formula>$C$4</formula>
    </cfRule>
  </conditionalFormatting>
  <conditionalFormatting sqref="CB53">
    <cfRule type="cellIs" dxfId="12753" priority="2099" operator="lessThan">
      <formula>$C$4</formula>
    </cfRule>
  </conditionalFormatting>
  <conditionalFormatting sqref="CB54">
    <cfRule type="cellIs" dxfId="12752" priority="2100" operator="lessThan">
      <formula>$C$4</formula>
    </cfRule>
  </conditionalFormatting>
  <conditionalFormatting sqref="CB55">
    <cfRule type="cellIs" dxfId="12751" priority="2101" operator="lessThan">
      <formula>$C$4</formula>
    </cfRule>
  </conditionalFormatting>
  <conditionalFormatting sqref="CB56">
    <cfRule type="cellIs" dxfId="12750" priority="2102" operator="lessThan">
      <formula>$C$4</formula>
    </cfRule>
  </conditionalFormatting>
  <conditionalFormatting sqref="CB57">
    <cfRule type="cellIs" dxfId="12749" priority="2103" operator="lessThan">
      <formula>$C$4</formula>
    </cfRule>
  </conditionalFormatting>
  <conditionalFormatting sqref="CB58">
    <cfRule type="cellIs" dxfId="12748" priority="2104" operator="lessThan">
      <formula>$C$4</formula>
    </cfRule>
  </conditionalFormatting>
  <conditionalFormatting sqref="CB59">
    <cfRule type="cellIs" dxfId="12747" priority="2105" operator="lessThan">
      <formula>$C$4</formula>
    </cfRule>
  </conditionalFormatting>
  <conditionalFormatting sqref="CB60">
    <cfRule type="cellIs" dxfId="12746" priority="2106" operator="lessThan">
      <formula>$C$4</formula>
    </cfRule>
  </conditionalFormatting>
  <conditionalFormatting sqref="CC11">
    <cfRule type="cellIs" dxfId="12745" priority="2107" operator="lessThan">
      <formula>$C$4</formula>
    </cfRule>
  </conditionalFormatting>
  <conditionalFormatting sqref="CC12">
    <cfRule type="cellIs" dxfId="12744" priority="2108" operator="lessThan">
      <formula>$C$4</formula>
    </cfRule>
  </conditionalFormatting>
  <conditionalFormatting sqref="CC13">
    <cfRule type="cellIs" dxfId="12743" priority="2109" operator="lessThan">
      <formula>$C$4</formula>
    </cfRule>
  </conditionalFormatting>
  <conditionalFormatting sqref="CC14">
    <cfRule type="cellIs" dxfId="12742" priority="2110" operator="lessThan">
      <formula>$C$4</formula>
    </cfRule>
  </conditionalFormatting>
  <conditionalFormatting sqref="CC15">
    <cfRule type="cellIs" dxfId="12741" priority="2111" operator="lessThan">
      <formula>$C$4</formula>
    </cfRule>
  </conditionalFormatting>
  <conditionalFormatting sqref="CC16">
    <cfRule type="cellIs" dxfId="12740" priority="2112" operator="lessThan">
      <formula>$C$4</formula>
    </cfRule>
  </conditionalFormatting>
  <conditionalFormatting sqref="CC17">
    <cfRule type="cellIs" dxfId="12739" priority="2113" operator="lessThan">
      <formula>$C$4</formula>
    </cfRule>
  </conditionalFormatting>
  <conditionalFormatting sqref="CC18">
    <cfRule type="cellIs" dxfId="12738" priority="2114" operator="lessThan">
      <formula>$C$4</formula>
    </cfRule>
  </conditionalFormatting>
  <conditionalFormatting sqref="CC19">
    <cfRule type="cellIs" dxfId="12737" priority="2115" operator="lessThan">
      <formula>$C$4</formula>
    </cfRule>
  </conditionalFormatting>
  <conditionalFormatting sqref="CC20">
    <cfRule type="cellIs" dxfId="12736" priority="2116" operator="lessThan">
      <formula>$C$4</formula>
    </cfRule>
  </conditionalFormatting>
  <conditionalFormatting sqref="CC21">
    <cfRule type="cellIs" dxfId="12735" priority="2117" operator="lessThan">
      <formula>$C$4</formula>
    </cfRule>
  </conditionalFormatting>
  <conditionalFormatting sqref="CC22">
    <cfRule type="cellIs" dxfId="12734" priority="2118" operator="lessThan">
      <formula>$C$4</formula>
    </cfRule>
  </conditionalFormatting>
  <conditionalFormatting sqref="CC23">
    <cfRule type="cellIs" dxfId="12733" priority="2119" operator="lessThan">
      <formula>$C$4</formula>
    </cfRule>
  </conditionalFormatting>
  <conditionalFormatting sqref="CC24">
    <cfRule type="cellIs" dxfId="12732" priority="2120" operator="lessThan">
      <formula>$C$4</formula>
    </cfRule>
  </conditionalFormatting>
  <conditionalFormatting sqref="CC25">
    <cfRule type="cellIs" dxfId="12731" priority="2121" operator="lessThan">
      <formula>$C$4</formula>
    </cfRule>
  </conditionalFormatting>
  <conditionalFormatting sqref="CC26">
    <cfRule type="cellIs" dxfId="12730" priority="2122" operator="lessThan">
      <formula>$C$4</formula>
    </cfRule>
  </conditionalFormatting>
  <conditionalFormatting sqref="CC27">
    <cfRule type="cellIs" dxfId="12729" priority="2123" operator="lessThan">
      <formula>$C$4</formula>
    </cfRule>
  </conditionalFormatting>
  <conditionalFormatting sqref="CC28">
    <cfRule type="cellIs" dxfId="12728" priority="2124" operator="lessThan">
      <formula>$C$4</formula>
    </cfRule>
  </conditionalFormatting>
  <conditionalFormatting sqref="CC29">
    <cfRule type="cellIs" dxfId="12727" priority="2125" operator="lessThan">
      <formula>$C$4</formula>
    </cfRule>
  </conditionalFormatting>
  <conditionalFormatting sqref="CC30">
    <cfRule type="cellIs" dxfId="12726" priority="2126" operator="lessThan">
      <formula>$C$4</formula>
    </cfRule>
  </conditionalFormatting>
  <conditionalFormatting sqref="CC31">
    <cfRule type="cellIs" dxfId="12725" priority="2127" operator="lessThan">
      <formula>$C$4</formula>
    </cfRule>
  </conditionalFormatting>
  <conditionalFormatting sqref="CC32">
    <cfRule type="cellIs" dxfId="12724" priority="2128" operator="lessThan">
      <formula>$C$4</formula>
    </cfRule>
  </conditionalFormatting>
  <conditionalFormatting sqref="CC33">
    <cfRule type="cellIs" dxfId="12723" priority="2129" operator="lessThan">
      <formula>$C$4</formula>
    </cfRule>
  </conditionalFormatting>
  <conditionalFormatting sqref="CC34">
    <cfRule type="cellIs" dxfId="12722" priority="2130" operator="lessThan">
      <formula>$C$4</formula>
    </cfRule>
  </conditionalFormatting>
  <conditionalFormatting sqref="CC35">
    <cfRule type="cellIs" dxfId="12721" priority="2131" operator="lessThan">
      <formula>$C$4</formula>
    </cfRule>
  </conditionalFormatting>
  <conditionalFormatting sqref="CC36">
    <cfRule type="cellIs" dxfId="12720" priority="2132" operator="lessThan">
      <formula>$C$4</formula>
    </cfRule>
  </conditionalFormatting>
  <conditionalFormatting sqref="CC37">
    <cfRule type="cellIs" dxfId="12719" priority="2133" operator="lessThan">
      <formula>$C$4</formula>
    </cfRule>
  </conditionalFormatting>
  <conditionalFormatting sqref="CC38">
    <cfRule type="cellIs" dxfId="12718" priority="2134" operator="lessThan">
      <formula>$C$4</formula>
    </cfRule>
  </conditionalFormatting>
  <conditionalFormatting sqref="CC39">
    <cfRule type="cellIs" dxfId="12717" priority="2135" operator="lessThan">
      <formula>$C$4</formula>
    </cfRule>
  </conditionalFormatting>
  <conditionalFormatting sqref="CC40">
    <cfRule type="cellIs" dxfId="12716" priority="2136" operator="lessThan">
      <formula>$C$4</formula>
    </cfRule>
  </conditionalFormatting>
  <conditionalFormatting sqref="CC41">
    <cfRule type="cellIs" dxfId="12715" priority="2137" operator="lessThan">
      <formula>$C$4</formula>
    </cfRule>
  </conditionalFormatting>
  <conditionalFormatting sqref="CC42">
    <cfRule type="cellIs" dxfId="12714" priority="2138" operator="lessThan">
      <formula>$C$4</formula>
    </cfRule>
  </conditionalFormatting>
  <conditionalFormatting sqref="CC43">
    <cfRule type="cellIs" dxfId="12713" priority="2139" operator="lessThan">
      <formula>$C$4</formula>
    </cfRule>
  </conditionalFormatting>
  <conditionalFormatting sqref="CC44">
    <cfRule type="cellIs" dxfId="12712" priority="2140" operator="lessThan">
      <formula>$C$4</formula>
    </cfRule>
  </conditionalFormatting>
  <conditionalFormatting sqref="CC45">
    <cfRule type="cellIs" dxfId="12711" priority="2141" operator="lessThan">
      <formula>$C$4</formula>
    </cfRule>
  </conditionalFormatting>
  <conditionalFormatting sqref="CC46">
    <cfRule type="cellIs" dxfId="12710" priority="2142" operator="lessThan">
      <formula>$C$4</formula>
    </cfRule>
  </conditionalFormatting>
  <conditionalFormatting sqref="CC47">
    <cfRule type="cellIs" dxfId="12709" priority="2143" operator="lessThan">
      <formula>$C$4</formula>
    </cfRule>
  </conditionalFormatting>
  <conditionalFormatting sqref="CC48">
    <cfRule type="cellIs" dxfId="12708" priority="2144" operator="lessThan">
      <formula>$C$4</formula>
    </cfRule>
  </conditionalFormatting>
  <conditionalFormatting sqref="CC49">
    <cfRule type="cellIs" dxfId="12707" priority="2145" operator="lessThan">
      <formula>$C$4</formula>
    </cfRule>
  </conditionalFormatting>
  <conditionalFormatting sqref="CC50">
    <cfRule type="cellIs" dxfId="12706" priority="2146" operator="lessThan">
      <formula>$C$4</formula>
    </cfRule>
  </conditionalFormatting>
  <conditionalFormatting sqref="CC51">
    <cfRule type="cellIs" dxfId="12705" priority="2147" operator="lessThan">
      <formula>$C$4</formula>
    </cfRule>
  </conditionalFormatting>
  <conditionalFormatting sqref="CC52">
    <cfRule type="cellIs" dxfId="12704" priority="2148" operator="lessThan">
      <formula>$C$4</formula>
    </cfRule>
  </conditionalFormatting>
  <conditionalFormatting sqref="CC53">
    <cfRule type="cellIs" dxfId="12703" priority="2149" operator="lessThan">
      <formula>$C$4</formula>
    </cfRule>
  </conditionalFormatting>
  <conditionalFormatting sqref="CC54">
    <cfRule type="cellIs" dxfId="12702" priority="2150" operator="lessThan">
      <formula>$C$4</formula>
    </cfRule>
  </conditionalFormatting>
  <conditionalFormatting sqref="CC55">
    <cfRule type="cellIs" dxfId="12701" priority="2151" operator="lessThan">
      <formula>$C$4</formula>
    </cfRule>
  </conditionalFormatting>
  <conditionalFormatting sqref="CC56">
    <cfRule type="cellIs" dxfId="12700" priority="2152" operator="lessThan">
      <formula>$C$4</formula>
    </cfRule>
  </conditionalFormatting>
  <conditionalFormatting sqref="CC57">
    <cfRule type="cellIs" dxfId="12699" priority="2153" operator="lessThan">
      <formula>$C$4</formula>
    </cfRule>
  </conditionalFormatting>
  <conditionalFormatting sqref="CC58">
    <cfRule type="cellIs" dxfId="12698" priority="2154" operator="lessThan">
      <formula>$C$4</formula>
    </cfRule>
  </conditionalFormatting>
  <conditionalFormatting sqref="CC59">
    <cfRule type="cellIs" dxfId="12697" priority="2155" operator="lessThan">
      <formula>$C$4</formula>
    </cfRule>
  </conditionalFormatting>
  <conditionalFormatting sqref="CC60">
    <cfRule type="cellIs" dxfId="12696" priority="2156" operator="lessThan">
      <formula>$C$4</formula>
    </cfRule>
  </conditionalFormatting>
  <conditionalFormatting sqref="CD11">
    <cfRule type="cellIs" dxfId="12695" priority="2157" operator="lessThan">
      <formula>$C$4</formula>
    </cfRule>
  </conditionalFormatting>
  <conditionalFormatting sqref="CD12">
    <cfRule type="cellIs" dxfId="12694" priority="2158" operator="lessThan">
      <formula>$C$4</formula>
    </cfRule>
  </conditionalFormatting>
  <conditionalFormatting sqref="CD13">
    <cfRule type="cellIs" dxfId="12693" priority="2159" operator="lessThan">
      <formula>$C$4</formula>
    </cfRule>
  </conditionalFormatting>
  <conditionalFormatting sqref="CD14">
    <cfRule type="cellIs" dxfId="12692" priority="2160" operator="lessThan">
      <formula>$C$4</formula>
    </cfRule>
  </conditionalFormatting>
  <conditionalFormatting sqref="CD15">
    <cfRule type="cellIs" dxfId="12691" priority="2161" operator="lessThan">
      <formula>$C$4</formula>
    </cfRule>
  </conditionalFormatting>
  <conditionalFormatting sqref="CD16">
    <cfRule type="cellIs" dxfId="12690" priority="2162" operator="lessThan">
      <formula>$C$4</formula>
    </cfRule>
  </conditionalFormatting>
  <conditionalFormatting sqref="CD17">
    <cfRule type="cellIs" dxfId="12689" priority="2163" operator="lessThan">
      <formula>$C$4</formula>
    </cfRule>
  </conditionalFormatting>
  <conditionalFormatting sqref="CD18">
    <cfRule type="cellIs" dxfId="12688" priority="2164" operator="lessThan">
      <formula>$C$4</formula>
    </cfRule>
  </conditionalFormatting>
  <conditionalFormatting sqref="CD19">
    <cfRule type="cellIs" dxfId="12687" priority="2165" operator="lessThan">
      <formula>$C$4</formula>
    </cfRule>
  </conditionalFormatting>
  <conditionalFormatting sqref="CD20">
    <cfRule type="cellIs" dxfId="12686" priority="2166" operator="lessThan">
      <formula>$C$4</formula>
    </cfRule>
  </conditionalFormatting>
  <conditionalFormatting sqref="CD21">
    <cfRule type="cellIs" dxfId="12685" priority="2167" operator="lessThan">
      <formula>$C$4</formula>
    </cfRule>
  </conditionalFormatting>
  <conditionalFormatting sqref="CD22">
    <cfRule type="cellIs" dxfId="12684" priority="2168" operator="lessThan">
      <formula>$C$4</formula>
    </cfRule>
  </conditionalFormatting>
  <conditionalFormatting sqref="CD23">
    <cfRule type="cellIs" dxfId="12683" priority="2169" operator="lessThan">
      <formula>$C$4</formula>
    </cfRule>
  </conditionalFormatting>
  <conditionalFormatting sqref="CD24">
    <cfRule type="cellIs" dxfId="12682" priority="2170" operator="lessThan">
      <formula>$C$4</formula>
    </cfRule>
  </conditionalFormatting>
  <conditionalFormatting sqref="CD25">
    <cfRule type="cellIs" dxfId="12681" priority="2171" operator="lessThan">
      <formula>$C$4</formula>
    </cfRule>
  </conditionalFormatting>
  <conditionalFormatting sqref="CD26">
    <cfRule type="cellIs" dxfId="12680" priority="2172" operator="lessThan">
      <formula>$C$4</formula>
    </cfRule>
  </conditionalFormatting>
  <conditionalFormatting sqref="CD27">
    <cfRule type="cellIs" dxfId="12679" priority="2173" operator="lessThan">
      <formula>$C$4</formula>
    </cfRule>
  </conditionalFormatting>
  <conditionalFormatting sqref="CD28">
    <cfRule type="cellIs" dxfId="12678" priority="2174" operator="lessThan">
      <formula>$C$4</formula>
    </cfRule>
  </conditionalFormatting>
  <conditionalFormatting sqref="CD29">
    <cfRule type="cellIs" dxfId="12677" priority="2175" operator="lessThan">
      <formula>$C$4</formula>
    </cfRule>
  </conditionalFormatting>
  <conditionalFormatting sqref="CD30">
    <cfRule type="cellIs" dxfId="12676" priority="2176" operator="lessThan">
      <formula>$C$4</formula>
    </cfRule>
  </conditionalFormatting>
  <conditionalFormatting sqref="CD31">
    <cfRule type="cellIs" dxfId="12675" priority="2177" operator="lessThan">
      <formula>$C$4</formula>
    </cfRule>
  </conditionalFormatting>
  <conditionalFormatting sqref="CD32">
    <cfRule type="cellIs" dxfId="12674" priority="2178" operator="lessThan">
      <formula>$C$4</formula>
    </cfRule>
  </conditionalFormatting>
  <conditionalFormatting sqref="CD33">
    <cfRule type="cellIs" dxfId="12673" priority="2179" operator="lessThan">
      <formula>$C$4</formula>
    </cfRule>
  </conditionalFormatting>
  <conditionalFormatting sqref="CD34">
    <cfRule type="cellIs" dxfId="12672" priority="2180" operator="lessThan">
      <formula>$C$4</formula>
    </cfRule>
  </conditionalFormatting>
  <conditionalFormatting sqref="CD35">
    <cfRule type="cellIs" dxfId="12671" priority="2181" operator="lessThan">
      <formula>$C$4</formula>
    </cfRule>
  </conditionalFormatting>
  <conditionalFormatting sqref="CD36">
    <cfRule type="cellIs" dxfId="12670" priority="2182" operator="lessThan">
      <formula>$C$4</formula>
    </cfRule>
  </conditionalFormatting>
  <conditionalFormatting sqref="CD37">
    <cfRule type="cellIs" dxfId="12669" priority="2183" operator="lessThan">
      <formula>$C$4</formula>
    </cfRule>
  </conditionalFormatting>
  <conditionalFormatting sqref="CD38">
    <cfRule type="cellIs" dxfId="12668" priority="2184" operator="lessThan">
      <formula>$C$4</formula>
    </cfRule>
  </conditionalFormatting>
  <conditionalFormatting sqref="CD39">
    <cfRule type="cellIs" dxfId="12667" priority="2185" operator="lessThan">
      <formula>$C$4</formula>
    </cfRule>
  </conditionalFormatting>
  <conditionalFormatting sqref="CD40">
    <cfRule type="cellIs" dxfId="12666" priority="2186" operator="lessThan">
      <formula>$C$4</formula>
    </cfRule>
  </conditionalFormatting>
  <conditionalFormatting sqref="CD41">
    <cfRule type="cellIs" dxfId="12665" priority="2187" operator="lessThan">
      <formula>$C$4</formula>
    </cfRule>
  </conditionalFormatting>
  <conditionalFormatting sqref="CD42">
    <cfRule type="cellIs" dxfId="12664" priority="2188" operator="lessThan">
      <formula>$C$4</formula>
    </cfRule>
  </conditionalFormatting>
  <conditionalFormatting sqref="CD43">
    <cfRule type="cellIs" dxfId="12663" priority="2189" operator="lessThan">
      <formula>$C$4</formula>
    </cfRule>
  </conditionalFormatting>
  <conditionalFormatting sqref="CD44">
    <cfRule type="cellIs" dxfId="12662" priority="2190" operator="lessThan">
      <formula>$C$4</formula>
    </cfRule>
  </conditionalFormatting>
  <conditionalFormatting sqref="CD45">
    <cfRule type="cellIs" dxfId="12661" priority="2191" operator="lessThan">
      <formula>$C$4</formula>
    </cfRule>
  </conditionalFormatting>
  <conditionalFormatting sqref="CD46">
    <cfRule type="cellIs" dxfId="12660" priority="2192" operator="lessThan">
      <formula>$C$4</formula>
    </cfRule>
  </conditionalFormatting>
  <conditionalFormatting sqref="CD47">
    <cfRule type="cellIs" dxfId="12659" priority="2193" operator="lessThan">
      <formula>$C$4</formula>
    </cfRule>
  </conditionalFormatting>
  <conditionalFormatting sqref="CD48">
    <cfRule type="cellIs" dxfId="12658" priority="2194" operator="lessThan">
      <formula>$C$4</formula>
    </cfRule>
  </conditionalFormatting>
  <conditionalFormatting sqref="CD49">
    <cfRule type="cellIs" dxfId="12657" priority="2195" operator="lessThan">
      <formula>$C$4</formula>
    </cfRule>
  </conditionalFormatting>
  <conditionalFormatting sqref="CD50">
    <cfRule type="cellIs" dxfId="12656" priority="2196" operator="lessThan">
      <formula>$C$4</formula>
    </cfRule>
  </conditionalFormatting>
  <conditionalFormatting sqref="CD51">
    <cfRule type="cellIs" dxfId="12655" priority="2197" operator="lessThan">
      <formula>$C$4</formula>
    </cfRule>
  </conditionalFormatting>
  <conditionalFormatting sqref="CD52">
    <cfRule type="cellIs" dxfId="12654" priority="2198" operator="lessThan">
      <formula>$C$4</formula>
    </cfRule>
  </conditionalFormatting>
  <conditionalFormatting sqref="CD53">
    <cfRule type="cellIs" dxfId="12653" priority="2199" operator="lessThan">
      <formula>$C$4</formula>
    </cfRule>
  </conditionalFormatting>
  <conditionalFormatting sqref="CD54">
    <cfRule type="cellIs" dxfId="12652" priority="2200" operator="lessThan">
      <formula>$C$4</formula>
    </cfRule>
  </conditionalFormatting>
  <conditionalFormatting sqref="CD55">
    <cfRule type="cellIs" dxfId="12651" priority="2201" operator="lessThan">
      <formula>$C$4</formula>
    </cfRule>
  </conditionalFormatting>
  <conditionalFormatting sqref="CD56">
    <cfRule type="cellIs" dxfId="12650" priority="2202" operator="lessThan">
      <formula>$C$4</formula>
    </cfRule>
  </conditionalFormatting>
  <conditionalFormatting sqref="CD57">
    <cfRule type="cellIs" dxfId="12649" priority="2203" operator="lessThan">
      <formula>$C$4</formula>
    </cfRule>
  </conditionalFormatting>
  <conditionalFormatting sqref="CD58">
    <cfRule type="cellIs" dxfId="12648" priority="2204" operator="lessThan">
      <formula>$C$4</formula>
    </cfRule>
  </conditionalFormatting>
  <conditionalFormatting sqref="CD59">
    <cfRule type="cellIs" dxfId="12647" priority="2205" operator="lessThan">
      <formula>$C$4</formula>
    </cfRule>
  </conditionalFormatting>
  <conditionalFormatting sqref="CD60">
    <cfRule type="cellIs" dxfId="12646" priority="2206" operator="lessThan">
      <formula>$C$4</formula>
    </cfRule>
  </conditionalFormatting>
  <conditionalFormatting sqref="CE11">
    <cfRule type="cellIs" dxfId="12645" priority="2207" operator="lessThan">
      <formula>$C$4</formula>
    </cfRule>
  </conditionalFormatting>
  <conditionalFormatting sqref="CE12">
    <cfRule type="cellIs" dxfId="12644" priority="2208" operator="lessThan">
      <formula>$C$4</formula>
    </cfRule>
  </conditionalFormatting>
  <conditionalFormatting sqref="CE13">
    <cfRule type="cellIs" dxfId="12643" priority="2209" operator="lessThan">
      <formula>$C$4</formula>
    </cfRule>
  </conditionalFormatting>
  <conditionalFormatting sqref="CE14">
    <cfRule type="cellIs" dxfId="12642" priority="2210" operator="lessThan">
      <formula>$C$4</formula>
    </cfRule>
  </conditionalFormatting>
  <conditionalFormatting sqref="CE15">
    <cfRule type="cellIs" dxfId="12641" priority="2211" operator="lessThan">
      <formula>$C$4</formula>
    </cfRule>
  </conditionalFormatting>
  <conditionalFormatting sqref="CE16">
    <cfRule type="cellIs" dxfId="12640" priority="2212" operator="lessThan">
      <formula>$C$4</formula>
    </cfRule>
  </conditionalFormatting>
  <conditionalFormatting sqref="CE17">
    <cfRule type="cellIs" dxfId="12639" priority="2213" operator="lessThan">
      <formula>$C$4</formula>
    </cfRule>
  </conditionalFormatting>
  <conditionalFormatting sqref="CE18">
    <cfRule type="cellIs" dxfId="12638" priority="2214" operator="lessThan">
      <formula>$C$4</formula>
    </cfRule>
  </conditionalFormatting>
  <conditionalFormatting sqref="CE19">
    <cfRule type="cellIs" dxfId="12637" priority="2215" operator="lessThan">
      <formula>$C$4</formula>
    </cfRule>
  </conditionalFormatting>
  <conditionalFormatting sqref="CE20">
    <cfRule type="cellIs" dxfId="12636" priority="2216" operator="lessThan">
      <formula>$C$4</formula>
    </cfRule>
  </conditionalFormatting>
  <conditionalFormatting sqref="CE21">
    <cfRule type="cellIs" dxfId="12635" priority="2217" operator="lessThan">
      <formula>$C$4</formula>
    </cfRule>
  </conditionalFormatting>
  <conditionalFormatting sqref="CE22">
    <cfRule type="cellIs" dxfId="12634" priority="2218" operator="lessThan">
      <formula>$C$4</formula>
    </cfRule>
  </conditionalFormatting>
  <conditionalFormatting sqref="CE23">
    <cfRule type="cellIs" dxfId="12633" priority="2219" operator="lessThan">
      <formula>$C$4</formula>
    </cfRule>
  </conditionalFormatting>
  <conditionalFormatting sqref="CE24">
    <cfRule type="cellIs" dxfId="12632" priority="2220" operator="lessThan">
      <formula>$C$4</formula>
    </cfRule>
  </conditionalFormatting>
  <conditionalFormatting sqref="CE25">
    <cfRule type="cellIs" dxfId="12631" priority="2221" operator="lessThan">
      <formula>$C$4</formula>
    </cfRule>
  </conditionalFormatting>
  <conditionalFormatting sqref="CE26">
    <cfRule type="cellIs" dxfId="12630" priority="2222" operator="lessThan">
      <formula>$C$4</formula>
    </cfRule>
  </conditionalFormatting>
  <conditionalFormatting sqref="CE27">
    <cfRule type="cellIs" dxfId="12629" priority="2223" operator="lessThan">
      <formula>$C$4</formula>
    </cfRule>
  </conditionalFormatting>
  <conditionalFormatting sqref="CE28">
    <cfRule type="cellIs" dxfId="12628" priority="2224" operator="lessThan">
      <formula>$C$4</formula>
    </cfRule>
  </conditionalFormatting>
  <conditionalFormatting sqref="CE29">
    <cfRule type="cellIs" dxfId="12627" priority="2225" operator="lessThan">
      <formula>$C$4</formula>
    </cfRule>
  </conditionalFormatting>
  <conditionalFormatting sqref="CE30">
    <cfRule type="cellIs" dxfId="12626" priority="2226" operator="lessThan">
      <formula>$C$4</formula>
    </cfRule>
  </conditionalFormatting>
  <conditionalFormatting sqref="CE31">
    <cfRule type="cellIs" dxfId="12625" priority="2227" operator="lessThan">
      <formula>$C$4</formula>
    </cfRule>
  </conditionalFormatting>
  <conditionalFormatting sqref="CE32">
    <cfRule type="cellIs" dxfId="12624" priority="2228" operator="lessThan">
      <formula>$C$4</formula>
    </cfRule>
  </conditionalFormatting>
  <conditionalFormatting sqref="CE33">
    <cfRule type="cellIs" dxfId="12623" priority="2229" operator="lessThan">
      <formula>$C$4</formula>
    </cfRule>
  </conditionalFormatting>
  <conditionalFormatting sqref="CE34">
    <cfRule type="cellIs" dxfId="12622" priority="2230" operator="lessThan">
      <formula>$C$4</formula>
    </cfRule>
  </conditionalFormatting>
  <conditionalFormatting sqref="CE35">
    <cfRule type="cellIs" dxfId="12621" priority="2231" operator="lessThan">
      <formula>$C$4</formula>
    </cfRule>
  </conditionalFormatting>
  <conditionalFormatting sqref="CE36">
    <cfRule type="cellIs" dxfId="12620" priority="2232" operator="lessThan">
      <formula>$C$4</formula>
    </cfRule>
  </conditionalFormatting>
  <conditionalFormatting sqref="CE37">
    <cfRule type="cellIs" dxfId="12619" priority="2233" operator="lessThan">
      <formula>$C$4</formula>
    </cfRule>
  </conditionalFormatting>
  <conditionalFormatting sqref="CE38">
    <cfRule type="cellIs" dxfId="12618" priority="2234" operator="lessThan">
      <formula>$C$4</formula>
    </cfRule>
  </conditionalFormatting>
  <conditionalFormatting sqref="CE39">
    <cfRule type="cellIs" dxfId="12617" priority="2235" operator="lessThan">
      <formula>$C$4</formula>
    </cfRule>
  </conditionalFormatting>
  <conditionalFormatting sqref="CE40">
    <cfRule type="cellIs" dxfId="12616" priority="2236" operator="lessThan">
      <formula>$C$4</formula>
    </cfRule>
  </conditionalFormatting>
  <conditionalFormatting sqref="CE41">
    <cfRule type="cellIs" dxfId="12615" priority="2237" operator="lessThan">
      <formula>$C$4</formula>
    </cfRule>
  </conditionalFormatting>
  <conditionalFormatting sqref="CE42">
    <cfRule type="cellIs" dxfId="12614" priority="2238" operator="lessThan">
      <formula>$C$4</formula>
    </cfRule>
  </conditionalFormatting>
  <conditionalFormatting sqref="CE43">
    <cfRule type="cellIs" dxfId="12613" priority="2239" operator="lessThan">
      <formula>$C$4</formula>
    </cfRule>
  </conditionalFormatting>
  <conditionalFormatting sqref="CE44">
    <cfRule type="cellIs" dxfId="12612" priority="2240" operator="lessThan">
      <formula>$C$4</formula>
    </cfRule>
  </conditionalFormatting>
  <conditionalFormatting sqref="CE45">
    <cfRule type="cellIs" dxfId="12611" priority="2241" operator="lessThan">
      <formula>$C$4</formula>
    </cfRule>
  </conditionalFormatting>
  <conditionalFormatting sqref="CE46">
    <cfRule type="cellIs" dxfId="12610" priority="2242" operator="lessThan">
      <formula>$C$4</formula>
    </cfRule>
  </conditionalFormatting>
  <conditionalFormatting sqref="CE47">
    <cfRule type="cellIs" dxfId="12609" priority="2243" operator="lessThan">
      <formula>$C$4</formula>
    </cfRule>
  </conditionalFormatting>
  <conditionalFormatting sqref="CE48">
    <cfRule type="cellIs" dxfId="12608" priority="2244" operator="lessThan">
      <formula>$C$4</formula>
    </cfRule>
  </conditionalFormatting>
  <conditionalFormatting sqref="CE49">
    <cfRule type="cellIs" dxfId="12607" priority="2245" operator="lessThan">
      <formula>$C$4</formula>
    </cfRule>
  </conditionalFormatting>
  <conditionalFormatting sqref="CE50">
    <cfRule type="cellIs" dxfId="12606" priority="2246" operator="lessThan">
      <formula>$C$4</formula>
    </cfRule>
  </conditionalFormatting>
  <conditionalFormatting sqref="CE51">
    <cfRule type="cellIs" dxfId="12605" priority="2247" operator="lessThan">
      <formula>$C$4</formula>
    </cfRule>
  </conditionalFormatting>
  <conditionalFormatting sqref="CE52">
    <cfRule type="cellIs" dxfId="12604" priority="2248" operator="lessThan">
      <formula>$C$4</formula>
    </cfRule>
  </conditionalFormatting>
  <conditionalFormatting sqref="CE53">
    <cfRule type="cellIs" dxfId="12603" priority="2249" operator="lessThan">
      <formula>$C$4</formula>
    </cfRule>
  </conditionalFormatting>
  <conditionalFormatting sqref="CE54">
    <cfRule type="cellIs" dxfId="12602" priority="2250" operator="lessThan">
      <formula>$C$4</formula>
    </cfRule>
  </conditionalFormatting>
  <conditionalFormatting sqref="CE55">
    <cfRule type="cellIs" dxfId="12601" priority="2251" operator="lessThan">
      <formula>$C$4</formula>
    </cfRule>
  </conditionalFormatting>
  <conditionalFormatting sqref="CE56">
    <cfRule type="cellIs" dxfId="12600" priority="2252" operator="lessThan">
      <formula>$C$4</formula>
    </cfRule>
  </conditionalFormatting>
  <conditionalFormatting sqref="CE57">
    <cfRule type="cellIs" dxfId="12599" priority="2253" operator="lessThan">
      <formula>$C$4</formula>
    </cfRule>
  </conditionalFormatting>
  <conditionalFormatting sqref="CE58">
    <cfRule type="cellIs" dxfId="12598" priority="2254" operator="lessThan">
      <formula>$C$4</formula>
    </cfRule>
  </conditionalFormatting>
  <conditionalFormatting sqref="CE59">
    <cfRule type="cellIs" dxfId="12597" priority="2255" operator="lessThan">
      <formula>$C$4</formula>
    </cfRule>
  </conditionalFormatting>
  <conditionalFormatting sqref="CE60">
    <cfRule type="cellIs" dxfId="12596" priority="2256" operator="lessThan">
      <formula>$C$4</formula>
    </cfRule>
  </conditionalFormatting>
  <conditionalFormatting sqref="CF11">
    <cfRule type="cellIs" dxfId="12595" priority="2257" operator="lessThan">
      <formula>$C$4</formula>
    </cfRule>
  </conditionalFormatting>
  <conditionalFormatting sqref="CF12">
    <cfRule type="cellIs" dxfId="12594" priority="2258" operator="lessThan">
      <formula>$C$4</formula>
    </cfRule>
  </conditionalFormatting>
  <conditionalFormatting sqref="CF13">
    <cfRule type="cellIs" dxfId="12593" priority="2259" operator="lessThan">
      <formula>$C$4</formula>
    </cfRule>
  </conditionalFormatting>
  <conditionalFormatting sqref="CF14">
    <cfRule type="cellIs" dxfId="12592" priority="2260" operator="lessThan">
      <formula>$C$4</formula>
    </cfRule>
  </conditionalFormatting>
  <conditionalFormatting sqref="CF15">
    <cfRule type="cellIs" dxfId="12591" priority="2261" operator="lessThan">
      <formula>$C$4</formula>
    </cfRule>
  </conditionalFormatting>
  <conditionalFormatting sqref="CF16">
    <cfRule type="cellIs" dxfId="12590" priority="2262" operator="lessThan">
      <formula>$C$4</formula>
    </cfRule>
  </conditionalFormatting>
  <conditionalFormatting sqref="CF17">
    <cfRule type="cellIs" dxfId="12589" priority="2263" operator="lessThan">
      <formula>$C$4</formula>
    </cfRule>
  </conditionalFormatting>
  <conditionalFormatting sqref="CF18">
    <cfRule type="cellIs" dxfId="12588" priority="2264" operator="lessThan">
      <formula>$C$4</formula>
    </cfRule>
  </conditionalFormatting>
  <conditionalFormatting sqref="CF19">
    <cfRule type="cellIs" dxfId="12587" priority="2265" operator="lessThan">
      <formula>$C$4</formula>
    </cfRule>
  </conditionalFormatting>
  <conditionalFormatting sqref="CF20">
    <cfRule type="cellIs" dxfId="12586" priority="2266" operator="lessThan">
      <formula>$C$4</formula>
    </cfRule>
  </conditionalFormatting>
  <conditionalFormatting sqref="CF21">
    <cfRule type="cellIs" dxfId="12585" priority="2267" operator="lessThan">
      <formula>$C$4</formula>
    </cfRule>
  </conditionalFormatting>
  <conditionalFormatting sqref="CF22">
    <cfRule type="cellIs" dxfId="12584" priority="2268" operator="lessThan">
      <formula>$C$4</formula>
    </cfRule>
  </conditionalFormatting>
  <conditionalFormatting sqref="CF23">
    <cfRule type="cellIs" dxfId="12583" priority="2269" operator="lessThan">
      <formula>$C$4</formula>
    </cfRule>
  </conditionalFormatting>
  <conditionalFormatting sqref="CF24">
    <cfRule type="cellIs" dxfId="12582" priority="2270" operator="lessThan">
      <formula>$C$4</formula>
    </cfRule>
  </conditionalFormatting>
  <conditionalFormatting sqref="CF25">
    <cfRule type="cellIs" dxfId="12581" priority="2271" operator="lessThan">
      <formula>$C$4</formula>
    </cfRule>
  </conditionalFormatting>
  <conditionalFormatting sqref="CF26">
    <cfRule type="cellIs" dxfId="12580" priority="2272" operator="lessThan">
      <formula>$C$4</formula>
    </cfRule>
  </conditionalFormatting>
  <conditionalFormatting sqref="CF27">
    <cfRule type="cellIs" dxfId="12579" priority="2273" operator="lessThan">
      <formula>$C$4</formula>
    </cfRule>
  </conditionalFormatting>
  <conditionalFormatting sqref="CF28">
    <cfRule type="cellIs" dxfId="12578" priority="2274" operator="lessThan">
      <formula>$C$4</formula>
    </cfRule>
  </conditionalFormatting>
  <conditionalFormatting sqref="CF29">
    <cfRule type="cellIs" dxfId="12577" priority="2275" operator="lessThan">
      <formula>$C$4</formula>
    </cfRule>
  </conditionalFormatting>
  <conditionalFormatting sqref="CF30">
    <cfRule type="cellIs" dxfId="12576" priority="2276" operator="lessThan">
      <formula>$C$4</formula>
    </cfRule>
  </conditionalFormatting>
  <conditionalFormatting sqref="CF31">
    <cfRule type="cellIs" dxfId="12575" priority="2277" operator="lessThan">
      <formula>$C$4</formula>
    </cfRule>
  </conditionalFormatting>
  <conditionalFormatting sqref="CF32">
    <cfRule type="cellIs" dxfId="12574" priority="2278" operator="lessThan">
      <formula>$C$4</formula>
    </cfRule>
  </conditionalFormatting>
  <conditionalFormatting sqref="CF33">
    <cfRule type="cellIs" dxfId="12573" priority="2279" operator="lessThan">
      <formula>$C$4</formula>
    </cfRule>
  </conditionalFormatting>
  <conditionalFormatting sqref="CF34">
    <cfRule type="cellIs" dxfId="12572" priority="2280" operator="lessThan">
      <formula>$C$4</formula>
    </cfRule>
  </conditionalFormatting>
  <conditionalFormatting sqref="CF35">
    <cfRule type="cellIs" dxfId="12571" priority="2281" operator="lessThan">
      <formula>$C$4</formula>
    </cfRule>
  </conditionalFormatting>
  <conditionalFormatting sqref="CF36">
    <cfRule type="cellIs" dxfId="12570" priority="2282" operator="lessThan">
      <formula>$C$4</formula>
    </cfRule>
  </conditionalFormatting>
  <conditionalFormatting sqref="CF37">
    <cfRule type="cellIs" dxfId="12569" priority="2283" operator="lessThan">
      <formula>$C$4</formula>
    </cfRule>
  </conditionalFormatting>
  <conditionalFormatting sqref="CF38">
    <cfRule type="cellIs" dxfId="12568" priority="2284" operator="lessThan">
      <formula>$C$4</formula>
    </cfRule>
  </conditionalFormatting>
  <conditionalFormatting sqref="CF39">
    <cfRule type="cellIs" dxfId="12567" priority="2285" operator="lessThan">
      <formula>$C$4</formula>
    </cfRule>
  </conditionalFormatting>
  <conditionalFormatting sqref="CF40">
    <cfRule type="cellIs" dxfId="12566" priority="2286" operator="lessThan">
      <formula>$C$4</formula>
    </cfRule>
  </conditionalFormatting>
  <conditionalFormatting sqref="CF41">
    <cfRule type="cellIs" dxfId="12565" priority="2287" operator="lessThan">
      <formula>$C$4</formula>
    </cfRule>
  </conditionalFormatting>
  <conditionalFormatting sqref="CF42">
    <cfRule type="cellIs" dxfId="12564" priority="2288" operator="lessThan">
      <formula>$C$4</formula>
    </cfRule>
  </conditionalFormatting>
  <conditionalFormatting sqref="CF43">
    <cfRule type="cellIs" dxfId="12563" priority="2289" operator="lessThan">
      <formula>$C$4</formula>
    </cfRule>
  </conditionalFormatting>
  <conditionalFormatting sqref="CF44">
    <cfRule type="cellIs" dxfId="12562" priority="2290" operator="lessThan">
      <formula>$C$4</formula>
    </cfRule>
  </conditionalFormatting>
  <conditionalFormatting sqref="CF45">
    <cfRule type="cellIs" dxfId="12561" priority="2291" operator="lessThan">
      <formula>$C$4</formula>
    </cfRule>
  </conditionalFormatting>
  <conditionalFormatting sqref="CF46">
    <cfRule type="cellIs" dxfId="12560" priority="2292" operator="lessThan">
      <formula>$C$4</formula>
    </cfRule>
  </conditionalFormatting>
  <conditionalFormatting sqref="CF47">
    <cfRule type="cellIs" dxfId="12559" priority="2293" operator="lessThan">
      <formula>$C$4</formula>
    </cfRule>
  </conditionalFormatting>
  <conditionalFormatting sqref="CF48">
    <cfRule type="cellIs" dxfId="12558" priority="2294" operator="lessThan">
      <formula>$C$4</formula>
    </cfRule>
  </conditionalFormatting>
  <conditionalFormatting sqref="CF49">
    <cfRule type="cellIs" dxfId="12557" priority="2295" operator="lessThan">
      <formula>$C$4</formula>
    </cfRule>
  </conditionalFormatting>
  <conditionalFormatting sqref="CF50">
    <cfRule type="cellIs" dxfId="12556" priority="2296" operator="lessThan">
      <formula>$C$4</formula>
    </cfRule>
  </conditionalFormatting>
  <conditionalFormatting sqref="CF51">
    <cfRule type="cellIs" dxfId="12555" priority="2297" operator="lessThan">
      <formula>$C$4</formula>
    </cfRule>
  </conditionalFormatting>
  <conditionalFormatting sqref="CF52">
    <cfRule type="cellIs" dxfId="12554" priority="2298" operator="lessThan">
      <formula>$C$4</formula>
    </cfRule>
  </conditionalFormatting>
  <conditionalFormatting sqref="CF53">
    <cfRule type="cellIs" dxfId="12553" priority="2299" operator="lessThan">
      <formula>$C$4</formula>
    </cfRule>
  </conditionalFormatting>
  <conditionalFormatting sqref="CF54">
    <cfRule type="cellIs" dxfId="12552" priority="2300" operator="lessThan">
      <formula>$C$4</formula>
    </cfRule>
  </conditionalFormatting>
  <conditionalFormatting sqref="CF55">
    <cfRule type="cellIs" dxfId="12551" priority="2301" operator="lessThan">
      <formula>$C$4</formula>
    </cfRule>
  </conditionalFormatting>
  <conditionalFormatting sqref="CF56">
    <cfRule type="cellIs" dxfId="12550" priority="2302" operator="lessThan">
      <formula>$C$4</formula>
    </cfRule>
  </conditionalFormatting>
  <conditionalFormatting sqref="CF57">
    <cfRule type="cellIs" dxfId="12549" priority="2303" operator="lessThan">
      <formula>$C$4</formula>
    </cfRule>
  </conditionalFormatting>
  <conditionalFormatting sqref="CF58">
    <cfRule type="cellIs" dxfId="12548" priority="2304" operator="lessThan">
      <formula>$C$4</formula>
    </cfRule>
  </conditionalFormatting>
  <conditionalFormatting sqref="CF59">
    <cfRule type="cellIs" dxfId="12547" priority="2305" operator="lessThan">
      <formula>$C$4</formula>
    </cfRule>
  </conditionalFormatting>
  <conditionalFormatting sqref="CF60">
    <cfRule type="cellIs" dxfId="12546" priority="2306" operator="lessThan">
      <formula>$C$4</formula>
    </cfRule>
  </conditionalFormatting>
  <conditionalFormatting sqref="CG11">
    <cfRule type="cellIs" dxfId="12545" priority="2307" operator="lessThan">
      <formula>$C$4</formula>
    </cfRule>
  </conditionalFormatting>
  <conditionalFormatting sqref="CG12">
    <cfRule type="cellIs" dxfId="12544" priority="2308" operator="lessThan">
      <formula>$C$4</formula>
    </cfRule>
  </conditionalFormatting>
  <conditionalFormatting sqref="CG13">
    <cfRule type="cellIs" dxfId="12543" priority="2309" operator="lessThan">
      <formula>$C$4</formula>
    </cfRule>
  </conditionalFormatting>
  <conditionalFormatting sqref="CG14">
    <cfRule type="cellIs" dxfId="12542" priority="2310" operator="lessThan">
      <formula>$C$4</formula>
    </cfRule>
  </conditionalFormatting>
  <conditionalFormatting sqref="CG15">
    <cfRule type="cellIs" dxfId="12541" priority="2311" operator="lessThan">
      <formula>$C$4</formula>
    </cfRule>
  </conditionalFormatting>
  <conditionalFormatting sqref="CG16">
    <cfRule type="cellIs" dxfId="12540" priority="2312" operator="lessThan">
      <formula>$C$4</formula>
    </cfRule>
  </conditionalFormatting>
  <conditionalFormatting sqref="CG17">
    <cfRule type="cellIs" dxfId="12539" priority="2313" operator="lessThan">
      <formula>$C$4</formula>
    </cfRule>
  </conditionalFormatting>
  <conditionalFormatting sqref="CG18">
    <cfRule type="cellIs" dxfId="12538" priority="2314" operator="lessThan">
      <formula>$C$4</formula>
    </cfRule>
  </conditionalFormatting>
  <conditionalFormatting sqref="CG19">
    <cfRule type="cellIs" dxfId="12537" priority="2315" operator="lessThan">
      <formula>$C$4</formula>
    </cfRule>
  </conditionalFormatting>
  <conditionalFormatting sqref="CG20">
    <cfRule type="cellIs" dxfId="12536" priority="2316" operator="lessThan">
      <formula>$C$4</formula>
    </cfRule>
  </conditionalFormatting>
  <conditionalFormatting sqref="CG21">
    <cfRule type="cellIs" dxfId="12535" priority="2317" operator="lessThan">
      <formula>$C$4</formula>
    </cfRule>
  </conditionalFormatting>
  <conditionalFormatting sqref="CG22">
    <cfRule type="cellIs" dxfId="12534" priority="2318" operator="lessThan">
      <formula>$C$4</formula>
    </cfRule>
  </conditionalFormatting>
  <conditionalFormatting sqref="CG23">
    <cfRule type="cellIs" dxfId="12533" priority="2319" operator="lessThan">
      <formula>$C$4</formula>
    </cfRule>
  </conditionalFormatting>
  <conditionalFormatting sqref="CG24">
    <cfRule type="cellIs" dxfId="12532" priority="2320" operator="lessThan">
      <formula>$C$4</formula>
    </cfRule>
  </conditionalFormatting>
  <conditionalFormatting sqref="CG25">
    <cfRule type="cellIs" dxfId="12531" priority="2321" operator="lessThan">
      <formula>$C$4</formula>
    </cfRule>
  </conditionalFormatting>
  <conditionalFormatting sqref="CG26">
    <cfRule type="cellIs" dxfId="12530" priority="2322" operator="lessThan">
      <formula>$C$4</formula>
    </cfRule>
  </conditionalFormatting>
  <conditionalFormatting sqref="CG27">
    <cfRule type="cellIs" dxfId="12529" priority="2323" operator="lessThan">
      <formula>$C$4</formula>
    </cfRule>
  </conditionalFormatting>
  <conditionalFormatting sqref="CG28">
    <cfRule type="cellIs" dxfId="12528" priority="2324" operator="lessThan">
      <formula>$C$4</formula>
    </cfRule>
  </conditionalFormatting>
  <conditionalFormatting sqref="CG29">
    <cfRule type="cellIs" dxfId="12527" priority="2325" operator="lessThan">
      <formula>$C$4</formula>
    </cfRule>
  </conditionalFormatting>
  <conditionalFormatting sqref="CG30">
    <cfRule type="cellIs" dxfId="12526" priority="2326" operator="lessThan">
      <formula>$C$4</formula>
    </cfRule>
  </conditionalFormatting>
  <conditionalFormatting sqref="CG31">
    <cfRule type="cellIs" dxfId="12525" priority="2327" operator="lessThan">
      <formula>$C$4</formula>
    </cfRule>
  </conditionalFormatting>
  <conditionalFormatting sqref="CG32">
    <cfRule type="cellIs" dxfId="12524" priority="2328" operator="lessThan">
      <formula>$C$4</formula>
    </cfRule>
  </conditionalFormatting>
  <conditionalFormatting sqref="CG33">
    <cfRule type="cellIs" dxfId="12523" priority="2329" operator="lessThan">
      <formula>$C$4</formula>
    </cfRule>
  </conditionalFormatting>
  <conditionalFormatting sqref="CG34">
    <cfRule type="cellIs" dxfId="12522" priority="2330" operator="lessThan">
      <formula>$C$4</formula>
    </cfRule>
  </conditionalFormatting>
  <conditionalFormatting sqref="CG35">
    <cfRule type="cellIs" dxfId="12521" priority="2331" operator="lessThan">
      <formula>$C$4</formula>
    </cfRule>
  </conditionalFormatting>
  <conditionalFormatting sqref="CG36">
    <cfRule type="cellIs" dxfId="12520" priority="2332" operator="lessThan">
      <formula>$C$4</formula>
    </cfRule>
  </conditionalFormatting>
  <conditionalFormatting sqref="CG37">
    <cfRule type="cellIs" dxfId="12519" priority="2333" operator="lessThan">
      <formula>$C$4</formula>
    </cfRule>
  </conditionalFormatting>
  <conditionalFormatting sqref="CG38">
    <cfRule type="cellIs" dxfId="12518" priority="2334" operator="lessThan">
      <formula>$C$4</formula>
    </cfRule>
  </conditionalFormatting>
  <conditionalFormatting sqref="CG39">
    <cfRule type="cellIs" dxfId="12517" priority="2335" operator="lessThan">
      <formula>$C$4</formula>
    </cfRule>
  </conditionalFormatting>
  <conditionalFormatting sqref="CG40">
    <cfRule type="cellIs" dxfId="12516" priority="2336" operator="lessThan">
      <formula>$C$4</formula>
    </cfRule>
  </conditionalFormatting>
  <conditionalFormatting sqref="CG41">
    <cfRule type="cellIs" dxfId="12515" priority="2337" operator="lessThan">
      <formula>$C$4</formula>
    </cfRule>
  </conditionalFormatting>
  <conditionalFormatting sqref="CG42">
    <cfRule type="cellIs" dxfId="12514" priority="2338" operator="lessThan">
      <formula>$C$4</formula>
    </cfRule>
  </conditionalFormatting>
  <conditionalFormatting sqref="CG43">
    <cfRule type="cellIs" dxfId="12513" priority="2339" operator="lessThan">
      <formula>$C$4</formula>
    </cfRule>
  </conditionalFormatting>
  <conditionalFormatting sqref="CG44">
    <cfRule type="cellIs" dxfId="12512" priority="2340" operator="lessThan">
      <formula>$C$4</formula>
    </cfRule>
  </conditionalFormatting>
  <conditionalFormatting sqref="CG45">
    <cfRule type="cellIs" dxfId="12511" priority="2341" operator="lessThan">
      <formula>$C$4</formula>
    </cfRule>
  </conditionalFormatting>
  <conditionalFormatting sqref="CG46">
    <cfRule type="cellIs" dxfId="12510" priority="2342" operator="lessThan">
      <formula>$C$4</formula>
    </cfRule>
  </conditionalFormatting>
  <conditionalFormatting sqref="CG47">
    <cfRule type="cellIs" dxfId="12509" priority="2343" operator="lessThan">
      <formula>$C$4</formula>
    </cfRule>
  </conditionalFormatting>
  <conditionalFormatting sqref="CG48">
    <cfRule type="cellIs" dxfId="12508" priority="2344" operator="lessThan">
      <formula>$C$4</formula>
    </cfRule>
  </conditionalFormatting>
  <conditionalFormatting sqref="CG49">
    <cfRule type="cellIs" dxfId="12507" priority="2345" operator="lessThan">
      <formula>$C$4</formula>
    </cfRule>
  </conditionalFormatting>
  <conditionalFormatting sqref="CG50">
    <cfRule type="cellIs" dxfId="12506" priority="2346" operator="lessThan">
      <formula>$C$4</formula>
    </cfRule>
  </conditionalFormatting>
  <conditionalFormatting sqref="CG51">
    <cfRule type="cellIs" dxfId="12505" priority="2347" operator="lessThan">
      <formula>$C$4</formula>
    </cfRule>
  </conditionalFormatting>
  <conditionalFormatting sqref="CG52">
    <cfRule type="cellIs" dxfId="12504" priority="2348" operator="lessThan">
      <formula>$C$4</formula>
    </cfRule>
  </conditionalFormatting>
  <conditionalFormatting sqref="CG53">
    <cfRule type="cellIs" dxfId="12503" priority="2349" operator="lessThan">
      <formula>$C$4</formula>
    </cfRule>
  </conditionalFormatting>
  <conditionalFormatting sqref="CG54">
    <cfRule type="cellIs" dxfId="12502" priority="2350" operator="lessThan">
      <formula>$C$4</formula>
    </cfRule>
  </conditionalFormatting>
  <conditionalFormatting sqref="CG55">
    <cfRule type="cellIs" dxfId="12501" priority="2351" operator="lessThan">
      <formula>$C$4</formula>
    </cfRule>
  </conditionalFormatting>
  <conditionalFormatting sqref="CG56">
    <cfRule type="cellIs" dxfId="12500" priority="2352" operator="lessThan">
      <formula>$C$4</formula>
    </cfRule>
  </conditionalFormatting>
  <conditionalFormatting sqref="CG57">
    <cfRule type="cellIs" dxfId="12499" priority="2353" operator="lessThan">
      <formula>$C$4</formula>
    </cfRule>
  </conditionalFormatting>
  <conditionalFormatting sqref="CG58">
    <cfRule type="cellIs" dxfId="12498" priority="2354" operator="lessThan">
      <formula>$C$4</formula>
    </cfRule>
  </conditionalFormatting>
  <conditionalFormatting sqref="CG59">
    <cfRule type="cellIs" dxfId="12497" priority="2355" operator="lessThan">
      <formula>$C$4</formula>
    </cfRule>
  </conditionalFormatting>
  <conditionalFormatting sqref="CG60">
    <cfRule type="cellIs" dxfId="12496" priority="2356" operator="lessThan">
      <formula>$C$4</formula>
    </cfRule>
  </conditionalFormatting>
  <conditionalFormatting sqref="CM11">
    <cfRule type="cellIs" dxfId="12495" priority="2357" operator="lessThan">
      <formula>$C$4</formula>
    </cfRule>
  </conditionalFormatting>
  <conditionalFormatting sqref="CM12">
    <cfRule type="cellIs" dxfId="12494" priority="2358" operator="lessThan">
      <formula>$C$4</formula>
    </cfRule>
  </conditionalFormatting>
  <conditionalFormatting sqref="CM13">
    <cfRule type="cellIs" dxfId="12493" priority="2359" operator="lessThan">
      <formula>$C$4</formula>
    </cfRule>
  </conditionalFormatting>
  <conditionalFormatting sqref="CM14">
    <cfRule type="cellIs" dxfId="12492" priority="2360" operator="lessThan">
      <formula>$C$4</formula>
    </cfRule>
  </conditionalFormatting>
  <conditionalFormatting sqref="CM15">
    <cfRule type="cellIs" dxfId="12491" priority="2361" operator="lessThan">
      <formula>$C$4</formula>
    </cfRule>
  </conditionalFormatting>
  <conditionalFormatting sqref="CM16">
    <cfRule type="cellIs" dxfId="12490" priority="2362" operator="lessThan">
      <formula>$C$4</formula>
    </cfRule>
  </conditionalFormatting>
  <conditionalFormatting sqref="CM17">
    <cfRule type="cellIs" dxfId="12489" priority="2363" operator="lessThan">
      <formula>$C$4</formula>
    </cfRule>
  </conditionalFormatting>
  <conditionalFormatting sqref="CM18">
    <cfRule type="cellIs" dxfId="12488" priority="2364" operator="lessThan">
      <formula>$C$4</formula>
    </cfRule>
  </conditionalFormatting>
  <conditionalFormatting sqref="CM19">
    <cfRule type="cellIs" dxfId="12487" priority="2365" operator="lessThan">
      <formula>$C$4</formula>
    </cfRule>
  </conditionalFormatting>
  <conditionalFormatting sqref="CM20">
    <cfRule type="cellIs" dxfId="12486" priority="2366" operator="lessThan">
      <formula>$C$4</formula>
    </cfRule>
  </conditionalFormatting>
  <conditionalFormatting sqref="CM21">
    <cfRule type="cellIs" dxfId="12485" priority="2367" operator="lessThan">
      <formula>$C$4</formula>
    </cfRule>
  </conditionalFormatting>
  <conditionalFormatting sqref="CM22">
    <cfRule type="cellIs" dxfId="12484" priority="2368" operator="lessThan">
      <formula>$C$4</formula>
    </cfRule>
  </conditionalFormatting>
  <conditionalFormatting sqref="CM23">
    <cfRule type="cellIs" dxfId="12483" priority="2369" operator="lessThan">
      <formula>$C$4</formula>
    </cfRule>
  </conditionalFormatting>
  <conditionalFormatting sqref="CM24">
    <cfRule type="cellIs" dxfId="12482" priority="2370" operator="lessThan">
      <formula>$C$4</formula>
    </cfRule>
  </conditionalFormatting>
  <conditionalFormatting sqref="CM25">
    <cfRule type="cellIs" dxfId="12481" priority="2371" operator="lessThan">
      <formula>$C$4</formula>
    </cfRule>
  </conditionalFormatting>
  <conditionalFormatting sqref="CM26">
    <cfRule type="cellIs" dxfId="12480" priority="2372" operator="lessThan">
      <formula>$C$4</formula>
    </cfRule>
  </conditionalFormatting>
  <conditionalFormatting sqref="CM27">
    <cfRule type="cellIs" dxfId="12479" priority="2373" operator="lessThan">
      <formula>$C$4</formula>
    </cfRule>
  </conditionalFormatting>
  <conditionalFormatting sqref="CM28">
    <cfRule type="cellIs" dxfId="12478" priority="2374" operator="lessThan">
      <formula>$C$4</formula>
    </cfRule>
  </conditionalFormatting>
  <conditionalFormatting sqref="CM29">
    <cfRule type="cellIs" dxfId="12477" priority="2375" operator="lessThan">
      <formula>$C$4</formula>
    </cfRule>
  </conditionalFormatting>
  <conditionalFormatting sqref="CM30">
    <cfRule type="cellIs" dxfId="12476" priority="2376" operator="lessThan">
      <formula>$C$4</formula>
    </cfRule>
  </conditionalFormatting>
  <conditionalFormatting sqref="CM31">
    <cfRule type="cellIs" dxfId="12475" priority="2377" operator="lessThan">
      <formula>$C$4</formula>
    </cfRule>
  </conditionalFormatting>
  <conditionalFormatting sqref="CM32">
    <cfRule type="cellIs" dxfId="12474" priority="2378" operator="lessThan">
      <formula>$C$4</formula>
    </cfRule>
  </conditionalFormatting>
  <conditionalFormatting sqref="CM33">
    <cfRule type="cellIs" dxfId="12473" priority="2379" operator="lessThan">
      <formula>$C$4</formula>
    </cfRule>
  </conditionalFormatting>
  <conditionalFormatting sqref="CM34">
    <cfRule type="cellIs" dxfId="12472" priority="2380" operator="lessThan">
      <formula>$C$4</formula>
    </cfRule>
  </conditionalFormatting>
  <conditionalFormatting sqref="CM35">
    <cfRule type="cellIs" dxfId="12471" priority="2381" operator="lessThan">
      <formula>$C$4</formula>
    </cfRule>
  </conditionalFormatting>
  <conditionalFormatting sqref="CM36">
    <cfRule type="cellIs" dxfId="12470" priority="2382" operator="lessThan">
      <formula>$C$4</formula>
    </cfRule>
  </conditionalFormatting>
  <conditionalFormatting sqref="CM37">
    <cfRule type="cellIs" dxfId="12469" priority="2383" operator="lessThan">
      <formula>$C$4</formula>
    </cfRule>
  </conditionalFormatting>
  <conditionalFormatting sqref="CM38">
    <cfRule type="cellIs" dxfId="12468" priority="2384" operator="lessThan">
      <formula>$C$4</formula>
    </cfRule>
  </conditionalFormatting>
  <conditionalFormatting sqref="CM39">
    <cfRule type="cellIs" dxfId="12467" priority="2385" operator="lessThan">
      <formula>$C$4</formula>
    </cfRule>
  </conditionalFormatting>
  <conditionalFormatting sqref="CM40">
    <cfRule type="cellIs" dxfId="12466" priority="2386" operator="lessThan">
      <formula>$C$4</formula>
    </cfRule>
  </conditionalFormatting>
  <conditionalFormatting sqref="CM41">
    <cfRule type="cellIs" dxfId="12465" priority="2387" operator="lessThan">
      <formula>$C$4</formula>
    </cfRule>
  </conditionalFormatting>
  <conditionalFormatting sqref="CM42">
    <cfRule type="cellIs" dxfId="12464" priority="2388" operator="lessThan">
      <formula>$C$4</formula>
    </cfRule>
  </conditionalFormatting>
  <conditionalFormatting sqref="CM43">
    <cfRule type="cellIs" dxfId="12463" priority="2389" operator="lessThan">
      <formula>$C$4</formula>
    </cfRule>
  </conditionalFormatting>
  <conditionalFormatting sqref="CM44">
    <cfRule type="cellIs" dxfId="12462" priority="2390" operator="lessThan">
      <formula>$C$4</formula>
    </cfRule>
  </conditionalFormatting>
  <conditionalFormatting sqref="CM45">
    <cfRule type="cellIs" dxfId="12461" priority="2391" operator="lessThan">
      <formula>$C$4</formula>
    </cfRule>
  </conditionalFormatting>
  <conditionalFormatting sqref="CM46">
    <cfRule type="cellIs" dxfId="12460" priority="2392" operator="lessThan">
      <formula>$C$4</formula>
    </cfRule>
  </conditionalFormatting>
  <conditionalFormatting sqref="CM47">
    <cfRule type="cellIs" dxfId="12459" priority="2393" operator="lessThan">
      <formula>$C$4</formula>
    </cfRule>
  </conditionalFormatting>
  <conditionalFormatting sqref="CM48">
    <cfRule type="cellIs" dxfId="12458" priority="2394" operator="lessThan">
      <formula>$C$4</formula>
    </cfRule>
  </conditionalFormatting>
  <conditionalFormatting sqref="CM49">
    <cfRule type="cellIs" dxfId="12457" priority="2395" operator="lessThan">
      <formula>$C$4</formula>
    </cfRule>
  </conditionalFormatting>
  <conditionalFormatting sqref="CM50">
    <cfRule type="cellIs" dxfId="12456" priority="2396" operator="lessThan">
      <formula>$C$4</formula>
    </cfRule>
  </conditionalFormatting>
  <conditionalFormatting sqref="CM51">
    <cfRule type="cellIs" dxfId="12455" priority="2397" operator="lessThan">
      <formula>$C$4</formula>
    </cfRule>
  </conditionalFormatting>
  <conditionalFormatting sqref="CM52">
    <cfRule type="cellIs" dxfId="12454" priority="2398" operator="lessThan">
      <formula>$C$4</formula>
    </cfRule>
  </conditionalFormatting>
  <conditionalFormatting sqref="CM53">
    <cfRule type="cellIs" dxfId="12453" priority="2399" operator="lessThan">
      <formula>$C$4</formula>
    </cfRule>
  </conditionalFormatting>
  <conditionalFormatting sqref="CM54">
    <cfRule type="cellIs" dxfId="12452" priority="2400" operator="lessThan">
      <formula>$C$4</formula>
    </cfRule>
  </conditionalFormatting>
  <conditionalFormatting sqref="CM55">
    <cfRule type="cellIs" dxfId="12451" priority="2401" operator="lessThan">
      <formula>$C$4</formula>
    </cfRule>
  </conditionalFormatting>
  <conditionalFormatting sqref="CM56">
    <cfRule type="cellIs" dxfId="12450" priority="2402" operator="lessThan">
      <formula>$C$4</formula>
    </cfRule>
  </conditionalFormatting>
  <conditionalFormatting sqref="CM57">
    <cfRule type="cellIs" dxfId="12449" priority="2403" operator="lessThan">
      <formula>$C$4</formula>
    </cfRule>
  </conditionalFormatting>
  <conditionalFormatting sqref="CM58">
    <cfRule type="cellIs" dxfId="12448" priority="2404" operator="lessThan">
      <formula>$C$4</formula>
    </cfRule>
  </conditionalFormatting>
  <conditionalFormatting sqref="CM59">
    <cfRule type="cellIs" dxfId="12447" priority="2405" operator="lessThan">
      <formula>$C$4</formula>
    </cfRule>
  </conditionalFormatting>
  <conditionalFormatting sqref="CM60">
    <cfRule type="cellIs" dxfId="12446" priority="2406" operator="lessThan">
      <formula>$C$4</formula>
    </cfRule>
  </conditionalFormatting>
  <conditionalFormatting sqref="CN11">
    <cfRule type="cellIs" dxfId="12445" priority="2407" operator="lessThan">
      <formula>$C$4</formula>
    </cfRule>
  </conditionalFormatting>
  <conditionalFormatting sqref="CN12">
    <cfRule type="cellIs" dxfId="12444" priority="2408" operator="lessThan">
      <formula>$C$4</formula>
    </cfRule>
  </conditionalFormatting>
  <conditionalFormatting sqref="CN13">
    <cfRule type="cellIs" dxfId="12443" priority="2409" operator="lessThan">
      <formula>$C$4</formula>
    </cfRule>
  </conditionalFormatting>
  <conditionalFormatting sqref="CN14">
    <cfRule type="cellIs" dxfId="12442" priority="2410" operator="lessThan">
      <formula>$C$4</formula>
    </cfRule>
  </conditionalFormatting>
  <conditionalFormatting sqref="CN15">
    <cfRule type="cellIs" dxfId="12441" priority="2411" operator="lessThan">
      <formula>$C$4</formula>
    </cfRule>
  </conditionalFormatting>
  <conditionalFormatting sqref="CN16">
    <cfRule type="cellIs" dxfId="12440" priority="2412" operator="lessThan">
      <formula>$C$4</formula>
    </cfRule>
  </conditionalFormatting>
  <conditionalFormatting sqref="CN17">
    <cfRule type="cellIs" dxfId="12439" priority="2413" operator="lessThan">
      <formula>$C$4</formula>
    </cfRule>
  </conditionalFormatting>
  <conditionalFormatting sqref="CN18">
    <cfRule type="cellIs" dxfId="12438" priority="2414" operator="lessThan">
      <formula>$C$4</formula>
    </cfRule>
  </conditionalFormatting>
  <conditionalFormatting sqref="CN19">
    <cfRule type="cellIs" dxfId="12437" priority="2415" operator="lessThan">
      <formula>$C$4</formula>
    </cfRule>
  </conditionalFormatting>
  <conditionalFormatting sqref="CN20">
    <cfRule type="cellIs" dxfId="12436" priority="2416" operator="lessThan">
      <formula>$C$4</formula>
    </cfRule>
  </conditionalFormatting>
  <conditionalFormatting sqref="CN21">
    <cfRule type="cellIs" dxfId="12435" priority="2417" operator="lessThan">
      <formula>$C$4</formula>
    </cfRule>
  </conditionalFormatting>
  <conditionalFormatting sqref="CN22">
    <cfRule type="cellIs" dxfId="12434" priority="2418" operator="lessThan">
      <formula>$C$4</formula>
    </cfRule>
  </conditionalFormatting>
  <conditionalFormatting sqref="CN23">
    <cfRule type="cellIs" dxfId="12433" priority="2419" operator="lessThan">
      <formula>$C$4</formula>
    </cfRule>
  </conditionalFormatting>
  <conditionalFormatting sqref="CN24">
    <cfRule type="cellIs" dxfId="12432" priority="2420" operator="lessThan">
      <formula>$C$4</formula>
    </cfRule>
  </conditionalFormatting>
  <conditionalFormatting sqref="CN25">
    <cfRule type="cellIs" dxfId="12431" priority="2421" operator="lessThan">
      <formula>$C$4</formula>
    </cfRule>
  </conditionalFormatting>
  <conditionalFormatting sqref="CN26">
    <cfRule type="cellIs" dxfId="12430" priority="2422" operator="lessThan">
      <formula>$C$4</formula>
    </cfRule>
  </conditionalFormatting>
  <conditionalFormatting sqref="CN27">
    <cfRule type="cellIs" dxfId="12429" priority="2423" operator="lessThan">
      <formula>$C$4</formula>
    </cfRule>
  </conditionalFormatting>
  <conditionalFormatting sqref="CN28">
    <cfRule type="cellIs" dxfId="12428" priority="2424" operator="lessThan">
      <formula>$C$4</formula>
    </cfRule>
  </conditionalFormatting>
  <conditionalFormatting sqref="CN29">
    <cfRule type="cellIs" dxfId="12427" priority="2425" operator="lessThan">
      <formula>$C$4</formula>
    </cfRule>
  </conditionalFormatting>
  <conditionalFormatting sqref="CN30">
    <cfRule type="cellIs" dxfId="12426" priority="2426" operator="lessThan">
      <formula>$C$4</formula>
    </cfRule>
  </conditionalFormatting>
  <conditionalFormatting sqref="CN31">
    <cfRule type="cellIs" dxfId="12425" priority="2427" operator="lessThan">
      <formula>$C$4</formula>
    </cfRule>
  </conditionalFormatting>
  <conditionalFormatting sqref="CN32">
    <cfRule type="cellIs" dxfId="12424" priority="2428" operator="lessThan">
      <formula>$C$4</formula>
    </cfRule>
  </conditionalFormatting>
  <conditionalFormatting sqref="CN33">
    <cfRule type="cellIs" dxfId="12423" priority="2429" operator="lessThan">
      <formula>$C$4</formula>
    </cfRule>
  </conditionalFormatting>
  <conditionalFormatting sqref="CN34">
    <cfRule type="cellIs" dxfId="12422" priority="2430" operator="lessThan">
      <formula>$C$4</formula>
    </cfRule>
  </conditionalFormatting>
  <conditionalFormatting sqref="CN35">
    <cfRule type="cellIs" dxfId="12421" priority="2431" operator="lessThan">
      <formula>$C$4</formula>
    </cfRule>
  </conditionalFormatting>
  <conditionalFormatting sqref="CN36">
    <cfRule type="cellIs" dxfId="12420" priority="2432" operator="lessThan">
      <formula>$C$4</formula>
    </cfRule>
  </conditionalFormatting>
  <conditionalFormatting sqref="CN37">
    <cfRule type="cellIs" dxfId="12419" priority="2433" operator="lessThan">
      <formula>$C$4</formula>
    </cfRule>
  </conditionalFormatting>
  <conditionalFormatting sqref="CN38">
    <cfRule type="cellIs" dxfId="12418" priority="2434" operator="lessThan">
      <formula>$C$4</formula>
    </cfRule>
  </conditionalFormatting>
  <conditionalFormatting sqref="CN39">
    <cfRule type="cellIs" dxfId="12417" priority="2435" operator="lessThan">
      <formula>$C$4</formula>
    </cfRule>
  </conditionalFormatting>
  <conditionalFormatting sqref="CN40">
    <cfRule type="cellIs" dxfId="12416" priority="2436" operator="lessThan">
      <formula>$C$4</formula>
    </cfRule>
  </conditionalFormatting>
  <conditionalFormatting sqref="CN41">
    <cfRule type="cellIs" dxfId="12415" priority="2437" operator="lessThan">
      <formula>$C$4</formula>
    </cfRule>
  </conditionalFormatting>
  <conditionalFormatting sqref="CN42">
    <cfRule type="cellIs" dxfId="12414" priority="2438" operator="lessThan">
      <formula>$C$4</formula>
    </cfRule>
  </conditionalFormatting>
  <conditionalFormatting sqref="CN43">
    <cfRule type="cellIs" dxfId="12413" priority="2439" operator="lessThan">
      <formula>$C$4</formula>
    </cfRule>
  </conditionalFormatting>
  <conditionalFormatting sqref="CN44">
    <cfRule type="cellIs" dxfId="12412" priority="2440" operator="lessThan">
      <formula>$C$4</formula>
    </cfRule>
  </conditionalFormatting>
  <conditionalFormatting sqref="CN45">
    <cfRule type="cellIs" dxfId="12411" priority="2441" operator="lessThan">
      <formula>$C$4</formula>
    </cfRule>
  </conditionalFormatting>
  <conditionalFormatting sqref="CN46">
    <cfRule type="cellIs" dxfId="12410" priority="2442" operator="lessThan">
      <formula>$C$4</formula>
    </cfRule>
  </conditionalFormatting>
  <conditionalFormatting sqref="CN47">
    <cfRule type="cellIs" dxfId="12409" priority="2443" operator="lessThan">
      <formula>$C$4</formula>
    </cfRule>
  </conditionalFormatting>
  <conditionalFormatting sqref="CN48">
    <cfRule type="cellIs" dxfId="12408" priority="2444" operator="lessThan">
      <formula>$C$4</formula>
    </cfRule>
  </conditionalFormatting>
  <conditionalFormatting sqref="CN49">
    <cfRule type="cellIs" dxfId="12407" priority="2445" operator="lessThan">
      <formula>$C$4</formula>
    </cfRule>
  </conditionalFormatting>
  <conditionalFormatting sqref="CN50">
    <cfRule type="cellIs" dxfId="12406" priority="2446" operator="lessThan">
      <formula>$C$4</formula>
    </cfRule>
  </conditionalFormatting>
  <conditionalFormatting sqref="CN51">
    <cfRule type="cellIs" dxfId="12405" priority="2447" operator="lessThan">
      <formula>$C$4</formula>
    </cfRule>
  </conditionalFormatting>
  <conditionalFormatting sqref="CN52">
    <cfRule type="cellIs" dxfId="12404" priority="2448" operator="lessThan">
      <formula>$C$4</formula>
    </cfRule>
  </conditionalFormatting>
  <conditionalFormatting sqref="CN53">
    <cfRule type="cellIs" dxfId="12403" priority="2449" operator="lessThan">
      <formula>$C$4</formula>
    </cfRule>
  </conditionalFormatting>
  <conditionalFormatting sqref="CN54">
    <cfRule type="cellIs" dxfId="12402" priority="2450" operator="lessThan">
      <formula>$C$4</formula>
    </cfRule>
  </conditionalFormatting>
  <conditionalFormatting sqref="CN55">
    <cfRule type="cellIs" dxfId="12401" priority="2451" operator="lessThan">
      <formula>$C$4</formula>
    </cfRule>
  </conditionalFormatting>
  <conditionalFormatting sqref="CN56">
    <cfRule type="cellIs" dxfId="12400" priority="2452" operator="lessThan">
      <formula>$C$4</formula>
    </cfRule>
  </conditionalFormatting>
  <conditionalFormatting sqref="CN57">
    <cfRule type="cellIs" dxfId="12399" priority="2453" operator="lessThan">
      <formula>$C$4</formula>
    </cfRule>
  </conditionalFormatting>
  <conditionalFormatting sqref="CN58">
    <cfRule type="cellIs" dxfId="12398" priority="2454" operator="lessThan">
      <formula>$C$4</formula>
    </cfRule>
  </conditionalFormatting>
  <conditionalFormatting sqref="CN59">
    <cfRule type="cellIs" dxfId="12397" priority="2455" operator="lessThan">
      <formula>$C$4</formula>
    </cfRule>
  </conditionalFormatting>
  <conditionalFormatting sqref="CN60">
    <cfRule type="cellIs" dxfId="12396" priority="2456" operator="lessThan">
      <formula>$C$4</formula>
    </cfRule>
  </conditionalFormatting>
  <conditionalFormatting sqref="CO11">
    <cfRule type="cellIs" dxfId="12395" priority="2457" operator="lessThan">
      <formula>$C$4</formula>
    </cfRule>
  </conditionalFormatting>
  <conditionalFormatting sqref="CO12">
    <cfRule type="cellIs" dxfId="12394" priority="2458" operator="lessThan">
      <formula>$C$4</formula>
    </cfRule>
  </conditionalFormatting>
  <conditionalFormatting sqref="CO13">
    <cfRule type="cellIs" dxfId="12393" priority="2459" operator="lessThan">
      <formula>$C$4</formula>
    </cfRule>
  </conditionalFormatting>
  <conditionalFormatting sqref="CO14">
    <cfRule type="cellIs" dxfId="12392" priority="2460" operator="lessThan">
      <formula>$C$4</formula>
    </cfRule>
  </conditionalFormatting>
  <conditionalFormatting sqref="CO15">
    <cfRule type="cellIs" dxfId="12391" priority="2461" operator="lessThan">
      <formula>$C$4</formula>
    </cfRule>
  </conditionalFormatting>
  <conditionalFormatting sqref="CO16">
    <cfRule type="cellIs" dxfId="12390" priority="2462" operator="lessThan">
      <formula>$C$4</formula>
    </cfRule>
  </conditionalFormatting>
  <conditionalFormatting sqref="CO17">
    <cfRule type="cellIs" dxfId="12389" priority="2463" operator="lessThan">
      <formula>$C$4</formula>
    </cfRule>
  </conditionalFormatting>
  <conditionalFormatting sqref="CO18">
    <cfRule type="cellIs" dxfId="12388" priority="2464" operator="lessThan">
      <formula>$C$4</formula>
    </cfRule>
  </conditionalFormatting>
  <conditionalFormatting sqref="CO19">
    <cfRule type="cellIs" dxfId="12387" priority="2465" operator="lessThan">
      <formula>$C$4</formula>
    </cfRule>
  </conditionalFormatting>
  <conditionalFormatting sqref="CO20">
    <cfRule type="cellIs" dxfId="12386" priority="2466" operator="lessThan">
      <formula>$C$4</formula>
    </cfRule>
  </conditionalFormatting>
  <conditionalFormatting sqref="CO21">
    <cfRule type="cellIs" dxfId="12385" priority="2467" operator="lessThan">
      <formula>$C$4</formula>
    </cfRule>
  </conditionalFormatting>
  <conditionalFormatting sqref="CO22">
    <cfRule type="cellIs" dxfId="12384" priority="2468" operator="lessThan">
      <formula>$C$4</formula>
    </cfRule>
  </conditionalFormatting>
  <conditionalFormatting sqref="CO23">
    <cfRule type="cellIs" dxfId="12383" priority="2469" operator="lessThan">
      <formula>$C$4</formula>
    </cfRule>
  </conditionalFormatting>
  <conditionalFormatting sqref="CO24">
    <cfRule type="cellIs" dxfId="12382" priority="2470" operator="lessThan">
      <formula>$C$4</formula>
    </cfRule>
  </conditionalFormatting>
  <conditionalFormatting sqref="CO25">
    <cfRule type="cellIs" dxfId="12381" priority="2471" operator="lessThan">
      <formula>$C$4</formula>
    </cfRule>
  </conditionalFormatting>
  <conditionalFormatting sqref="CO26">
    <cfRule type="cellIs" dxfId="12380" priority="2472" operator="lessThan">
      <formula>$C$4</formula>
    </cfRule>
  </conditionalFormatting>
  <conditionalFormatting sqref="CO27">
    <cfRule type="cellIs" dxfId="12379" priority="2473" operator="lessThan">
      <formula>$C$4</formula>
    </cfRule>
  </conditionalFormatting>
  <conditionalFormatting sqref="CO28">
    <cfRule type="cellIs" dxfId="12378" priority="2474" operator="lessThan">
      <formula>$C$4</formula>
    </cfRule>
  </conditionalFormatting>
  <conditionalFormatting sqref="CO29">
    <cfRule type="cellIs" dxfId="12377" priority="2475" operator="lessThan">
      <formula>$C$4</formula>
    </cfRule>
  </conditionalFormatting>
  <conditionalFormatting sqref="CO30">
    <cfRule type="cellIs" dxfId="12376" priority="2476" operator="lessThan">
      <formula>$C$4</formula>
    </cfRule>
  </conditionalFormatting>
  <conditionalFormatting sqref="CO31">
    <cfRule type="cellIs" dxfId="12375" priority="2477" operator="lessThan">
      <formula>$C$4</formula>
    </cfRule>
  </conditionalFormatting>
  <conditionalFormatting sqref="CO32">
    <cfRule type="cellIs" dxfId="12374" priority="2478" operator="lessThan">
      <formula>$C$4</formula>
    </cfRule>
  </conditionalFormatting>
  <conditionalFormatting sqref="CO33">
    <cfRule type="cellIs" dxfId="12373" priority="2479" operator="lessThan">
      <formula>$C$4</formula>
    </cfRule>
  </conditionalFormatting>
  <conditionalFormatting sqref="CO34">
    <cfRule type="cellIs" dxfId="12372" priority="2480" operator="lessThan">
      <formula>$C$4</formula>
    </cfRule>
  </conditionalFormatting>
  <conditionalFormatting sqref="CO35">
    <cfRule type="cellIs" dxfId="12371" priority="2481" operator="lessThan">
      <formula>$C$4</formula>
    </cfRule>
  </conditionalFormatting>
  <conditionalFormatting sqref="CO36">
    <cfRule type="cellIs" dxfId="12370" priority="2482" operator="lessThan">
      <formula>$C$4</formula>
    </cfRule>
  </conditionalFormatting>
  <conditionalFormatting sqref="CO37">
    <cfRule type="cellIs" dxfId="12369" priority="2483" operator="lessThan">
      <formula>$C$4</formula>
    </cfRule>
  </conditionalFormatting>
  <conditionalFormatting sqref="CO38">
    <cfRule type="cellIs" dxfId="12368" priority="2484" operator="lessThan">
      <formula>$C$4</formula>
    </cfRule>
  </conditionalFormatting>
  <conditionalFormatting sqref="CO39">
    <cfRule type="cellIs" dxfId="12367" priority="2485" operator="lessThan">
      <formula>$C$4</formula>
    </cfRule>
  </conditionalFormatting>
  <conditionalFormatting sqref="CO40">
    <cfRule type="cellIs" dxfId="12366" priority="2486" operator="lessThan">
      <formula>$C$4</formula>
    </cfRule>
  </conditionalFormatting>
  <conditionalFormatting sqref="CO41">
    <cfRule type="cellIs" dxfId="12365" priority="2487" operator="lessThan">
      <formula>$C$4</formula>
    </cfRule>
  </conditionalFormatting>
  <conditionalFormatting sqref="CO42">
    <cfRule type="cellIs" dxfId="12364" priority="2488" operator="lessThan">
      <formula>$C$4</formula>
    </cfRule>
  </conditionalFormatting>
  <conditionalFormatting sqref="CO43">
    <cfRule type="cellIs" dxfId="12363" priority="2489" operator="lessThan">
      <formula>$C$4</formula>
    </cfRule>
  </conditionalFormatting>
  <conditionalFormatting sqref="CO44">
    <cfRule type="cellIs" dxfId="12362" priority="2490" operator="lessThan">
      <formula>$C$4</formula>
    </cfRule>
  </conditionalFormatting>
  <conditionalFormatting sqref="CO45">
    <cfRule type="cellIs" dxfId="12361" priority="2491" operator="lessThan">
      <formula>$C$4</formula>
    </cfRule>
  </conditionalFormatting>
  <conditionalFormatting sqref="CO46">
    <cfRule type="cellIs" dxfId="12360" priority="2492" operator="lessThan">
      <formula>$C$4</formula>
    </cfRule>
  </conditionalFormatting>
  <conditionalFormatting sqref="CO47">
    <cfRule type="cellIs" dxfId="12359" priority="2493" operator="lessThan">
      <formula>$C$4</formula>
    </cfRule>
  </conditionalFormatting>
  <conditionalFormatting sqref="CO48">
    <cfRule type="cellIs" dxfId="12358" priority="2494" operator="lessThan">
      <formula>$C$4</formula>
    </cfRule>
  </conditionalFormatting>
  <conditionalFormatting sqref="CO49">
    <cfRule type="cellIs" dxfId="12357" priority="2495" operator="lessThan">
      <formula>$C$4</formula>
    </cfRule>
  </conditionalFormatting>
  <conditionalFormatting sqref="CO50">
    <cfRule type="cellIs" dxfId="12356" priority="2496" operator="lessThan">
      <formula>$C$4</formula>
    </cfRule>
  </conditionalFormatting>
  <conditionalFormatting sqref="CO51">
    <cfRule type="cellIs" dxfId="12355" priority="2497" operator="lessThan">
      <formula>$C$4</formula>
    </cfRule>
  </conditionalFormatting>
  <conditionalFormatting sqref="CO52">
    <cfRule type="cellIs" dxfId="12354" priority="2498" operator="lessThan">
      <formula>$C$4</formula>
    </cfRule>
  </conditionalFormatting>
  <conditionalFormatting sqref="CO53">
    <cfRule type="cellIs" dxfId="12353" priority="2499" operator="lessThan">
      <formula>$C$4</formula>
    </cfRule>
  </conditionalFormatting>
  <conditionalFormatting sqref="CO54">
    <cfRule type="cellIs" dxfId="12352" priority="2500" operator="lessThan">
      <formula>$C$4</formula>
    </cfRule>
  </conditionalFormatting>
  <conditionalFormatting sqref="CO55">
    <cfRule type="cellIs" dxfId="12351" priority="2501" operator="lessThan">
      <formula>$C$4</formula>
    </cfRule>
  </conditionalFormatting>
  <conditionalFormatting sqref="CO56">
    <cfRule type="cellIs" dxfId="12350" priority="2502" operator="lessThan">
      <formula>$C$4</formula>
    </cfRule>
  </conditionalFormatting>
  <conditionalFormatting sqref="CO57">
    <cfRule type="cellIs" dxfId="12349" priority="2503" operator="lessThan">
      <formula>$C$4</formula>
    </cfRule>
  </conditionalFormatting>
  <conditionalFormatting sqref="CO58">
    <cfRule type="cellIs" dxfId="12348" priority="2504" operator="lessThan">
      <formula>$C$4</formula>
    </cfRule>
  </conditionalFormatting>
  <conditionalFormatting sqref="CO59">
    <cfRule type="cellIs" dxfId="12347" priority="2505" operator="lessThan">
      <formula>$C$4</formula>
    </cfRule>
  </conditionalFormatting>
  <conditionalFormatting sqref="CO60">
    <cfRule type="cellIs" dxfId="12346" priority="2506" operator="lessThan">
      <formula>$C$4</formula>
    </cfRule>
  </conditionalFormatting>
  <conditionalFormatting sqref="R11:R46">
    <cfRule type="cellIs" dxfId="12345" priority="2507" operator="lessThan">
      <formula>$C$4</formula>
    </cfRule>
  </conditionalFormatting>
  <conditionalFormatting sqref="R47">
    <cfRule type="cellIs" dxfId="12344" priority="2543" operator="lessThan">
      <formula>$C$4</formula>
    </cfRule>
  </conditionalFormatting>
  <conditionalFormatting sqref="R48">
    <cfRule type="cellIs" dxfId="12343" priority="2544" operator="lessThan">
      <formula>$C$4</formula>
    </cfRule>
  </conditionalFormatting>
  <conditionalFormatting sqref="R49">
    <cfRule type="cellIs" dxfId="12342" priority="2545" operator="lessThan">
      <formula>$C$4</formula>
    </cfRule>
  </conditionalFormatting>
  <conditionalFormatting sqref="R50">
    <cfRule type="cellIs" dxfId="12341" priority="2546" operator="lessThan">
      <formula>$C$4</formula>
    </cfRule>
  </conditionalFormatting>
  <conditionalFormatting sqref="R51">
    <cfRule type="cellIs" dxfId="12340" priority="2547" operator="lessThan">
      <formula>$C$4</formula>
    </cfRule>
  </conditionalFormatting>
  <conditionalFormatting sqref="R52">
    <cfRule type="cellIs" dxfId="12339" priority="2548" operator="lessThan">
      <formula>$C$4</formula>
    </cfRule>
  </conditionalFormatting>
  <conditionalFormatting sqref="R53">
    <cfRule type="cellIs" dxfId="12338" priority="2549" operator="lessThan">
      <formula>$C$4</formula>
    </cfRule>
  </conditionalFormatting>
  <conditionalFormatting sqref="R54">
    <cfRule type="cellIs" dxfId="12337" priority="2550" operator="lessThan">
      <formula>$C$4</formula>
    </cfRule>
  </conditionalFormatting>
  <conditionalFormatting sqref="R55">
    <cfRule type="cellIs" dxfId="12336" priority="2551" operator="lessThan">
      <formula>$C$4</formula>
    </cfRule>
  </conditionalFormatting>
  <conditionalFormatting sqref="R56">
    <cfRule type="cellIs" dxfId="12335" priority="2552" operator="lessThan">
      <formula>$C$4</formula>
    </cfRule>
  </conditionalFormatting>
  <conditionalFormatting sqref="R57">
    <cfRule type="cellIs" dxfId="12334" priority="2553" operator="lessThan">
      <formula>$C$4</formula>
    </cfRule>
  </conditionalFormatting>
  <conditionalFormatting sqref="R58">
    <cfRule type="cellIs" dxfId="12333" priority="2554" operator="lessThan">
      <formula>$C$4</formula>
    </cfRule>
  </conditionalFormatting>
  <conditionalFormatting sqref="R59">
    <cfRule type="cellIs" dxfId="12332" priority="2555" operator="lessThan">
      <formula>$C$4</formula>
    </cfRule>
  </conditionalFormatting>
  <conditionalFormatting sqref="R60">
    <cfRule type="cellIs" dxfId="12331" priority="2556" operator="lessThan">
      <formula>$C$4</formula>
    </cfRule>
  </conditionalFormatting>
  <conditionalFormatting sqref="S11:S46">
    <cfRule type="cellIs" dxfId="12330" priority="2557" operator="lessThan">
      <formula>$C$4</formula>
    </cfRule>
  </conditionalFormatting>
  <conditionalFormatting sqref="S47">
    <cfRule type="cellIs" dxfId="12329" priority="2593" operator="lessThan">
      <formula>$C$4</formula>
    </cfRule>
  </conditionalFormatting>
  <conditionalFormatting sqref="S48">
    <cfRule type="cellIs" dxfId="12328" priority="2594" operator="lessThan">
      <formula>$C$4</formula>
    </cfRule>
  </conditionalFormatting>
  <conditionalFormatting sqref="S49">
    <cfRule type="cellIs" dxfId="12327" priority="2595" operator="lessThan">
      <formula>$C$4</formula>
    </cfRule>
  </conditionalFormatting>
  <conditionalFormatting sqref="S50">
    <cfRule type="cellIs" dxfId="12326" priority="2596" operator="lessThan">
      <formula>$C$4</formula>
    </cfRule>
  </conditionalFormatting>
  <conditionalFormatting sqref="S51">
    <cfRule type="cellIs" dxfId="12325" priority="2597" operator="lessThan">
      <formula>$C$4</formula>
    </cfRule>
  </conditionalFormatting>
  <conditionalFormatting sqref="S52">
    <cfRule type="cellIs" dxfId="12324" priority="2598" operator="lessThan">
      <formula>$C$4</formula>
    </cfRule>
  </conditionalFormatting>
  <conditionalFormatting sqref="S53">
    <cfRule type="cellIs" dxfId="12323" priority="2599" operator="lessThan">
      <formula>$C$4</formula>
    </cfRule>
  </conditionalFormatting>
  <conditionalFormatting sqref="S54">
    <cfRule type="cellIs" dxfId="12322" priority="2600" operator="lessThan">
      <formula>$C$4</formula>
    </cfRule>
  </conditionalFormatting>
  <conditionalFormatting sqref="S55">
    <cfRule type="cellIs" dxfId="12321" priority="2601" operator="lessThan">
      <formula>$C$4</formula>
    </cfRule>
  </conditionalFormatting>
  <conditionalFormatting sqref="S56">
    <cfRule type="cellIs" dxfId="12320" priority="2602" operator="lessThan">
      <formula>$C$4</formula>
    </cfRule>
  </conditionalFormatting>
  <conditionalFormatting sqref="S57">
    <cfRule type="cellIs" dxfId="12319" priority="2603" operator="lessThan">
      <formula>$C$4</formula>
    </cfRule>
  </conditionalFormatting>
  <conditionalFormatting sqref="S58">
    <cfRule type="cellIs" dxfId="12318" priority="2604" operator="lessThan">
      <formula>$C$4</formula>
    </cfRule>
  </conditionalFormatting>
  <conditionalFormatting sqref="S59">
    <cfRule type="cellIs" dxfId="12317" priority="2605" operator="lessThan">
      <formula>$C$4</formula>
    </cfRule>
  </conditionalFormatting>
  <conditionalFormatting sqref="S60">
    <cfRule type="cellIs" dxfId="12316" priority="2606" operator="lessThan">
      <formula>$C$4</formula>
    </cfRule>
  </conditionalFormatting>
  <conditionalFormatting sqref="U11">
    <cfRule type="cellIs" dxfId="12315" priority="2607" operator="lessThan">
      <formula>$C$4</formula>
    </cfRule>
  </conditionalFormatting>
  <conditionalFormatting sqref="U12">
    <cfRule type="cellIs" dxfId="12314" priority="2608" operator="lessThan">
      <formula>$C$4</formula>
    </cfRule>
  </conditionalFormatting>
  <conditionalFormatting sqref="U13">
    <cfRule type="cellIs" dxfId="12313" priority="2609" operator="lessThan">
      <formula>$C$4</formula>
    </cfRule>
  </conditionalFormatting>
  <conditionalFormatting sqref="U14">
    <cfRule type="cellIs" dxfId="12312" priority="2610" operator="lessThan">
      <formula>$C$4</formula>
    </cfRule>
  </conditionalFormatting>
  <conditionalFormatting sqref="U15">
    <cfRule type="cellIs" dxfId="12311" priority="2611" operator="lessThan">
      <formula>$C$4</formula>
    </cfRule>
  </conditionalFormatting>
  <conditionalFormatting sqref="U16">
    <cfRule type="cellIs" dxfId="12310" priority="2612" operator="lessThan">
      <formula>$C$4</formula>
    </cfRule>
  </conditionalFormatting>
  <conditionalFormatting sqref="U17">
    <cfRule type="cellIs" dxfId="12309" priority="2613" operator="lessThan">
      <formula>$C$4</formula>
    </cfRule>
  </conditionalFormatting>
  <conditionalFormatting sqref="U18">
    <cfRule type="cellIs" dxfId="12308" priority="2614" operator="lessThan">
      <formula>$C$4</formula>
    </cfRule>
  </conditionalFormatting>
  <conditionalFormatting sqref="U19">
    <cfRule type="cellIs" dxfId="12307" priority="2615" operator="lessThan">
      <formula>$C$4</formula>
    </cfRule>
  </conditionalFormatting>
  <conditionalFormatting sqref="U20">
    <cfRule type="cellIs" dxfId="12306" priority="2616" operator="lessThan">
      <formula>$C$4</formula>
    </cfRule>
  </conditionalFormatting>
  <conditionalFormatting sqref="U21">
    <cfRule type="cellIs" dxfId="12305" priority="2617" operator="lessThan">
      <formula>$C$4</formula>
    </cfRule>
  </conditionalFormatting>
  <conditionalFormatting sqref="U22">
    <cfRule type="cellIs" dxfId="12304" priority="2618" operator="lessThan">
      <formula>$C$4</formula>
    </cfRule>
  </conditionalFormatting>
  <conditionalFormatting sqref="U23">
    <cfRule type="cellIs" dxfId="12303" priority="2619" operator="lessThan">
      <formula>$C$4</formula>
    </cfRule>
  </conditionalFormatting>
  <conditionalFormatting sqref="U24">
    <cfRule type="cellIs" dxfId="12302" priority="2620" operator="lessThan">
      <formula>$C$4</formula>
    </cfRule>
  </conditionalFormatting>
  <conditionalFormatting sqref="U25">
    <cfRule type="cellIs" dxfId="12301" priority="2621" operator="lessThan">
      <formula>$C$4</formula>
    </cfRule>
  </conditionalFormatting>
  <conditionalFormatting sqref="U26">
    <cfRule type="cellIs" dxfId="12300" priority="2622" operator="lessThan">
      <formula>$C$4</formula>
    </cfRule>
  </conditionalFormatting>
  <conditionalFormatting sqref="U27">
    <cfRule type="cellIs" dxfId="12299" priority="2623" operator="lessThan">
      <formula>$C$4</formula>
    </cfRule>
  </conditionalFormatting>
  <conditionalFormatting sqref="U28">
    <cfRule type="cellIs" dxfId="12298" priority="2624" operator="lessThan">
      <formula>$C$4</formula>
    </cfRule>
  </conditionalFormatting>
  <conditionalFormatting sqref="U29">
    <cfRule type="cellIs" dxfId="12297" priority="2625" operator="lessThan">
      <formula>$C$4</formula>
    </cfRule>
  </conditionalFormatting>
  <conditionalFormatting sqref="U30">
    <cfRule type="cellIs" dxfId="12296" priority="2626" operator="lessThan">
      <formula>$C$4</formula>
    </cfRule>
  </conditionalFormatting>
  <conditionalFormatting sqref="U31">
    <cfRule type="cellIs" dxfId="12295" priority="2627" operator="lessThan">
      <formula>$C$4</formula>
    </cfRule>
  </conditionalFormatting>
  <conditionalFormatting sqref="U32">
    <cfRule type="cellIs" dxfId="12294" priority="2628" operator="lessThan">
      <formula>$C$4</formula>
    </cfRule>
  </conditionalFormatting>
  <conditionalFormatting sqref="U33">
    <cfRule type="cellIs" dxfId="12293" priority="2629" operator="lessThan">
      <formula>$C$4</formula>
    </cfRule>
  </conditionalFormatting>
  <conditionalFormatting sqref="U34">
    <cfRule type="cellIs" dxfId="12292" priority="2630" operator="lessThan">
      <formula>$C$4</formula>
    </cfRule>
  </conditionalFormatting>
  <conditionalFormatting sqref="U35">
    <cfRule type="cellIs" dxfId="12291" priority="2631" operator="lessThan">
      <formula>$C$4</formula>
    </cfRule>
  </conditionalFormatting>
  <conditionalFormatting sqref="U36">
    <cfRule type="cellIs" dxfId="12290" priority="2632" operator="lessThan">
      <formula>$C$4</formula>
    </cfRule>
  </conditionalFormatting>
  <conditionalFormatting sqref="U37">
    <cfRule type="cellIs" dxfId="12289" priority="2633" operator="lessThan">
      <formula>$C$4</formula>
    </cfRule>
  </conditionalFormatting>
  <conditionalFormatting sqref="U38">
    <cfRule type="cellIs" dxfId="12288" priority="2634" operator="lessThan">
      <formula>$C$4</formula>
    </cfRule>
  </conditionalFormatting>
  <conditionalFormatting sqref="U39">
    <cfRule type="cellIs" dxfId="12287" priority="2635" operator="lessThan">
      <formula>$C$4</formula>
    </cfRule>
  </conditionalFormatting>
  <conditionalFormatting sqref="U40">
    <cfRule type="cellIs" dxfId="12286" priority="2636" operator="lessThan">
      <formula>$C$4</formula>
    </cfRule>
  </conditionalFormatting>
  <conditionalFormatting sqref="U41">
    <cfRule type="cellIs" dxfId="12285" priority="2637" operator="lessThan">
      <formula>$C$4</formula>
    </cfRule>
  </conditionalFormatting>
  <conditionalFormatting sqref="U42">
    <cfRule type="cellIs" dxfId="12284" priority="2638" operator="lessThan">
      <formula>$C$4</formula>
    </cfRule>
  </conditionalFormatting>
  <conditionalFormatting sqref="U43">
    <cfRule type="cellIs" dxfId="12283" priority="2639" operator="lessThan">
      <formula>$C$4</formula>
    </cfRule>
  </conditionalFormatting>
  <conditionalFormatting sqref="U44">
    <cfRule type="cellIs" dxfId="12282" priority="2640" operator="lessThan">
      <formula>$C$4</formula>
    </cfRule>
  </conditionalFormatting>
  <conditionalFormatting sqref="U45">
    <cfRule type="cellIs" dxfId="12281" priority="2641" operator="lessThan">
      <formula>$C$4</formula>
    </cfRule>
  </conditionalFormatting>
  <conditionalFormatting sqref="U46">
    <cfRule type="cellIs" dxfId="12280" priority="2642" operator="lessThan">
      <formula>$C$4</formula>
    </cfRule>
  </conditionalFormatting>
  <conditionalFormatting sqref="U47">
    <cfRule type="cellIs" dxfId="12279" priority="2643" operator="lessThan">
      <formula>$C$4</formula>
    </cfRule>
  </conditionalFormatting>
  <conditionalFormatting sqref="U48">
    <cfRule type="cellIs" dxfId="12278" priority="2644" operator="lessThan">
      <formula>$C$4</formula>
    </cfRule>
  </conditionalFormatting>
  <conditionalFormatting sqref="U49">
    <cfRule type="cellIs" dxfId="12277" priority="2645" operator="lessThan">
      <formula>$C$4</formula>
    </cfRule>
  </conditionalFormatting>
  <conditionalFormatting sqref="U50">
    <cfRule type="cellIs" dxfId="12276" priority="2646" operator="lessThan">
      <formula>$C$4</formula>
    </cfRule>
  </conditionalFormatting>
  <conditionalFormatting sqref="U51">
    <cfRule type="cellIs" dxfId="12275" priority="2647" operator="lessThan">
      <formula>$C$4</formula>
    </cfRule>
  </conditionalFormatting>
  <conditionalFormatting sqref="U52">
    <cfRule type="cellIs" dxfId="12274" priority="2648" operator="lessThan">
      <formula>$C$4</formula>
    </cfRule>
  </conditionalFormatting>
  <conditionalFormatting sqref="U53">
    <cfRule type="cellIs" dxfId="12273" priority="2649" operator="lessThan">
      <formula>$C$4</formula>
    </cfRule>
  </conditionalFormatting>
  <conditionalFormatting sqref="U54">
    <cfRule type="cellIs" dxfId="12272" priority="2650" operator="lessThan">
      <formula>$C$4</formula>
    </cfRule>
  </conditionalFormatting>
  <conditionalFormatting sqref="U55">
    <cfRule type="cellIs" dxfId="12271" priority="2651" operator="lessThan">
      <formula>$C$4</formula>
    </cfRule>
  </conditionalFormatting>
  <conditionalFormatting sqref="U56">
    <cfRule type="cellIs" dxfId="12270" priority="2652" operator="lessThan">
      <formula>$C$4</formula>
    </cfRule>
  </conditionalFormatting>
  <conditionalFormatting sqref="U57">
    <cfRule type="cellIs" dxfId="12269" priority="2653" operator="lessThan">
      <formula>$C$4</formula>
    </cfRule>
  </conditionalFormatting>
  <conditionalFormatting sqref="U58">
    <cfRule type="cellIs" dxfId="12268" priority="2654" operator="lessThan">
      <formula>$C$4</formula>
    </cfRule>
  </conditionalFormatting>
  <conditionalFormatting sqref="U59">
    <cfRule type="cellIs" dxfId="12267" priority="2655" operator="lessThan">
      <formula>$C$4</formula>
    </cfRule>
  </conditionalFormatting>
  <conditionalFormatting sqref="U60">
    <cfRule type="cellIs" dxfId="12266" priority="2656" operator="lessThan">
      <formula>$C$4</formula>
    </cfRule>
  </conditionalFormatting>
  <conditionalFormatting sqref="V11">
    <cfRule type="cellIs" dxfId="12265" priority="2657" operator="lessThan">
      <formula>$C$4</formula>
    </cfRule>
  </conditionalFormatting>
  <conditionalFormatting sqref="V12">
    <cfRule type="cellIs" dxfId="12264" priority="2658" operator="lessThan">
      <formula>$C$4</formula>
    </cfRule>
  </conditionalFormatting>
  <conditionalFormatting sqref="V13">
    <cfRule type="cellIs" dxfId="12263" priority="2659" operator="lessThan">
      <formula>$C$4</formula>
    </cfRule>
  </conditionalFormatting>
  <conditionalFormatting sqref="V14">
    <cfRule type="cellIs" dxfId="12262" priority="2660" operator="lessThan">
      <formula>$C$4</formula>
    </cfRule>
  </conditionalFormatting>
  <conditionalFormatting sqref="V15">
    <cfRule type="cellIs" dxfId="12261" priority="2661" operator="lessThan">
      <formula>$C$4</formula>
    </cfRule>
  </conditionalFormatting>
  <conditionalFormatting sqref="V16">
    <cfRule type="cellIs" dxfId="12260" priority="2662" operator="lessThan">
      <formula>$C$4</formula>
    </cfRule>
  </conditionalFormatting>
  <conditionalFormatting sqref="V17">
    <cfRule type="cellIs" dxfId="12259" priority="2663" operator="lessThan">
      <formula>$C$4</formula>
    </cfRule>
  </conditionalFormatting>
  <conditionalFormatting sqref="V18">
    <cfRule type="cellIs" dxfId="12258" priority="2664" operator="lessThan">
      <formula>$C$4</formula>
    </cfRule>
  </conditionalFormatting>
  <conditionalFormatting sqref="V19">
    <cfRule type="cellIs" dxfId="12257" priority="2665" operator="lessThan">
      <formula>$C$4</formula>
    </cfRule>
  </conditionalFormatting>
  <conditionalFormatting sqref="V20">
    <cfRule type="cellIs" dxfId="12256" priority="2666" operator="lessThan">
      <formula>$C$4</formula>
    </cfRule>
  </conditionalFormatting>
  <conditionalFormatting sqref="V21">
    <cfRule type="cellIs" dxfId="12255" priority="2667" operator="lessThan">
      <formula>$C$4</formula>
    </cfRule>
  </conditionalFormatting>
  <conditionalFormatting sqref="V22">
    <cfRule type="cellIs" dxfId="12254" priority="2668" operator="lessThan">
      <formula>$C$4</formula>
    </cfRule>
  </conditionalFormatting>
  <conditionalFormatting sqref="V23">
    <cfRule type="cellIs" dxfId="12253" priority="2669" operator="lessThan">
      <formula>$C$4</formula>
    </cfRule>
  </conditionalFormatting>
  <conditionalFormatting sqref="V24">
    <cfRule type="cellIs" dxfId="12252" priority="2670" operator="lessThan">
      <formula>$C$4</formula>
    </cfRule>
  </conditionalFormatting>
  <conditionalFormatting sqref="V25">
    <cfRule type="cellIs" dxfId="12251" priority="2671" operator="lessThan">
      <formula>$C$4</formula>
    </cfRule>
  </conditionalFormatting>
  <conditionalFormatting sqref="V26">
    <cfRule type="cellIs" dxfId="12250" priority="2672" operator="lessThan">
      <formula>$C$4</formula>
    </cfRule>
  </conditionalFormatting>
  <conditionalFormatting sqref="V27">
    <cfRule type="cellIs" dxfId="12249" priority="2673" operator="lessThan">
      <formula>$C$4</formula>
    </cfRule>
  </conditionalFormatting>
  <conditionalFormatting sqref="V28">
    <cfRule type="cellIs" dxfId="12248" priority="2674" operator="lessThan">
      <formula>$C$4</formula>
    </cfRule>
  </conditionalFormatting>
  <conditionalFormatting sqref="V29">
    <cfRule type="cellIs" dxfId="12247" priority="2675" operator="lessThan">
      <formula>$C$4</formula>
    </cfRule>
  </conditionalFormatting>
  <conditionalFormatting sqref="V30">
    <cfRule type="cellIs" dxfId="12246" priority="2676" operator="lessThan">
      <formula>$C$4</formula>
    </cfRule>
  </conditionalFormatting>
  <conditionalFormatting sqref="V31">
    <cfRule type="cellIs" dxfId="12245" priority="2677" operator="lessThan">
      <formula>$C$4</formula>
    </cfRule>
  </conditionalFormatting>
  <conditionalFormatting sqref="V32">
    <cfRule type="cellIs" dxfId="12244" priority="2678" operator="lessThan">
      <formula>$C$4</formula>
    </cfRule>
  </conditionalFormatting>
  <conditionalFormatting sqref="V33">
    <cfRule type="cellIs" dxfId="12243" priority="2679" operator="lessThan">
      <formula>$C$4</formula>
    </cfRule>
  </conditionalFormatting>
  <conditionalFormatting sqref="V34">
    <cfRule type="cellIs" dxfId="12242" priority="2680" operator="lessThan">
      <formula>$C$4</formula>
    </cfRule>
  </conditionalFormatting>
  <conditionalFormatting sqref="V35">
    <cfRule type="cellIs" dxfId="12241" priority="2681" operator="lessThan">
      <formula>$C$4</formula>
    </cfRule>
  </conditionalFormatting>
  <conditionalFormatting sqref="V36">
    <cfRule type="cellIs" dxfId="12240" priority="2682" operator="lessThan">
      <formula>$C$4</formula>
    </cfRule>
  </conditionalFormatting>
  <conditionalFormatting sqref="V37">
    <cfRule type="cellIs" dxfId="12239" priority="2683" operator="lessThan">
      <formula>$C$4</formula>
    </cfRule>
  </conditionalFormatting>
  <conditionalFormatting sqref="V38">
    <cfRule type="cellIs" dxfId="12238" priority="2684" operator="lessThan">
      <formula>$C$4</formula>
    </cfRule>
  </conditionalFormatting>
  <conditionalFormatting sqref="V39">
    <cfRule type="cellIs" dxfId="12237" priority="2685" operator="lessThan">
      <formula>$C$4</formula>
    </cfRule>
  </conditionalFormatting>
  <conditionalFormatting sqref="V40">
    <cfRule type="cellIs" dxfId="12236" priority="2686" operator="lessThan">
      <formula>$C$4</formula>
    </cfRule>
  </conditionalFormatting>
  <conditionalFormatting sqref="V41">
    <cfRule type="cellIs" dxfId="12235" priority="2687" operator="lessThan">
      <formula>$C$4</formula>
    </cfRule>
  </conditionalFormatting>
  <conditionalFormatting sqref="V42">
    <cfRule type="cellIs" dxfId="12234" priority="2688" operator="lessThan">
      <formula>$C$4</formula>
    </cfRule>
  </conditionalFormatting>
  <conditionalFormatting sqref="V43">
    <cfRule type="cellIs" dxfId="12233" priority="2689" operator="lessThan">
      <formula>$C$4</formula>
    </cfRule>
  </conditionalFormatting>
  <conditionalFormatting sqref="V44">
    <cfRule type="cellIs" dxfId="12232" priority="2690" operator="lessThan">
      <formula>$C$4</formula>
    </cfRule>
  </conditionalFormatting>
  <conditionalFormatting sqref="V45">
    <cfRule type="cellIs" dxfId="12231" priority="2691" operator="lessThan">
      <formula>$C$4</formula>
    </cfRule>
  </conditionalFormatting>
  <conditionalFormatting sqref="V46">
    <cfRule type="cellIs" dxfId="12230" priority="2692" operator="lessThan">
      <formula>$C$4</formula>
    </cfRule>
  </conditionalFormatting>
  <conditionalFormatting sqref="V47">
    <cfRule type="cellIs" dxfId="12229" priority="2693" operator="lessThan">
      <formula>$C$4</formula>
    </cfRule>
  </conditionalFormatting>
  <conditionalFormatting sqref="V48">
    <cfRule type="cellIs" dxfId="12228" priority="2694" operator="lessThan">
      <formula>$C$4</formula>
    </cfRule>
  </conditionalFormatting>
  <conditionalFormatting sqref="V49">
    <cfRule type="cellIs" dxfId="12227" priority="2695" operator="lessThan">
      <formula>$C$4</formula>
    </cfRule>
  </conditionalFormatting>
  <conditionalFormatting sqref="V50">
    <cfRule type="cellIs" dxfId="12226" priority="2696" operator="lessThan">
      <formula>$C$4</formula>
    </cfRule>
  </conditionalFormatting>
  <conditionalFormatting sqref="V51">
    <cfRule type="cellIs" dxfId="12225" priority="2697" operator="lessThan">
      <formula>$C$4</formula>
    </cfRule>
  </conditionalFormatting>
  <conditionalFormatting sqref="V52">
    <cfRule type="cellIs" dxfId="12224" priority="2698" operator="lessThan">
      <formula>$C$4</formula>
    </cfRule>
  </conditionalFormatting>
  <conditionalFormatting sqref="V53">
    <cfRule type="cellIs" dxfId="12223" priority="2699" operator="lessThan">
      <formula>$C$4</formula>
    </cfRule>
  </conditionalFormatting>
  <conditionalFormatting sqref="V54">
    <cfRule type="cellIs" dxfId="12222" priority="2700" operator="lessThan">
      <formula>$C$4</formula>
    </cfRule>
  </conditionalFormatting>
  <conditionalFormatting sqref="V55">
    <cfRule type="cellIs" dxfId="12221" priority="2701" operator="lessThan">
      <formula>$C$4</formula>
    </cfRule>
  </conditionalFormatting>
  <conditionalFormatting sqref="V56">
    <cfRule type="cellIs" dxfId="12220" priority="2702" operator="lessThan">
      <formula>$C$4</formula>
    </cfRule>
  </conditionalFormatting>
  <conditionalFormatting sqref="V57">
    <cfRule type="cellIs" dxfId="12219" priority="2703" operator="lessThan">
      <formula>$C$4</formula>
    </cfRule>
  </conditionalFormatting>
  <conditionalFormatting sqref="V58">
    <cfRule type="cellIs" dxfId="12218" priority="2704" operator="lessThan">
      <formula>$C$4</formula>
    </cfRule>
  </conditionalFormatting>
  <conditionalFormatting sqref="V59">
    <cfRule type="cellIs" dxfId="12217" priority="2705" operator="lessThan">
      <formula>$C$4</formula>
    </cfRule>
  </conditionalFormatting>
  <conditionalFormatting sqref="V60">
    <cfRule type="cellIs" dxfId="12216" priority="2706" operator="lessThan">
      <formula>$C$4</formula>
    </cfRule>
  </conditionalFormatting>
  <conditionalFormatting sqref="CR11">
    <cfRule type="cellIs" dxfId="12215" priority="2707" operator="lessThan">
      <formula>$C$4</formula>
    </cfRule>
  </conditionalFormatting>
  <conditionalFormatting sqref="CR11">
    <cfRule type="cellIs" dxfId="12214" priority="2708" operator="lessThan">
      <formula>$C$4</formula>
    </cfRule>
  </conditionalFormatting>
  <conditionalFormatting sqref="CR12">
    <cfRule type="cellIs" dxfId="12213" priority="2709" operator="lessThan">
      <formula>$C$4</formula>
    </cfRule>
  </conditionalFormatting>
  <conditionalFormatting sqref="CR12">
    <cfRule type="cellIs" dxfId="12212" priority="2710" operator="lessThan">
      <formula>$C$4</formula>
    </cfRule>
  </conditionalFormatting>
  <conditionalFormatting sqref="CR13">
    <cfRule type="cellIs" dxfId="12211" priority="2711" operator="lessThan">
      <formula>$C$4</formula>
    </cfRule>
  </conditionalFormatting>
  <conditionalFormatting sqref="CR13">
    <cfRule type="cellIs" dxfId="12210" priority="2712" operator="lessThan">
      <formula>$C$4</formula>
    </cfRule>
  </conditionalFormatting>
  <conditionalFormatting sqref="CR14">
    <cfRule type="cellIs" dxfId="12209" priority="2713" operator="lessThan">
      <formula>$C$4</formula>
    </cfRule>
  </conditionalFormatting>
  <conditionalFormatting sqref="CR14">
    <cfRule type="cellIs" dxfId="12208" priority="2714" operator="lessThan">
      <formula>$C$4</formula>
    </cfRule>
  </conditionalFormatting>
  <conditionalFormatting sqref="CR15">
    <cfRule type="cellIs" dxfId="12207" priority="2715" operator="lessThan">
      <formula>$C$4</formula>
    </cfRule>
  </conditionalFormatting>
  <conditionalFormatting sqref="CR15">
    <cfRule type="cellIs" dxfId="12206" priority="2716" operator="lessThan">
      <formula>$C$4</formula>
    </cfRule>
  </conditionalFormatting>
  <conditionalFormatting sqref="CR16">
    <cfRule type="cellIs" dxfId="12205" priority="2717" operator="lessThan">
      <formula>$C$4</formula>
    </cfRule>
  </conditionalFormatting>
  <conditionalFormatting sqref="CR16">
    <cfRule type="cellIs" dxfId="12204" priority="2718" operator="lessThan">
      <formula>$C$4</formula>
    </cfRule>
  </conditionalFormatting>
  <conditionalFormatting sqref="CR17">
    <cfRule type="cellIs" dxfId="12203" priority="2719" operator="lessThan">
      <formula>$C$4</formula>
    </cfRule>
  </conditionalFormatting>
  <conditionalFormatting sqref="CR17">
    <cfRule type="cellIs" dxfId="12202" priority="2720" operator="lessThan">
      <formula>$C$4</formula>
    </cfRule>
  </conditionalFormatting>
  <conditionalFormatting sqref="CR18">
    <cfRule type="cellIs" dxfId="12201" priority="2721" operator="lessThan">
      <formula>$C$4</formula>
    </cfRule>
  </conditionalFormatting>
  <conditionalFormatting sqref="CR18">
    <cfRule type="cellIs" dxfId="12200" priority="2722" operator="lessThan">
      <formula>$C$4</formula>
    </cfRule>
  </conditionalFormatting>
  <conditionalFormatting sqref="CR19">
    <cfRule type="cellIs" dxfId="12199" priority="2723" operator="lessThan">
      <formula>$C$4</formula>
    </cfRule>
  </conditionalFormatting>
  <conditionalFormatting sqref="CR19">
    <cfRule type="cellIs" dxfId="12198" priority="2724" operator="lessThan">
      <formula>$C$4</formula>
    </cfRule>
  </conditionalFormatting>
  <conditionalFormatting sqref="CR20">
    <cfRule type="cellIs" dxfId="12197" priority="2725" operator="lessThan">
      <formula>$C$4</formula>
    </cfRule>
  </conditionalFormatting>
  <conditionalFormatting sqref="CR20">
    <cfRule type="cellIs" dxfId="12196" priority="2726" operator="lessThan">
      <formula>$C$4</formula>
    </cfRule>
  </conditionalFormatting>
  <conditionalFormatting sqref="CR21">
    <cfRule type="cellIs" dxfId="12195" priority="2727" operator="lessThan">
      <formula>$C$4</formula>
    </cfRule>
  </conditionalFormatting>
  <conditionalFormatting sqref="CR21">
    <cfRule type="cellIs" dxfId="12194" priority="2728" operator="lessThan">
      <formula>$C$4</formula>
    </cfRule>
  </conditionalFormatting>
  <conditionalFormatting sqref="CR22">
    <cfRule type="cellIs" dxfId="12193" priority="2729" operator="lessThan">
      <formula>$C$4</formula>
    </cfRule>
  </conditionalFormatting>
  <conditionalFormatting sqref="CR22">
    <cfRule type="cellIs" dxfId="12192" priority="2730" operator="lessThan">
      <formula>$C$4</formula>
    </cfRule>
  </conditionalFormatting>
  <conditionalFormatting sqref="CR23">
    <cfRule type="cellIs" dxfId="12191" priority="2731" operator="lessThan">
      <formula>$C$4</formula>
    </cfRule>
  </conditionalFormatting>
  <conditionalFormatting sqref="CR23">
    <cfRule type="cellIs" dxfId="12190" priority="2732" operator="lessThan">
      <formula>$C$4</formula>
    </cfRule>
  </conditionalFormatting>
  <conditionalFormatting sqref="CR24">
    <cfRule type="cellIs" dxfId="12189" priority="2733" operator="lessThan">
      <formula>$C$4</formula>
    </cfRule>
  </conditionalFormatting>
  <conditionalFormatting sqref="CR24">
    <cfRule type="cellIs" dxfId="12188" priority="2734" operator="lessThan">
      <formula>$C$4</formula>
    </cfRule>
  </conditionalFormatting>
  <conditionalFormatting sqref="CR25">
    <cfRule type="cellIs" dxfId="12187" priority="2735" operator="lessThan">
      <formula>$C$4</formula>
    </cfRule>
  </conditionalFormatting>
  <conditionalFormatting sqref="CR25">
    <cfRule type="cellIs" dxfId="12186" priority="2736" operator="lessThan">
      <formula>$C$4</formula>
    </cfRule>
  </conditionalFormatting>
  <conditionalFormatting sqref="CR26">
    <cfRule type="cellIs" dxfId="12185" priority="2737" operator="lessThan">
      <formula>$C$4</formula>
    </cfRule>
  </conditionalFormatting>
  <conditionalFormatting sqref="CR26">
    <cfRule type="cellIs" dxfId="12184" priority="2738" operator="lessThan">
      <formula>$C$4</formula>
    </cfRule>
  </conditionalFormatting>
  <conditionalFormatting sqref="CR27">
    <cfRule type="cellIs" dxfId="12183" priority="2739" operator="lessThan">
      <formula>$C$4</formula>
    </cfRule>
  </conditionalFormatting>
  <conditionalFormatting sqref="CR27">
    <cfRule type="cellIs" dxfId="12182" priority="2740" operator="lessThan">
      <formula>$C$4</formula>
    </cfRule>
  </conditionalFormatting>
  <conditionalFormatting sqref="CR28">
    <cfRule type="cellIs" dxfId="12181" priority="2741" operator="lessThan">
      <formula>$C$4</formula>
    </cfRule>
  </conditionalFormatting>
  <conditionalFormatting sqref="CR28">
    <cfRule type="cellIs" dxfId="12180" priority="2742" operator="lessThan">
      <formula>$C$4</formula>
    </cfRule>
  </conditionalFormatting>
  <conditionalFormatting sqref="CR29">
    <cfRule type="cellIs" dxfId="12179" priority="2743" operator="lessThan">
      <formula>$C$4</formula>
    </cfRule>
  </conditionalFormatting>
  <conditionalFormatting sqref="CR29">
    <cfRule type="cellIs" dxfId="12178" priority="2744" operator="lessThan">
      <formula>$C$4</formula>
    </cfRule>
  </conditionalFormatting>
  <conditionalFormatting sqref="CR30">
    <cfRule type="cellIs" dxfId="12177" priority="2745" operator="lessThan">
      <formula>$C$4</formula>
    </cfRule>
  </conditionalFormatting>
  <conditionalFormatting sqref="CR30">
    <cfRule type="cellIs" dxfId="12176" priority="2746" operator="lessThan">
      <formula>$C$4</formula>
    </cfRule>
  </conditionalFormatting>
  <conditionalFormatting sqref="CR31">
    <cfRule type="cellIs" dxfId="12175" priority="2747" operator="lessThan">
      <formula>$C$4</formula>
    </cfRule>
  </conditionalFormatting>
  <conditionalFormatting sqref="CR31">
    <cfRule type="cellIs" dxfId="12174" priority="2748" operator="lessThan">
      <formula>$C$4</formula>
    </cfRule>
  </conditionalFormatting>
  <conditionalFormatting sqref="CR32">
    <cfRule type="cellIs" dxfId="12173" priority="2749" operator="lessThan">
      <formula>$C$4</formula>
    </cfRule>
  </conditionalFormatting>
  <conditionalFormatting sqref="CR32">
    <cfRule type="cellIs" dxfId="12172" priority="2750" operator="lessThan">
      <formula>$C$4</formula>
    </cfRule>
  </conditionalFormatting>
  <conditionalFormatting sqref="CR33">
    <cfRule type="cellIs" dxfId="12171" priority="2751" operator="lessThan">
      <formula>$C$4</formula>
    </cfRule>
  </conditionalFormatting>
  <conditionalFormatting sqref="CR33">
    <cfRule type="cellIs" dxfId="12170" priority="2752" operator="lessThan">
      <formula>$C$4</formula>
    </cfRule>
  </conditionalFormatting>
  <conditionalFormatting sqref="CR34">
    <cfRule type="cellIs" dxfId="12169" priority="2753" operator="lessThan">
      <formula>$C$4</formula>
    </cfRule>
  </conditionalFormatting>
  <conditionalFormatting sqref="CR34">
    <cfRule type="cellIs" dxfId="12168" priority="2754" operator="lessThan">
      <formula>$C$4</formula>
    </cfRule>
  </conditionalFormatting>
  <conditionalFormatting sqref="CR35">
    <cfRule type="cellIs" dxfId="12167" priority="2755" operator="lessThan">
      <formula>$C$4</formula>
    </cfRule>
  </conditionalFormatting>
  <conditionalFormatting sqref="CR35">
    <cfRule type="cellIs" dxfId="12166" priority="2756" operator="lessThan">
      <formula>$C$4</formula>
    </cfRule>
  </conditionalFormatting>
  <conditionalFormatting sqref="CR36">
    <cfRule type="cellIs" dxfId="12165" priority="2757" operator="lessThan">
      <formula>$C$4</formula>
    </cfRule>
  </conditionalFormatting>
  <conditionalFormatting sqref="CR36">
    <cfRule type="cellIs" dxfId="12164" priority="2758" operator="lessThan">
      <formula>$C$4</formula>
    </cfRule>
  </conditionalFormatting>
  <conditionalFormatting sqref="CR37">
    <cfRule type="cellIs" dxfId="12163" priority="2759" operator="lessThan">
      <formula>$C$4</formula>
    </cfRule>
  </conditionalFormatting>
  <conditionalFormatting sqref="CR37">
    <cfRule type="cellIs" dxfId="12162" priority="2760" operator="lessThan">
      <formula>$C$4</formula>
    </cfRule>
  </conditionalFormatting>
  <conditionalFormatting sqref="CR38">
    <cfRule type="cellIs" dxfId="12161" priority="2761" operator="lessThan">
      <formula>$C$4</formula>
    </cfRule>
  </conditionalFormatting>
  <conditionalFormatting sqref="CR38">
    <cfRule type="cellIs" dxfId="12160" priority="2762" operator="lessThan">
      <formula>$C$4</formula>
    </cfRule>
  </conditionalFormatting>
  <conditionalFormatting sqref="CR39">
    <cfRule type="cellIs" dxfId="12159" priority="2763" operator="lessThan">
      <formula>$C$4</formula>
    </cfRule>
  </conditionalFormatting>
  <conditionalFormatting sqref="CR39">
    <cfRule type="cellIs" dxfId="12158" priority="2764" operator="lessThan">
      <formula>$C$4</formula>
    </cfRule>
  </conditionalFormatting>
  <conditionalFormatting sqref="CR40">
    <cfRule type="cellIs" dxfId="12157" priority="2765" operator="lessThan">
      <formula>$C$4</formula>
    </cfRule>
  </conditionalFormatting>
  <conditionalFormatting sqref="CR40">
    <cfRule type="cellIs" dxfId="12156" priority="2766" operator="lessThan">
      <formula>$C$4</formula>
    </cfRule>
  </conditionalFormatting>
  <conditionalFormatting sqref="CR41">
    <cfRule type="cellIs" dxfId="12155" priority="2767" operator="lessThan">
      <formula>$C$4</formula>
    </cfRule>
  </conditionalFormatting>
  <conditionalFormatting sqref="CR41">
    <cfRule type="cellIs" dxfId="12154" priority="2768" operator="lessThan">
      <formula>$C$4</formula>
    </cfRule>
  </conditionalFormatting>
  <conditionalFormatting sqref="CR42">
    <cfRule type="cellIs" dxfId="12153" priority="2769" operator="lessThan">
      <formula>$C$4</formula>
    </cfRule>
  </conditionalFormatting>
  <conditionalFormatting sqref="CR42">
    <cfRule type="cellIs" dxfId="12152" priority="2770" operator="lessThan">
      <formula>$C$4</formula>
    </cfRule>
  </conditionalFormatting>
  <conditionalFormatting sqref="CR43">
    <cfRule type="cellIs" dxfId="12151" priority="2771" operator="lessThan">
      <formula>$C$4</formula>
    </cfRule>
  </conditionalFormatting>
  <conditionalFormatting sqref="CR43">
    <cfRule type="cellIs" dxfId="12150" priority="2772" operator="lessThan">
      <formula>$C$4</formula>
    </cfRule>
  </conditionalFormatting>
  <conditionalFormatting sqref="CR44">
    <cfRule type="cellIs" dxfId="12149" priority="2773" operator="lessThan">
      <formula>$C$4</formula>
    </cfRule>
  </conditionalFormatting>
  <conditionalFormatting sqref="CR44">
    <cfRule type="cellIs" dxfId="12148" priority="2774" operator="lessThan">
      <formula>$C$4</formula>
    </cfRule>
  </conditionalFormatting>
  <conditionalFormatting sqref="CR45">
    <cfRule type="cellIs" dxfId="12147" priority="2775" operator="lessThan">
      <formula>$C$4</formula>
    </cfRule>
  </conditionalFormatting>
  <conditionalFormatting sqref="CR45">
    <cfRule type="cellIs" dxfId="12146" priority="2776" operator="lessThan">
      <formula>$C$4</formula>
    </cfRule>
  </conditionalFormatting>
  <conditionalFormatting sqref="CR46">
    <cfRule type="cellIs" dxfId="12145" priority="2777" operator="lessThan">
      <formula>$C$4</formula>
    </cfRule>
  </conditionalFormatting>
  <conditionalFormatting sqref="CR46">
    <cfRule type="cellIs" dxfId="12144" priority="2778" operator="lessThan">
      <formula>$C$4</formula>
    </cfRule>
  </conditionalFormatting>
  <conditionalFormatting sqref="CR47">
    <cfRule type="cellIs" dxfId="12143" priority="2779" operator="lessThan">
      <formula>$C$4</formula>
    </cfRule>
  </conditionalFormatting>
  <conditionalFormatting sqref="CR47">
    <cfRule type="cellIs" dxfId="12142" priority="2780" operator="lessThan">
      <formula>$C$4</formula>
    </cfRule>
  </conditionalFormatting>
  <conditionalFormatting sqref="CR48">
    <cfRule type="cellIs" dxfId="12141" priority="2781" operator="lessThan">
      <formula>$C$4</formula>
    </cfRule>
  </conditionalFormatting>
  <conditionalFormatting sqref="CR48">
    <cfRule type="cellIs" dxfId="12140" priority="2782" operator="lessThan">
      <formula>$C$4</formula>
    </cfRule>
  </conditionalFormatting>
  <conditionalFormatting sqref="CR49">
    <cfRule type="cellIs" dxfId="12139" priority="2783" operator="lessThan">
      <formula>$C$4</formula>
    </cfRule>
  </conditionalFormatting>
  <conditionalFormatting sqref="CR49">
    <cfRule type="cellIs" dxfId="12138" priority="2784" operator="lessThan">
      <formula>$C$4</formula>
    </cfRule>
  </conditionalFormatting>
  <conditionalFormatting sqref="CR50">
    <cfRule type="cellIs" dxfId="12137" priority="2785" operator="lessThan">
      <formula>$C$4</formula>
    </cfRule>
  </conditionalFormatting>
  <conditionalFormatting sqref="CR50">
    <cfRule type="cellIs" dxfId="12136" priority="2786" operator="lessThan">
      <formula>$C$4</formula>
    </cfRule>
  </conditionalFormatting>
  <conditionalFormatting sqref="CR51">
    <cfRule type="cellIs" dxfId="12135" priority="2787" operator="lessThan">
      <formula>$C$4</formula>
    </cfRule>
  </conditionalFormatting>
  <conditionalFormatting sqref="CR51">
    <cfRule type="cellIs" dxfId="12134" priority="2788" operator="lessThan">
      <formula>$C$4</formula>
    </cfRule>
  </conditionalFormatting>
  <conditionalFormatting sqref="CR52">
    <cfRule type="cellIs" dxfId="12133" priority="2789" operator="lessThan">
      <formula>$C$4</formula>
    </cfRule>
  </conditionalFormatting>
  <conditionalFormatting sqref="CR52">
    <cfRule type="cellIs" dxfId="12132" priority="2790" operator="lessThan">
      <formula>$C$4</formula>
    </cfRule>
  </conditionalFormatting>
  <conditionalFormatting sqref="CR53">
    <cfRule type="cellIs" dxfId="12131" priority="2791" operator="lessThan">
      <formula>$C$4</formula>
    </cfRule>
  </conditionalFormatting>
  <conditionalFormatting sqref="CR53">
    <cfRule type="cellIs" dxfId="12130" priority="2792" operator="lessThan">
      <formula>$C$4</formula>
    </cfRule>
  </conditionalFormatting>
  <conditionalFormatting sqref="CR54">
    <cfRule type="cellIs" dxfId="12129" priority="2793" operator="lessThan">
      <formula>$C$4</formula>
    </cfRule>
  </conditionalFormatting>
  <conditionalFormatting sqref="CR54">
    <cfRule type="cellIs" dxfId="12128" priority="2794" operator="lessThan">
      <formula>$C$4</formula>
    </cfRule>
  </conditionalFormatting>
  <conditionalFormatting sqref="CR55">
    <cfRule type="cellIs" dxfId="12127" priority="2795" operator="lessThan">
      <formula>$C$4</formula>
    </cfRule>
  </conditionalFormatting>
  <conditionalFormatting sqref="CR55">
    <cfRule type="cellIs" dxfId="12126" priority="2796" operator="lessThan">
      <formula>$C$4</formula>
    </cfRule>
  </conditionalFormatting>
  <conditionalFormatting sqref="CR56">
    <cfRule type="cellIs" dxfId="12125" priority="2797" operator="lessThan">
      <formula>$C$4</formula>
    </cfRule>
  </conditionalFormatting>
  <conditionalFormatting sqref="CR56">
    <cfRule type="cellIs" dxfId="12124" priority="2798" operator="lessThan">
      <formula>$C$4</formula>
    </cfRule>
  </conditionalFormatting>
  <conditionalFormatting sqref="CR57">
    <cfRule type="cellIs" dxfId="12123" priority="2799" operator="lessThan">
      <formula>$C$4</formula>
    </cfRule>
  </conditionalFormatting>
  <conditionalFormatting sqref="CR57">
    <cfRule type="cellIs" dxfId="12122" priority="2800" operator="lessThan">
      <formula>$C$4</formula>
    </cfRule>
  </conditionalFormatting>
  <conditionalFormatting sqref="CR58">
    <cfRule type="cellIs" dxfId="12121" priority="2801" operator="lessThan">
      <formula>$C$4</formula>
    </cfRule>
  </conditionalFormatting>
  <conditionalFormatting sqref="CR58">
    <cfRule type="cellIs" dxfId="12120" priority="2802" operator="lessThan">
      <formula>$C$4</formula>
    </cfRule>
  </conditionalFormatting>
  <conditionalFormatting sqref="CR59">
    <cfRule type="cellIs" dxfId="12119" priority="2803" operator="lessThan">
      <formula>$C$4</formula>
    </cfRule>
  </conditionalFormatting>
  <conditionalFormatting sqref="CR59">
    <cfRule type="cellIs" dxfId="12118" priority="2804" operator="lessThan">
      <formula>$C$4</formula>
    </cfRule>
  </conditionalFormatting>
  <conditionalFormatting sqref="CR60">
    <cfRule type="cellIs" dxfId="12117" priority="2805" operator="lessThan">
      <formula>$C$4</formula>
    </cfRule>
  </conditionalFormatting>
  <conditionalFormatting sqref="CR60">
    <cfRule type="cellIs" dxfId="12116" priority="2806" operator="lessThan">
      <formula>$C$4</formula>
    </cfRule>
  </conditionalFormatting>
  <conditionalFormatting sqref="CW13">
    <cfRule type="cellIs" dxfId="12115" priority="2810" operator="lessThan">
      <formula>1</formula>
    </cfRule>
  </conditionalFormatting>
  <conditionalFormatting sqref="CW14">
    <cfRule type="cellIs" dxfId="12114" priority="2811" operator="lessThan">
      <formula>1</formula>
    </cfRule>
  </conditionalFormatting>
  <conditionalFormatting sqref="CW15">
    <cfRule type="cellIs" dxfId="12113" priority="2812" operator="lessThan">
      <formula>1</formula>
    </cfRule>
  </conditionalFormatting>
  <conditionalFormatting sqref="CW16">
    <cfRule type="cellIs" dxfId="12112" priority="2813" operator="lessThan">
      <formula>1</formula>
    </cfRule>
  </conditionalFormatting>
  <conditionalFormatting sqref="CW17">
    <cfRule type="cellIs" dxfId="12111" priority="2814" operator="lessThan">
      <formula>1</formula>
    </cfRule>
  </conditionalFormatting>
  <conditionalFormatting sqref="CW18">
    <cfRule type="cellIs" dxfId="12110" priority="2815" operator="lessThan">
      <formula>1</formula>
    </cfRule>
  </conditionalFormatting>
  <conditionalFormatting sqref="CW19">
    <cfRule type="cellIs" dxfId="12109" priority="2816" operator="lessThan">
      <formula>1</formula>
    </cfRule>
  </conditionalFormatting>
  <conditionalFormatting sqref="CW26">
    <cfRule type="cellIs" dxfId="12108" priority="2820" operator="lessThan">
      <formula>1</formula>
    </cfRule>
  </conditionalFormatting>
  <conditionalFormatting sqref="CW27">
    <cfRule type="cellIs" dxfId="12107" priority="2821" operator="lessThan">
      <formula>1</formula>
    </cfRule>
  </conditionalFormatting>
  <conditionalFormatting sqref="CW28">
    <cfRule type="cellIs" dxfId="12106" priority="2822" operator="lessThan">
      <formula>1</formula>
    </cfRule>
  </conditionalFormatting>
  <conditionalFormatting sqref="CW29">
    <cfRule type="cellIs" dxfId="12105" priority="2823" operator="lessThan">
      <formula>1</formula>
    </cfRule>
  </conditionalFormatting>
  <conditionalFormatting sqref="CW30">
    <cfRule type="cellIs" dxfId="12104" priority="2824" operator="lessThan">
      <formula>1</formula>
    </cfRule>
  </conditionalFormatting>
  <conditionalFormatting sqref="CW31">
    <cfRule type="cellIs" dxfId="12103" priority="2825" operator="lessThan">
      <formula>1</formula>
    </cfRule>
  </conditionalFormatting>
  <conditionalFormatting sqref="CW32">
    <cfRule type="cellIs" dxfId="12102" priority="2826" operator="lessThan">
      <formula>1</formula>
    </cfRule>
  </conditionalFormatting>
  <conditionalFormatting sqref="AX11">
    <cfRule type="cellIs" dxfId="12101" priority="2827" operator="lessThan">
      <formula>$C$4</formula>
    </cfRule>
  </conditionalFormatting>
  <conditionalFormatting sqref="AX11">
    <cfRule type="cellIs" dxfId="12100" priority="2828" operator="lessThan">
      <formula>$C$4</formula>
    </cfRule>
  </conditionalFormatting>
  <conditionalFormatting sqref="AX12">
    <cfRule type="cellIs" dxfId="12099" priority="2829" operator="lessThan">
      <formula>$C$4</formula>
    </cfRule>
  </conditionalFormatting>
  <conditionalFormatting sqref="AX12">
    <cfRule type="cellIs" dxfId="12098" priority="2830" operator="lessThan">
      <formula>$C$4</formula>
    </cfRule>
  </conditionalFormatting>
  <conditionalFormatting sqref="AX13">
    <cfRule type="cellIs" dxfId="12097" priority="2831" operator="lessThan">
      <formula>$C$4</formula>
    </cfRule>
  </conditionalFormatting>
  <conditionalFormatting sqref="AX13">
    <cfRule type="cellIs" dxfId="12096" priority="2832" operator="lessThan">
      <formula>$C$4</formula>
    </cfRule>
  </conditionalFormatting>
  <conditionalFormatting sqref="AX14">
    <cfRule type="cellIs" dxfId="12095" priority="2833" operator="lessThan">
      <formula>$C$4</formula>
    </cfRule>
  </conditionalFormatting>
  <conditionalFormatting sqref="AX14">
    <cfRule type="cellIs" dxfId="12094" priority="2834" operator="lessThan">
      <formula>$C$4</formula>
    </cfRule>
  </conditionalFormatting>
  <conditionalFormatting sqref="AX15">
    <cfRule type="cellIs" dxfId="12093" priority="2835" operator="lessThan">
      <formula>$C$4</formula>
    </cfRule>
  </conditionalFormatting>
  <conditionalFormatting sqref="AX15">
    <cfRule type="cellIs" dxfId="12092" priority="2836" operator="lessThan">
      <formula>$C$4</formula>
    </cfRule>
  </conditionalFormatting>
  <conditionalFormatting sqref="AX16">
    <cfRule type="cellIs" dxfId="12091" priority="2837" operator="lessThan">
      <formula>$C$4</formula>
    </cfRule>
  </conditionalFormatting>
  <conditionalFormatting sqref="AX16">
    <cfRule type="cellIs" dxfId="12090" priority="2838" operator="lessThan">
      <formula>$C$4</formula>
    </cfRule>
  </conditionalFormatting>
  <conditionalFormatting sqref="AX17">
    <cfRule type="cellIs" dxfId="12089" priority="2839" operator="lessThan">
      <formula>$C$4</formula>
    </cfRule>
  </conditionalFormatting>
  <conditionalFormatting sqref="AX17">
    <cfRule type="cellIs" dxfId="12088" priority="2840" operator="lessThan">
      <formula>$C$4</formula>
    </cfRule>
  </conditionalFormatting>
  <conditionalFormatting sqref="AX18">
    <cfRule type="cellIs" dxfId="12087" priority="2841" operator="lessThan">
      <formula>$C$4</formula>
    </cfRule>
  </conditionalFormatting>
  <conditionalFormatting sqref="AX18">
    <cfRule type="cellIs" dxfId="12086" priority="2842" operator="lessThan">
      <formula>$C$4</formula>
    </cfRule>
  </conditionalFormatting>
  <conditionalFormatting sqref="AX19">
    <cfRule type="cellIs" dxfId="12085" priority="2843" operator="lessThan">
      <formula>$C$4</formula>
    </cfRule>
  </conditionalFormatting>
  <conditionalFormatting sqref="AX19">
    <cfRule type="cellIs" dxfId="12084" priority="2844" operator="lessThan">
      <formula>$C$4</formula>
    </cfRule>
  </conditionalFormatting>
  <conditionalFormatting sqref="AX20">
    <cfRule type="cellIs" dxfId="12083" priority="2845" operator="lessThan">
      <formula>$C$4</formula>
    </cfRule>
  </conditionalFormatting>
  <conditionalFormatting sqref="AX20">
    <cfRule type="cellIs" dxfId="12082" priority="2846" operator="lessThan">
      <formula>$C$4</formula>
    </cfRule>
  </conditionalFormatting>
  <conditionalFormatting sqref="AX21">
    <cfRule type="cellIs" dxfId="12081" priority="2847" operator="lessThan">
      <formula>$C$4</formula>
    </cfRule>
  </conditionalFormatting>
  <conditionalFormatting sqref="AX21">
    <cfRule type="cellIs" dxfId="12080" priority="2848" operator="lessThan">
      <formula>$C$4</formula>
    </cfRule>
  </conditionalFormatting>
  <conditionalFormatting sqref="AX22">
    <cfRule type="cellIs" dxfId="12079" priority="2849" operator="lessThan">
      <formula>$C$4</formula>
    </cfRule>
  </conditionalFormatting>
  <conditionalFormatting sqref="AX22">
    <cfRule type="cellIs" dxfId="12078" priority="2850" operator="lessThan">
      <formula>$C$4</formula>
    </cfRule>
  </conditionalFormatting>
  <conditionalFormatting sqref="AX23">
    <cfRule type="cellIs" dxfId="12077" priority="2851" operator="lessThan">
      <formula>$C$4</formula>
    </cfRule>
  </conditionalFormatting>
  <conditionalFormatting sqref="AX23">
    <cfRule type="cellIs" dxfId="12076" priority="2852" operator="lessThan">
      <formula>$C$4</formula>
    </cfRule>
  </conditionalFormatting>
  <conditionalFormatting sqref="AX24">
    <cfRule type="cellIs" dxfId="12075" priority="2853" operator="lessThan">
      <formula>$C$4</formula>
    </cfRule>
  </conditionalFormatting>
  <conditionalFormatting sqref="AX24">
    <cfRule type="cellIs" dxfId="12074" priority="2854" operator="lessThan">
      <formula>$C$4</formula>
    </cfRule>
  </conditionalFormatting>
  <conditionalFormatting sqref="AX25">
    <cfRule type="cellIs" dxfId="12073" priority="2855" operator="lessThan">
      <formula>$C$4</formula>
    </cfRule>
  </conditionalFormatting>
  <conditionalFormatting sqref="AX25">
    <cfRule type="cellIs" dxfId="12072" priority="2856" operator="lessThan">
      <formula>$C$4</formula>
    </cfRule>
  </conditionalFormatting>
  <conditionalFormatting sqref="AX26">
    <cfRule type="cellIs" dxfId="12071" priority="2857" operator="lessThan">
      <formula>$C$4</formula>
    </cfRule>
  </conditionalFormatting>
  <conditionalFormatting sqref="AX26">
    <cfRule type="cellIs" dxfId="12070" priority="2858" operator="lessThan">
      <formula>$C$4</formula>
    </cfRule>
  </conditionalFormatting>
  <conditionalFormatting sqref="AX27">
    <cfRule type="cellIs" dxfId="12069" priority="2859" operator="lessThan">
      <formula>$C$4</formula>
    </cfRule>
  </conditionalFormatting>
  <conditionalFormatting sqref="AX27">
    <cfRule type="cellIs" dxfId="12068" priority="2860" operator="lessThan">
      <formula>$C$4</formula>
    </cfRule>
  </conditionalFormatting>
  <conditionalFormatting sqref="AX28">
    <cfRule type="cellIs" dxfId="12067" priority="2861" operator="lessThan">
      <formula>$C$4</formula>
    </cfRule>
  </conditionalFormatting>
  <conditionalFormatting sqref="AX28">
    <cfRule type="cellIs" dxfId="12066" priority="2862" operator="lessThan">
      <formula>$C$4</formula>
    </cfRule>
  </conditionalFormatting>
  <conditionalFormatting sqref="AX29">
    <cfRule type="cellIs" dxfId="12065" priority="2863" operator="lessThan">
      <formula>$C$4</formula>
    </cfRule>
  </conditionalFormatting>
  <conditionalFormatting sqref="AX29">
    <cfRule type="cellIs" dxfId="12064" priority="2864" operator="lessThan">
      <formula>$C$4</formula>
    </cfRule>
  </conditionalFormatting>
  <conditionalFormatting sqref="AX30">
    <cfRule type="cellIs" dxfId="12063" priority="2865" operator="lessThan">
      <formula>$C$4</formula>
    </cfRule>
  </conditionalFormatting>
  <conditionalFormatting sqref="AX30">
    <cfRule type="cellIs" dxfId="12062" priority="2866" operator="lessThan">
      <formula>$C$4</formula>
    </cfRule>
  </conditionalFormatting>
  <conditionalFormatting sqref="AX31">
    <cfRule type="cellIs" dxfId="12061" priority="2867" operator="lessThan">
      <formula>$C$4</formula>
    </cfRule>
  </conditionalFormatting>
  <conditionalFormatting sqref="AX31">
    <cfRule type="cellIs" dxfId="12060" priority="2868" operator="lessThan">
      <formula>$C$4</formula>
    </cfRule>
  </conditionalFormatting>
  <conditionalFormatting sqref="AX32">
    <cfRule type="cellIs" dxfId="12059" priority="2869" operator="lessThan">
      <formula>$C$4</formula>
    </cfRule>
  </conditionalFormatting>
  <conditionalFormatting sqref="AX32">
    <cfRule type="cellIs" dxfId="12058" priority="2870" operator="lessThan">
      <formula>$C$4</formula>
    </cfRule>
  </conditionalFormatting>
  <conditionalFormatting sqref="AX33">
    <cfRule type="cellIs" dxfId="12057" priority="2871" operator="lessThan">
      <formula>$C$4</formula>
    </cfRule>
  </conditionalFormatting>
  <conditionalFormatting sqref="AX33">
    <cfRule type="cellIs" dxfId="12056" priority="2872" operator="lessThan">
      <formula>$C$4</formula>
    </cfRule>
  </conditionalFormatting>
  <conditionalFormatting sqref="AX34">
    <cfRule type="cellIs" dxfId="12055" priority="2873" operator="lessThan">
      <formula>$C$4</formula>
    </cfRule>
  </conditionalFormatting>
  <conditionalFormatting sqref="AX34">
    <cfRule type="cellIs" dxfId="12054" priority="2874" operator="lessThan">
      <formula>$C$4</formula>
    </cfRule>
  </conditionalFormatting>
  <conditionalFormatting sqref="AX35">
    <cfRule type="cellIs" dxfId="12053" priority="2875" operator="lessThan">
      <formula>$C$4</formula>
    </cfRule>
  </conditionalFormatting>
  <conditionalFormatting sqref="AX35">
    <cfRule type="cellIs" dxfId="12052" priority="2876" operator="lessThan">
      <formula>$C$4</formula>
    </cfRule>
  </conditionalFormatting>
  <conditionalFormatting sqref="AX36">
    <cfRule type="cellIs" dxfId="12051" priority="2877" operator="lessThan">
      <formula>$C$4</formula>
    </cfRule>
  </conditionalFormatting>
  <conditionalFormatting sqref="AX36">
    <cfRule type="cellIs" dxfId="12050" priority="2878" operator="lessThan">
      <formula>$C$4</formula>
    </cfRule>
  </conditionalFormatting>
  <conditionalFormatting sqref="AX37">
    <cfRule type="cellIs" dxfId="12049" priority="2879" operator="lessThan">
      <formula>$C$4</formula>
    </cfRule>
  </conditionalFormatting>
  <conditionalFormatting sqref="AX37">
    <cfRule type="cellIs" dxfId="12048" priority="2880" operator="lessThan">
      <formula>$C$4</formula>
    </cfRule>
  </conditionalFormatting>
  <conditionalFormatting sqref="AX38">
    <cfRule type="cellIs" dxfId="12047" priority="2881" operator="lessThan">
      <formula>$C$4</formula>
    </cfRule>
  </conditionalFormatting>
  <conditionalFormatting sqref="AX38">
    <cfRule type="cellIs" dxfId="12046" priority="2882" operator="lessThan">
      <formula>$C$4</formula>
    </cfRule>
  </conditionalFormatting>
  <conditionalFormatting sqref="AX39">
    <cfRule type="cellIs" dxfId="12045" priority="2883" operator="lessThan">
      <formula>$C$4</formula>
    </cfRule>
  </conditionalFormatting>
  <conditionalFormatting sqref="AX39">
    <cfRule type="cellIs" dxfId="12044" priority="2884" operator="lessThan">
      <formula>$C$4</formula>
    </cfRule>
  </conditionalFormatting>
  <conditionalFormatting sqref="AX40">
    <cfRule type="cellIs" dxfId="12043" priority="2885" operator="lessThan">
      <formula>$C$4</formula>
    </cfRule>
  </conditionalFormatting>
  <conditionalFormatting sqref="AX40">
    <cfRule type="cellIs" dxfId="12042" priority="2886" operator="lessThan">
      <formula>$C$4</formula>
    </cfRule>
  </conditionalFormatting>
  <conditionalFormatting sqref="AX41">
    <cfRule type="cellIs" dxfId="12041" priority="2887" operator="lessThan">
      <formula>$C$4</formula>
    </cfRule>
  </conditionalFormatting>
  <conditionalFormatting sqref="AX41">
    <cfRule type="cellIs" dxfId="12040" priority="2888" operator="lessThan">
      <formula>$C$4</formula>
    </cfRule>
  </conditionalFormatting>
  <conditionalFormatting sqref="AX42">
    <cfRule type="cellIs" dxfId="12039" priority="2889" operator="lessThan">
      <formula>$C$4</formula>
    </cfRule>
  </conditionalFormatting>
  <conditionalFormatting sqref="AX42">
    <cfRule type="cellIs" dxfId="12038" priority="2890" operator="lessThan">
      <formula>$C$4</formula>
    </cfRule>
  </conditionalFormatting>
  <conditionalFormatting sqref="AX43">
    <cfRule type="cellIs" dxfId="12037" priority="2891" operator="lessThan">
      <formula>$C$4</formula>
    </cfRule>
  </conditionalFormatting>
  <conditionalFormatting sqref="AX43">
    <cfRule type="cellIs" dxfId="12036" priority="2892" operator="lessThan">
      <formula>$C$4</formula>
    </cfRule>
  </conditionalFormatting>
  <conditionalFormatting sqref="AX44">
    <cfRule type="cellIs" dxfId="12035" priority="2893" operator="lessThan">
      <formula>$C$4</formula>
    </cfRule>
  </conditionalFormatting>
  <conditionalFormatting sqref="AX44">
    <cfRule type="cellIs" dxfId="12034" priority="2894" operator="lessThan">
      <formula>$C$4</formula>
    </cfRule>
  </conditionalFormatting>
  <conditionalFormatting sqref="AX45">
    <cfRule type="cellIs" dxfId="12033" priority="2895" operator="lessThan">
      <formula>$C$4</formula>
    </cfRule>
  </conditionalFormatting>
  <conditionalFormatting sqref="AX45">
    <cfRule type="cellIs" dxfId="12032" priority="2896" operator="lessThan">
      <formula>$C$4</formula>
    </cfRule>
  </conditionalFormatting>
  <conditionalFormatting sqref="AX46">
    <cfRule type="cellIs" dxfId="12031" priority="2897" operator="lessThan">
      <formula>$C$4</formula>
    </cfRule>
  </conditionalFormatting>
  <conditionalFormatting sqref="AX46">
    <cfRule type="cellIs" dxfId="12030" priority="2898" operator="lessThan">
      <formula>$C$4</formula>
    </cfRule>
  </conditionalFormatting>
  <conditionalFormatting sqref="AX47">
    <cfRule type="cellIs" dxfId="12029" priority="2899" operator="lessThan">
      <formula>$C$4</formula>
    </cfRule>
  </conditionalFormatting>
  <conditionalFormatting sqref="AX47">
    <cfRule type="cellIs" dxfId="12028" priority="2900" operator="lessThan">
      <formula>$C$4</formula>
    </cfRule>
  </conditionalFormatting>
  <conditionalFormatting sqref="AX48">
    <cfRule type="cellIs" dxfId="12027" priority="2901" operator="lessThan">
      <formula>$C$4</formula>
    </cfRule>
  </conditionalFormatting>
  <conditionalFormatting sqref="AX48">
    <cfRule type="cellIs" dxfId="12026" priority="2902" operator="lessThan">
      <formula>$C$4</formula>
    </cfRule>
  </conditionalFormatting>
  <conditionalFormatting sqref="AX49">
    <cfRule type="cellIs" dxfId="12025" priority="2903" operator="lessThan">
      <formula>$C$4</formula>
    </cfRule>
  </conditionalFormatting>
  <conditionalFormatting sqref="AX49">
    <cfRule type="cellIs" dxfId="12024" priority="2904" operator="lessThan">
      <formula>$C$4</formula>
    </cfRule>
  </conditionalFormatting>
  <conditionalFormatting sqref="AX50">
    <cfRule type="cellIs" dxfId="12023" priority="2905" operator="lessThan">
      <formula>$C$4</formula>
    </cfRule>
  </conditionalFormatting>
  <conditionalFormatting sqref="AX50">
    <cfRule type="cellIs" dxfId="12022" priority="2906" operator="lessThan">
      <formula>$C$4</formula>
    </cfRule>
  </conditionalFormatting>
  <conditionalFormatting sqref="AX51">
    <cfRule type="cellIs" dxfId="12021" priority="2907" operator="lessThan">
      <formula>$C$4</formula>
    </cfRule>
  </conditionalFormatting>
  <conditionalFormatting sqref="AX51">
    <cfRule type="cellIs" dxfId="12020" priority="2908" operator="lessThan">
      <formula>$C$4</formula>
    </cfRule>
  </conditionalFormatting>
  <conditionalFormatting sqref="AX52">
    <cfRule type="cellIs" dxfId="12019" priority="2909" operator="lessThan">
      <formula>$C$4</formula>
    </cfRule>
  </conditionalFormatting>
  <conditionalFormatting sqref="AX52">
    <cfRule type="cellIs" dxfId="12018" priority="2910" operator="lessThan">
      <formula>$C$4</formula>
    </cfRule>
  </conditionalFormatting>
  <conditionalFormatting sqref="AX53">
    <cfRule type="cellIs" dxfId="12017" priority="2911" operator="lessThan">
      <formula>$C$4</formula>
    </cfRule>
  </conditionalFormatting>
  <conditionalFormatting sqref="AX53">
    <cfRule type="cellIs" dxfId="12016" priority="2912" operator="lessThan">
      <formula>$C$4</formula>
    </cfRule>
  </conditionalFormatting>
  <conditionalFormatting sqref="AX54">
    <cfRule type="cellIs" dxfId="12015" priority="2913" operator="lessThan">
      <formula>$C$4</formula>
    </cfRule>
  </conditionalFormatting>
  <conditionalFormatting sqref="AX54">
    <cfRule type="cellIs" dxfId="12014" priority="2914" operator="lessThan">
      <formula>$C$4</formula>
    </cfRule>
  </conditionalFormatting>
  <conditionalFormatting sqref="AX55">
    <cfRule type="cellIs" dxfId="12013" priority="2915" operator="lessThan">
      <formula>$C$4</formula>
    </cfRule>
  </conditionalFormatting>
  <conditionalFormatting sqref="AX55">
    <cfRule type="cellIs" dxfId="12012" priority="2916" operator="lessThan">
      <formula>$C$4</formula>
    </cfRule>
  </conditionalFormatting>
  <conditionalFormatting sqref="AX56">
    <cfRule type="cellIs" dxfId="12011" priority="2917" operator="lessThan">
      <formula>$C$4</formula>
    </cfRule>
  </conditionalFormatting>
  <conditionalFormatting sqref="AX56">
    <cfRule type="cellIs" dxfId="12010" priority="2918" operator="lessThan">
      <formula>$C$4</formula>
    </cfRule>
  </conditionalFormatting>
  <conditionalFormatting sqref="AX57">
    <cfRule type="cellIs" dxfId="12009" priority="2919" operator="lessThan">
      <formula>$C$4</formula>
    </cfRule>
  </conditionalFormatting>
  <conditionalFormatting sqref="AX57">
    <cfRule type="cellIs" dxfId="12008" priority="2920" operator="lessThan">
      <formula>$C$4</formula>
    </cfRule>
  </conditionalFormatting>
  <conditionalFormatting sqref="AX58">
    <cfRule type="cellIs" dxfId="12007" priority="2921" operator="lessThan">
      <formula>$C$4</formula>
    </cfRule>
  </conditionalFormatting>
  <conditionalFormatting sqref="AX58">
    <cfRule type="cellIs" dxfId="12006" priority="2922" operator="lessThan">
      <formula>$C$4</formula>
    </cfRule>
  </conditionalFormatting>
  <conditionalFormatting sqref="AX59">
    <cfRule type="cellIs" dxfId="12005" priority="2923" operator="lessThan">
      <formula>$C$4</formula>
    </cfRule>
  </conditionalFormatting>
  <conditionalFormatting sqref="AX59">
    <cfRule type="cellIs" dxfId="12004" priority="2924" operator="lessThan">
      <formula>$C$4</formula>
    </cfRule>
  </conditionalFormatting>
  <conditionalFormatting sqref="AX60">
    <cfRule type="cellIs" dxfId="12003" priority="2925" operator="lessThan">
      <formula>$C$4</formula>
    </cfRule>
  </conditionalFormatting>
  <conditionalFormatting sqref="AX60">
    <cfRule type="cellIs" dxfId="12002" priority="2926" operator="lessThan">
      <formula>$C$4</formula>
    </cfRule>
  </conditionalFormatting>
  <conditionalFormatting sqref="AY11">
    <cfRule type="cellIs" dxfId="12001" priority="2927" operator="lessThan">
      <formula>$C$4</formula>
    </cfRule>
  </conditionalFormatting>
  <conditionalFormatting sqref="AY11">
    <cfRule type="cellIs" dxfId="12000" priority="2928" operator="lessThan">
      <formula>$C$4</formula>
    </cfRule>
  </conditionalFormatting>
  <conditionalFormatting sqref="AY12">
    <cfRule type="cellIs" dxfId="11999" priority="2929" operator="lessThan">
      <formula>$C$4</formula>
    </cfRule>
  </conditionalFormatting>
  <conditionalFormatting sqref="AY12">
    <cfRule type="cellIs" dxfId="11998" priority="2930" operator="lessThan">
      <formula>$C$4</formula>
    </cfRule>
  </conditionalFormatting>
  <conditionalFormatting sqref="AY13">
    <cfRule type="cellIs" dxfId="11997" priority="2931" operator="lessThan">
      <formula>$C$4</formula>
    </cfRule>
  </conditionalFormatting>
  <conditionalFormatting sqref="AY13">
    <cfRule type="cellIs" dxfId="11996" priority="2932" operator="lessThan">
      <formula>$C$4</formula>
    </cfRule>
  </conditionalFormatting>
  <conditionalFormatting sqref="AY14">
    <cfRule type="cellIs" dxfId="11995" priority="2933" operator="lessThan">
      <formula>$C$4</formula>
    </cfRule>
  </conditionalFormatting>
  <conditionalFormatting sqref="AY14">
    <cfRule type="cellIs" dxfId="11994" priority="2934" operator="lessThan">
      <formula>$C$4</formula>
    </cfRule>
  </conditionalFormatting>
  <conditionalFormatting sqref="AY15">
    <cfRule type="cellIs" dxfId="11993" priority="2935" operator="lessThan">
      <formula>$C$4</formula>
    </cfRule>
  </conditionalFormatting>
  <conditionalFormatting sqref="AY15">
    <cfRule type="cellIs" dxfId="11992" priority="2936" operator="lessThan">
      <formula>$C$4</formula>
    </cfRule>
  </conditionalFormatting>
  <conditionalFormatting sqref="AY16">
    <cfRule type="cellIs" dxfId="11991" priority="2937" operator="lessThan">
      <formula>$C$4</formula>
    </cfRule>
  </conditionalFormatting>
  <conditionalFormatting sqref="AY16">
    <cfRule type="cellIs" dxfId="11990" priority="2938" operator="lessThan">
      <formula>$C$4</formula>
    </cfRule>
  </conditionalFormatting>
  <conditionalFormatting sqref="AY17">
    <cfRule type="cellIs" dxfId="11989" priority="2939" operator="lessThan">
      <formula>$C$4</formula>
    </cfRule>
  </conditionalFormatting>
  <conditionalFormatting sqref="AY17">
    <cfRule type="cellIs" dxfId="11988" priority="2940" operator="lessThan">
      <formula>$C$4</formula>
    </cfRule>
  </conditionalFormatting>
  <conditionalFormatting sqref="AY18">
    <cfRule type="cellIs" dxfId="11987" priority="2941" operator="lessThan">
      <formula>$C$4</formula>
    </cfRule>
  </conditionalFormatting>
  <conditionalFormatting sqref="AY18">
    <cfRule type="cellIs" dxfId="11986" priority="2942" operator="lessThan">
      <formula>$C$4</formula>
    </cfRule>
  </conditionalFormatting>
  <conditionalFormatting sqref="AY19">
    <cfRule type="cellIs" dxfId="11985" priority="2943" operator="lessThan">
      <formula>$C$4</formula>
    </cfRule>
  </conditionalFormatting>
  <conditionalFormatting sqref="AY19">
    <cfRule type="cellIs" dxfId="11984" priority="2944" operator="lessThan">
      <formula>$C$4</formula>
    </cfRule>
  </conditionalFormatting>
  <conditionalFormatting sqref="AY20">
    <cfRule type="cellIs" dxfId="11983" priority="2945" operator="lessThan">
      <formula>$C$4</formula>
    </cfRule>
  </conditionalFormatting>
  <conditionalFormatting sqref="AY20">
    <cfRule type="cellIs" dxfId="11982" priority="2946" operator="lessThan">
      <formula>$C$4</formula>
    </cfRule>
  </conditionalFormatting>
  <conditionalFormatting sqref="AY21">
    <cfRule type="cellIs" dxfId="11981" priority="2947" operator="lessThan">
      <formula>$C$4</formula>
    </cfRule>
  </conditionalFormatting>
  <conditionalFormatting sqref="AY21">
    <cfRule type="cellIs" dxfId="11980" priority="2948" operator="lessThan">
      <formula>$C$4</formula>
    </cfRule>
  </conditionalFormatting>
  <conditionalFormatting sqref="AY22">
    <cfRule type="cellIs" dxfId="11979" priority="2949" operator="lessThan">
      <formula>$C$4</formula>
    </cfRule>
  </conditionalFormatting>
  <conditionalFormatting sqref="AY22">
    <cfRule type="cellIs" dxfId="11978" priority="2950" operator="lessThan">
      <formula>$C$4</formula>
    </cfRule>
  </conditionalFormatting>
  <conditionalFormatting sqref="AY23">
    <cfRule type="cellIs" dxfId="11977" priority="2951" operator="lessThan">
      <formula>$C$4</formula>
    </cfRule>
  </conditionalFormatting>
  <conditionalFormatting sqref="AY23">
    <cfRule type="cellIs" dxfId="11976" priority="2952" operator="lessThan">
      <formula>$C$4</formula>
    </cfRule>
  </conditionalFormatting>
  <conditionalFormatting sqref="AY24">
    <cfRule type="cellIs" dxfId="11975" priority="2953" operator="lessThan">
      <formula>$C$4</formula>
    </cfRule>
  </conditionalFormatting>
  <conditionalFormatting sqref="AY24">
    <cfRule type="cellIs" dxfId="11974" priority="2954" operator="lessThan">
      <formula>$C$4</formula>
    </cfRule>
  </conditionalFormatting>
  <conditionalFormatting sqref="AY25">
    <cfRule type="cellIs" dxfId="11973" priority="2955" operator="lessThan">
      <formula>$C$4</formula>
    </cfRule>
  </conditionalFormatting>
  <conditionalFormatting sqref="AY25">
    <cfRule type="cellIs" dxfId="11972" priority="2956" operator="lessThan">
      <formula>$C$4</formula>
    </cfRule>
  </conditionalFormatting>
  <conditionalFormatting sqref="AY26">
    <cfRule type="cellIs" dxfId="11971" priority="2957" operator="lessThan">
      <formula>$C$4</formula>
    </cfRule>
  </conditionalFormatting>
  <conditionalFormatting sqref="AY26">
    <cfRule type="cellIs" dxfId="11970" priority="2958" operator="lessThan">
      <formula>$C$4</formula>
    </cfRule>
  </conditionalFormatting>
  <conditionalFormatting sqref="AY27">
    <cfRule type="cellIs" dxfId="11969" priority="2959" operator="lessThan">
      <formula>$C$4</formula>
    </cfRule>
  </conditionalFormatting>
  <conditionalFormatting sqref="AY27">
    <cfRule type="cellIs" dxfId="11968" priority="2960" operator="lessThan">
      <formula>$C$4</formula>
    </cfRule>
  </conditionalFormatting>
  <conditionalFormatting sqref="AY28">
    <cfRule type="cellIs" dxfId="11967" priority="2961" operator="lessThan">
      <formula>$C$4</formula>
    </cfRule>
  </conditionalFormatting>
  <conditionalFormatting sqref="AY28">
    <cfRule type="cellIs" dxfId="11966" priority="2962" operator="lessThan">
      <formula>$C$4</formula>
    </cfRule>
  </conditionalFormatting>
  <conditionalFormatting sqref="AY29">
    <cfRule type="cellIs" dxfId="11965" priority="2963" operator="lessThan">
      <formula>$C$4</formula>
    </cfRule>
  </conditionalFormatting>
  <conditionalFormatting sqref="AY29">
    <cfRule type="cellIs" dxfId="11964" priority="2964" operator="lessThan">
      <formula>$C$4</formula>
    </cfRule>
  </conditionalFormatting>
  <conditionalFormatting sqref="AY30">
    <cfRule type="cellIs" dxfId="11963" priority="2965" operator="lessThan">
      <formula>$C$4</formula>
    </cfRule>
  </conditionalFormatting>
  <conditionalFormatting sqref="AY30">
    <cfRule type="cellIs" dxfId="11962" priority="2966" operator="lessThan">
      <formula>$C$4</formula>
    </cfRule>
  </conditionalFormatting>
  <conditionalFormatting sqref="AY31">
    <cfRule type="cellIs" dxfId="11961" priority="2967" operator="lessThan">
      <formula>$C$4</formula>
    </cfRule>
  </conditionalFormatting>
  <conditionalFormatting sqref="AY31">
    <cfRule type="cellIs" dxfId="11960" priority="2968" operator="lessThan">
      <formula>$C$4</formula>
    </cfRule>
  </conditionalFormatting>
  <conditionalFormatting sqref="AY32">
    <cfRule type="cellIs" dxfId="11959" priority="2969" operator="lessThan">
      <formula>$C$4</formula>
    </cfRule>
  </conditionalFormatting>
  <conditionalFormatting sqref="AY32">
    <cfRule type="cellIs" dxfId="11958" priority="2970" operator="lessThan">
      <formula>$C$4</formula>
    </cfRule>
  </conditionalFormatting>
  <conditionalFormatting sqref="AY33">
    <cfRule type="cellIs" dxfId="11957" priority="2971" operator="lessThan">
      <formula>$C$4</formula>
    </cfRule>
  </conditionalFormatting>
  <conditionalFormatting sqref="AY33">
    <cfRule type="cellIs" dxfId="11956" priority="2972" operator="lessThan">
      <formula>$C$4</formula>
    </cfRule>
  </conditionalFormatting>
  <conditionalFormatting sqref="AY34">
    <cfRule type="cellIs" dxfId="11955" priority="2973" operator="lessThan">
      <formula>$C$4</formula>
    </cfRule>
  </conditionalFormatting>
  <conditionalFormatting sqref="AY34">
    <cfRule type="cellIs" dxfId="11954" priority="2974" operator="lessThan">
      <formula>$C$4</formula>
    </cfRule>
  </conditionalFormatting>
  <conditionalFormatting sqref="AY35">
    <cfRule type="cellIs" dxfId="11953" priority="2975" operator="lessThan">
      <formula>$C$4</formula>
    </cfRule>
  </conditionalFormatting>
  <conditionalFormatting sqref="AY35">
    <cfRule type="cellIs" dxfId="11952" priority="2976" operator="lessThan">
      <formula>$C$4</formula>
    </cfRule>
  </conditionalFormatting>
  <conditionalFormatting sqref="AY36">
    <cfRule type="cellIs" dxfId="11951" priority="2977" operator="lessThan">
      <formula>$C$4</formula>
    </cfRule>
  </conditionalFormatting>
  <conditionalFormatting sqref="AY36">
    <cfRule type="cellIs" dxfId="11950" priority="2978" operator="lessThan">
      <formula>$C$4</formula>
    </cfRule>
  </conditionalFormatting>
  <conditionalFormatting sqref="AY37">
    <cfRule type="cellIs" dxfId="11949" priority="2979" operator="lessThan">
      <formula>$C$4</formula>
    </cfRule>
  </conditionalFormatting>
  <conditionalFormatting sqref="AY37">
    <cfRule type="cellIs" dxfId="11948" priority="2980" operator="lessThan">
      <formula>$C$4</formula>
    </cfRule>
  </conditionalFormatting>
  <conditionalFormatting sqref="AY38">
    <cfRule type="cellIs" dxfId="11947" priority="2981" operator="lessThan">
      <formula>$C$4</formula>
    </cfRule>
  </conditionalFormatting>
  <conditionalFormatting sqref="AY38">
    <cfRule type="cellIs" dxfId="11946" priority="2982" operator="lessThan">
      <formula>$C$4</formula>
    </cfRule>
  </conditionalFormatting>
  <conditionalFormatting sqref="AY39">
    <cfRule type="cellIs" dxfId="11945" priority="2983" operator="lessThan">
      <formula>$C$4</formula>
    </cfRule>
  </conditionalFormatting>
  <conditionalFormatting sqref="AY39">
    <cfRule type="cellIs" dxfId="11944" priority="2984" operator="lessThan">
      <formula>$C$4</formula>
    </cfRule>
  </conditionalFormatting>
  <conditionalFormatting sqref="AY40">
    <cfRule type="cellIs" dxfId="11943" priority="2985" operator="lessThan">
      <formula>$C$4</formula>
    </cfRule>
  </conditionalFormatting>
  <conditionalFormatting sqref="AY40">
    <cfRule type="cellIs" dxfId="11942" priority="2986" operator="lessThan">
      <formula>$C$4</formula>
    </cfRule>
  </conditionalFormatting>
  <conditionalFormatting sqref="AY41">
    <cfRule type="cellIs" dxfId="11941" priority="2987" operator="lessThan">
      <formula>$C$4</formula>
    </cfRule>
  </conditionalFormatting>
  <conditionalFormatting sqref="AY41">
    <cfRule type="cellIs" dxfId="11940" priority="2988" operator="lessThan">
      <formula>$C$4</formula>
    </cfRule>
  </conditionalFormatting>
  <conditionalFormatting sqref="AY42">
    <cfRule type="cellIs" dxfId="11939" priority="2989" operator="lessThan">
      <formula>$C$4</formula>
    </cfRule>
  </conditionalFormatting>
  <conditionalFormatting sqref="AY42">
    <cfRule type="cellIs" dxfId="11938" priority="2990" operator="lessThan">
      <formula>$C$4</formula>
    </cfRule>
  </conditionalFormatting>
  <conditionalFormatting sqref="AY43">
    <cfRule type="cellIs" dxfId="11937" priority="2991" operator="lessThan">
      <formula>$C$4</formula>
    </cfRule>
  </conditionalFormatting>
  <conditionalFormatting sqref="AY43">
    <cfRule type="cellIs" dxfId="11936" priority="2992" operator="lessThan">
      <formula>$C$4</formula>
    </cfRule>
  </conditionalFormatting>
  <conditionalFormatting sqref="AY44">
    <cfRule type="cellIs" dxfId="11935" priority="2993" operator="lessThan">
      <formula>$C$4</formula>
    </cfRule>
  </conditionalFormatting>
  <conditionalFormatting sqref="AY44">
    <cfRule type="cellIs" dxfId="11934" priority="2994" operator="lessThan">
      <formula>$C$4</formula>
    </cfRule>
  </conditionalFormatting>
  <conditionalFormatting sqref="AY45">
    <cfRule type="cellIs" dxfId="11933" priority="2995" operator="lessThan">
      <formula>$C$4</formula>
    </cfRule>
  </conditionalFormatting>
  <conditionalFormatting sqref="AY45">
    <cfRule type="cellIs" dxfId="11932" priority="2996" operator="lessThan">
      <formula>$C$4</formula>
    </cfRule>
  </conditionalFormatting>
  <conditionalFormatting sqref="AY46">
    <cfRule type="cellIs" dxfId="11931" priority="2997" operator="lessThan">
      <formula>$C$4</formula>
    </cfRule>
  </conditionalFormatting>
  <conditionalFormatting sqref="AY46">
    <cfRule type="cellIs" dxfId="11930" priority="2998" operator="lessThan">
      <formula>$C$4</formula>
    </cfRule>
  </conditionalFormatting>
  <conditionalFormatting sqref="AY47">
    <cfRule type="cellIs" dxfId="11929" priority="2999" operator="lessThan">
      <formula>$C$4</formula>
    </cfRule>
  </conditionalFormatting>
  <conditionalFormatting sqref="AY47">
    <cfRule type="cellIs" dxfId="11928" priority="3000" operator="lessThan">
      <formula>$C$4</formula>
    </cfRule>
  </conditionalFormatting>
  <conditionalFormatting sqref="AY48">
    <cfRule type="cellIs" dxfId="11927" priority="3001" operator="lessThan">
      <formula>$C$4</formula>
    </cfRule>
  </conditionalFormatting>
  <conditionalFormatting sqref="AY48">
    <cfRule type="cellIs" dxfId="11926" priority="3002" operator="lessThan">
      <formula>$C$4</formula>
    </cfRule>
  </conditionalFormatting>
  <conditionalFormatting sqref="AY49">
    <cfRule type="cellIs" dxfId="11925" priority="3003" operator="lessThan">
      <formula>$C$4</formula>
    </cfRule>
  </conditionalFormatting>
  <conditionalFormatting sqref="AY49">
    <cfRule type="cellIs" dxfId="11924" priority="3004" operator="lessThan">
      <formula>$C$4</formula>
    </cfRule>
  </conditionalFormatting>
  <conditionalFormatting sqref="AY50">
    <cfRule type="cellIs" dxfId="11923" priority="3005" operator="lessThan">
      <formula>$C$4</formula>
    </cfRule>
  </conditionalFormatting>
  <conditionalFormatting sqref="AY50">
    <cfRule type="cellIs" dxfId="11922" priority="3006" operator="lessThan">
      <formula>$C$4</formula>
    </cfRule>
  </conditionalFormatting>
  <conditionalFormatting sqref="AY51">
    <cfRule type="cellIs" dxfId="11921" priority="3007" operator="lessThan">
      <formula>$C$4</formula>
    </cfRule>
  </conditionalFormatting>
  <conditionalFormatting sqref="AY51">
    <cfRule type="cellIs" dxfId="11920" priority="3008" operator="lessThan">
      <formula>$C$4</formula>
    </cfRule>
  </conditionalFormatting>
  <conditionalFormatting sqref="AY52">
    <cfRule type="cellIs" dxfId="11919" priority="3009" operator="lessThan">
      <formula>$C$4</formula>
    </cfRule>
  </conditionalFormatting>
  <conditionalFormatting sqref="AY52">
    <cfRule type="cellIs" dxfId="11918" priority="3010" operator="lessThan">
      <formula>$C$4</formula>
    </cfRule>
  </conditionalFormatting>
  <conditionalFormatting sqref="AY53">
    <cfRule type="cellIs" dxfId="11917" priority="3011" operator="lessThan">
      <formula>$C$4</formula>
    </cfRule>
  </conditionalFormatting>
  <conditionalFormatting sqref="AY53">
    <cfRule type="cellIs" dxfId="11916" priority="3012" operator="lessThan">
      <formula>$C$4</formula>
    </cfRule>
  </conditionalFormatting>
  <conditionalFormatting sqref="AY54">
    <cfRule type="cellIs" dxfId="11915" priority="3013" operator="lessThan">
      <formula>$C$4</formula>
    </cfRule>
  </conditionalFormatting>
  <conditionalFormatting sqref="AY54">
    <cfRule type="cellIs" dxfId="11914" priority="3014" operator="lessThan">
      <formula>$C$4</formula>
    </cfRule>
  </conditionalFormatting>
  <conditionalFormatting sqref="AY55">
    <cfRule type="cellIs" dxfId="11913" priority="3015" operator="lessThan">
      <formula>$C$4</formula>
    </cfRule>
  </conditionalFormatting>
  <conditionalFormatting sqref="AY55">
    <cfRule type="cellIs" dxfId="11912" priority="3016" operator="lessThan">
      <formula>$C$4</formula>
    </cfRule>
  </conditionalFormatting>
  <conditionalFormatting sqref="AY56">
    <cfRule type="cellIs" dxfId="11911" priority="3017" operator="lessThan">
      <formula>$C$4</formula>
    </cfRule>
  </conditionalFormatting>
  <conditionalFormatting sqref="AY56">
    <cfRule type="cellIs" dxfId="11910" priority="3018" operator="lessThan">
      <formula>$C$4</formula>
    </cfRule>
  </conditionalFormatting>
  <conditionalFormatting sqref="AY57">
    <cfRule type="cellIs" dxfId="11909" priority="3019" operator="lessThan">
      <formula>$C$4</formula>
    </cfRule>
  </conditionalFormatting>
  <conditionalFormatting sqref="AY57">
    <cfRule type="cellIs" dxfId="11908" priority="3020" operator="lessThan">
      <formula>$C$4</formula>
    </cfRule>
  </conditionalFormatting>
  <conditionalFormatting sqref="AY58">
    <cfRule type="cellIs" dxfId="11907" priority="3021" operator="lessThan">
      <formula>$C$4</formula>
    </cfRule>
  </conditionalFormatting>
  <conditionalFormatting sqref="AY58">
    <cfRule type="cellIs" dxfId="11906" priority="3022" operator="lessThan">
      <formula>$C$4</formula>
    </cfRule>
  </conditionalFormatting>
  <conditionalFormatting sqref="AY59">
    <cfRule type="cellIs" dxfId="11905" priority="3023" operator="lessThan">
      <formula>$C$4</formula>
    </cfRule>
  </conditionalFormatting>
  <conditionalFormatting sqref="AY59">
    <cfRule type="cellIs" dxfId="11904" priority="3024" operator="lessThan">
      <formula>$C$4</formula>
    </cfRule>
  </conditionalFormatting>
  <conditionalFormatting sqref="AY60">
    <cfRule type="cellIs" dxfId="11903" priority="3025" operator="lessThan">
      <formula>$C$4</formula>
    </cfRule>
  </conditionalFormatting>
  <conditionalFormatting sqref="AY60">
    <cfRule type="cellIs" dxfId="11902" priority="3026" operator="lessThan">
      <formula>$C$4</formula>
    </cfRule>
  </conditionalFormatting>
  <conditionalFormatting sqref="AZ11:AZ46">
    <cfRule type="cellIs" dxfId="11901" priority="3027" operator="lessThan">
      <formula>$C$4</formula>
    </cfRule>
  </conditionalFormatting>
  <conditionalFormatting sqref="AZ11:AZ46">
    <cfRule type="cellIs" dxfId="11900" priority="3028" operator="lessThan">
      <formula>$C$4</formula>
    </cfRule>
  </conditionalFormatting>
  <conditionalFormatting sqref="AZ47">
    <cfRule type="cellIs" dxfId="11899" priority="3099" operator="lessThan">
      <formula>$C$4</formula>
    </cfRule>
  </conditionalFormatting>
  <conditionalFormatting sqref="AZ47">
    <cfRule type="cellIs" dxfId="11898" priority="3100" operator="lessThan">
      <formula>$C$4</formula>
    </cfRule>
  </conditionalFormatting>
  <conditionalFormatting sqref="AZ48">
    <cfRule type="cellIs" dxfId="11897" priority="3101" operator="lessThan">
      <formula>$C$4</formula>
    </cfRule>
  </conditionalFormatting>
  <conditionalFormatting sqref="AZ48">
    <cfRule type="cellIs" dxfId="11896" priority="3102" operator="lessThan">
      <formula>$C$4</formula>
    </cfRule>
  </conditionalFormatting>
  <conditionalFormatting sqref="AZ49">
    <cfRule type="cellIs" dxfId="11895" priority="3103" operator="lessThan">
      <formula>$C$4</formula>
    </cfRule>
  </conditionalFormatting>
  <conditionalFormatting sqref="AZ49">
    <cfRule type="cellIs" dxfId="11894" priority="3104" operator="lessThan">
      <formula>$C$4</formula>
    </cfRule>
  </conditionalFormatting>
  <conditionalFormatting sqref="AZ50">
    <cfRule type="cellIs" dxfId="11893" priority="3105" operator="lessThan">
      <formula>$C$4</formula>
    </cfRule>
  </conditionalFormatting>
  <conditionalFormatting sqref="AZ50">
    <cfRule type="cellIs" dxfId="11892" priority="3106" operator="lessThan">
      <formula>$C$4</formula>
    </cfRule>
  </conditionalFormatting>
  <conditionalFormatting sqref="AZ51">
    <cfRule type="cellIs" dxfId="11891" priority="3107" operator="lessThan">
      <formula>$C$4</formula>
    </cfRule>
  </conditionalFormatting>
  <conditionalFormatting sqref="AZ51">
    <cfRule type="cellIs" dxfId="11890" priority="3108" operator="lessThan">
      <formula>$C$4</formula>
    </cfRule>
  </conditionalFormatting>
  <conditionalFormatting sqref="AZ52">
    <cfRule type="cellIs" dxfId="11889" priority="3109" operator="lessThan">
      <formula>$C$4</formula>
    </cfRule>
  </conditionalFormatting>
  <conditionalFormatting sqref="AZ52">
    <cfRule type="cellIs" dxfId="11888" priority="3110" operator="lessThan">
      <formula>$C$4</formula>
    </cfRule>
  </conditionalFormatting>
  <conditionalFormatting sqref="AZ53">
    <cfRule type="cellIs" dxfId="11887" priority="3111" operator="lessThan">
      <formula>$C$4</formula>
    </cfRule>
  </conditionalFormatting>
  <conditionalFormatting sqref="AZ53">
    <cfRule type="cellIs" dxfId="11886" priority="3112" operator="lessThan">
      <formula>$C$4</formula>
    </cfRule>
  </conditionalFormatting>
  <conditionalFormatting sqref="AZ54">
    <cfRule type="cellIs" dxfId="11885" priority="3113" operator="lessThan">
      <formula>$C$4</formula>
    </cfRule>
  </conditionalFormatting>
  <conditionalFormatting sqref="AZ54">
    <cfRule type="cellIs" dxfId="11884" priority="3114" operator="lessThan">
      <formula>$C$4</formula>
    </cfRule>
  </conditionalFormatting>
  <conditionalFormatting sqref="AZ55">
    <cfRule type="cellIs" dxfId="11883" priority="3115" operator="lessThan">
      <formula>$C$4</formula>
    </cfRule>
  </conditionalFormatting>
  <conditionalFormatting sqref="AZ55">
    <cfRule type="cellIs" dxfId="11882" priority="3116" operator="lessThan">
      <formula>$C$4</formula>
    </cfRule>
  </conditionalFormatting>
  <conditionalFormatting sqref="AZ56">
    <cfRule type="cellIs" dxfId="11881" priority="3117" operator="lessThan">
      <formula>$C$4</formula>
    </cfRule>
  </conditionalFormatting>
  <conditionalFormatting sqref="AZ56">
    <cfRule type="cellIs" dxfId="11880" priority="3118" operator="lessThan">
      <formula>$C$4</formula>
    </cfRule>
  </conditionalFormatting>
  <conditionalFormatting sqref="AZ57">
    <cfRule type="cellIs" dxfId="11879" priority="3119" operator="lessThan">
      <formula>$C$4</formula>
    </cfRule>
  </conditionalFormatting>
  <conditionalFormatting sqref="AZ57">
    <cfRule type="cellIs" dxfId="11878" priority="3120" operator="lessThan">
      <formula>$C$4</formula>
    </cfRule>
  </conditionalFormatting>
  <conditionalFormatting sqref="AZ58">
    <cfRule type="cellIs" dxfId="11877" priority="3121" operator="lessThan">
      <formula>$C$4</formula>
    </cfRule>
  </conditionalFormatting>
  <conditionalFormatting sqref="AZ58">
    <cfRule type="cellIs" dxfId="11876" priority="3122" operator="lessThan">
      <formula>$C$4</formula>
    </cfRule>
  </conditionalFormatting>
  <conditionalFormatting sqref="AZ59">
    <cfRule type="cellIs" dxfId="11875" priority="3123" operator="lessThan">
      <formula>$C$4</formula>
    </cfRule>
  </conditionalFormatting>
  <conditionalFormatting sqref="AZ59">
    <cfRule type="cellIs" dxfId="11874" priority="3124" operator="lessThan">
      <formula>$C$4</formula>
    </cfRule>
  </conditionalFormatting>
  <conditionalFormatting sqref="AZ60">
    <cfRule type="cellIs" dxfId="11873" priority="3125" operator="lessThan">
      <formula>$C$4</formula>
    </cfRule>
  </conditionalFormatting>
  <conditionalFormatting sqref="AZ60">
    <cfRule type="cellIs" dxfId="11872" priority="3126" operator="lessThan">
      <formula>$C$4</formula>
    </cfRule>
  </conditionalFormatting>
  <conditionalFormatting sqref="BA11:BA46">
    <cfRule type="cellIs" dxfId="11871" priority="3127" operator="lessThan">
      <formula>$C$4</formula>
    </cfRule>
  </conditionalFormatting>
  <conditionalFormatting sqref="BA11:BA46">
    <cfRule type="cellIs" dxfId="11870" priority="3128" operator="lessThan">
      <formula>$C$4</formula>
    </cfRule>
  </conditionalFormatting>
  <conditionalFormatting sqref="BA47">
    <cfRule type="cellIs" dxfId="11869" priority="3199" operator="lessThan">
      <formula>$C$4</formula>
    </cfRule>
  </conditionalFormatting>
  <conditionalFormatting sqref="BA47">
    <cfRule type="cellIs" dxfId="11868" priority="3200" operator="lessThan">
      <formula>$C$4</formula>
    </cfRule>
  </conditionalFormatting>
  <conditionalFormatting sqref="BA48">
    <cfRule type="cellIs" dxfId="11867" priority="3201" operator="lessThan">
      <formula>$C$4</formula>
    </cfRule>
  </conditionalFormatting>
  <conditionalFormatting sqref="BA48">
    <cfRule type="cellIs" dxfId="11866" priority="3202" operator="lessThan">
      <formula>$C$4</formula>
    </cfRule>
  </conditionalFormatting>
  <conditionalFormatting sqref="BA49">
    <cfRule type="cellIs" dxfId="11865" priority="3203" operator="lessThan">
      <formula>$C$4</formula>
    </cfRule>
  </conditionalFormatting>
  <conditionalFormatting sqref="BA49">
    <cfRule type="cellIs" dxfId="11864" priority="3204" operator="lessThan">
      <formula>$C$4</formula>
    </cfRule>
  </conditionalFormatting>
  <conditionalFormatting sqref="BA50">
    <cfRule type="cellIs" dxfId="11863" priority="3205" operator="lessThan">
      <formula>$C$4</formula>
    </cfRule>
  </conditionalFormatting>
  <conditionalFormatting sqref="BA50">
    <cfRule type="cellIs" dxfId="11862" priority="3206" operator="lessThan">
      <formula>$C$4</formula>
    </cfRule>
  </conditionalFormatting>
  <conditionalFormatting sqref="BA51">
    <cfRule type="cellIs" dxfId="11861" priority="3207" operator="lessThan">
      <formula>$C$4</formula>
    </cfRule>
  </conditionalFormatting>
  <conditionalFormatting sqref="BA51">
    <cfRule type="cellIs" dxfId="11860" priority="3208" operator="lessThan">
      <formula>$C$4</formula>
    </cfRule>
  </conditionalFormatting>
  <conditionalFormatting sqref="BA52">
    <cfRule type="cellIs" dxfId="11859" priority="3209" operator="lessThan">
      <formula>$C$4</formula>
    </cfRule>
  </conditionalFormatting>
  <conditionalFormatting sqref="BA52">
    <cfRule type="cellIs" dxfId="11858" priority="3210" operator="lessThan">
      <formula>$C$4</formula>
    </cfRule>
  </conditionalFormatting>
  <conditionalFormatting sqref="BA53">
    <cfRule type="cellIs" dxfId="11857" priority="3211" operator="lessThan">
      <formula>$C$4</formula>
    </cfRule>
  </conditionalFormatting>
  <conditionalFormatting sqref="BA53">
    <cfRule type="cellIs" dxfId="11856" priority="3212" operator="lessThan">
      <formula>$C$4</formula>
    </cfRule>
  </conditionalFormatting>
  <conditionalFormatting sqref="BA54">
    <cfRule type="cellIs" dxfId="11855" priority="3213" operator="lessThan">
      <formula>$C$4</formula>
    </cfRule>
  </conditionalFormatting>
  <conditionalFormatting sqref="BA54">
    <cfRule type="cellIs" dxfId="11854" priority="3214" operator="lessThan">
      <formula>$C$4</formula>
    </cfRule>
  </conditionalFormatting>
  <conditionalFormatting sqref="BA55">
    <cfRule type="cellIs" dxfId="11853" priority="3215" operator="lessThan">
      <formula>$C$4</formula>
    </cfRule>
  </conditionalFormatting>
  <conditionalFormatting sqref="BA55">
    <cfRule type="cellIs" dxfId="11852" priority="3216" operator="lessThan">
      <formula>$C$4</formula>
    </cfRule>
  </conditionalFormatting>
  <conditionalFormatting sqref="BA56">
    <cfRule type="cellIs" dxfId="11851" priority="3217" operator="lessThan">
      <formula>$C$4</formula>
    </cfRule>
  </conditionalFormatting>
  <conditionalFormatting sqref="BA56">
    <cfRule type="cellIs" dxfId="11850" priority="3218" operator="lessThan">
      <formula>$C$4</formula>
    </cfRule>
  </conditionalFormatting>
  <conditionalFormatting sqref="BA57">
    <cfRule type="cellIs" dxfId="11849" priority="3219" operator="lessThan">
      <formula>$C$4</formula>
    </cfRule>
  </conditionalFormatting>
  <conditionalFormatting sqref="BA57">
    <cfRule type="cellIs" dxfId="11848" priority="3220" operator="lessThan">
      <formula>$C$4</formula>
    </cfRule>
  </conditionalFormatting>
  <conditionalFormatting sqref="BA58">
    <cfRule type="cellIs" dxfId="11847" priority="3221" operator="lessThan">
      <formula>$C$4</formula>
    </cfRule>
  </conditionalFormatting>
  <conditionalFormatting sqref="BA58">
    <cfRule type="cellIs" dxfId="11846" priority="3222" operator="lessThan">
      <formula>$C$4</formula>
    </cfRule>
  </conditionalFormatting>
  <conditionalFormatting sqref="BA59">
    <cfRule type="cellIs" dxfId="11845" priority="3223" operator="lessThan">
      <formula>$C$4</formula>
    </cfRule>
  </conditionalFormatting>
  <conditionalFormatting sqref="BA59">
    <cfRule type="cellIs" dxfId="11844" priority="3224" operator="lessThan">
      <formula>$C$4</formula>
    </cfRule>
  </conditionalFormatting>
  <conditionalFormatting sqref="BA60">
    <cfRule type="cellIs" dxfId="11843" priority="3225" operator="lessThan">
      <formula>$C$4</formula>
    </cfRule>
  </conditionalFormatting>
  <conditionalFormatting sqref="BA60">
    <cfRule type="cellIs" dxfId="11842" priority="3226" operator="lessThan">
      <formula>$C$4</formula>
    </cfRule>
  </conditionalFormatting>
  <conditionalFormatting sqref="BB11:BB46">
    <cfRule type="cellIs" dxfId="11841" priority="3227" operator="lessThan">
      <formula>$C$4</formula>
    </cfRule>
  </conditionalFormatting>
  <conditionalFormatting sqref="BB11:BB46">
    <cfRule type="cellIs" dxfId="11840" priority="3228" operator="lessThan">
      <formula>$C$4</formula>
    </cfRule>
  </conditionalFormatting>
  <conditionalFormatting sqref="BB47">
    <cfRule type="cellIs" dxfId="11839" priority="3299" operator="lessThan">
      <formula>$C$4</formula>
    </cfRule>
  </conditionalFormatting>
  <conditionalFormatting sqref="BB47">
    <cfRule type="cellIs" dxfId="11838" priority="3300" operator="lessThan">
      <formula>$C$4</formula>
    </cfRule>
  </conditionalFormatting>
  <conditionalFormatting sqref="BB48">
    <cfRule type="cellIs" dxfId="11837" priority="3301" operator="lessThan">
      <formula>$C$4</formula>
    </cfRule>
  </conditionalFormatting>
  <conditionalFormatting sqref="BB48">
    <cfRule type="cellIs" dxfId="11836" priority="3302" operator="lessThan">
      <formula>$C$4</formula>
    </cfRule>
  </conditionalFormatting>
  <conditionalFormatting sqref="BB49">
    <cfRule type="cellIs" dxfId="11835" priority="3303" operator="lessThan">
      <formula>$C$4</formula>
    </cfRule>
  </conditionalFormatting>
  <conditionalFormatting sqref="BB49">
    <cfRule type="cellIs" dxfId="11834" priority="3304" operator="lessThan">
      <formula>$C$4</formula>
    </cfRule>
  </conditionalFormatting>
  <conditionalFormatting sqref="BB50">
    <cfRule type="cellIs" dxfId="11833" priority="3305" operator="lessThan">
      <formula>$C$4</formula>
    </cfRule>
  </conditionalFormatting>
  <conditionalFormatting sqref="BB50">
    <cfRule type="cellIs" dxfId="11832" priority="3306" operator="lessThan">
      <formula>$C$4</formula>
    </cfRule>
  </conditionalFormatting>
  <conditionalFormatting sqref="BB51">
    <cfRule type="cellIs" dxfId="11831" priority="3307" operator="lessThan">
      <formula>$C$4</formula>
    </cfRule>
  </conditionalFormatting>
  <conditionalFormatting sqref="BB51">
    <cfRule type="cellIs" dxfId="11830" priority="3308" operator="lessThan">
      <formula>$C$4</formula>
    </cfRule>
  </conditionalFormatting>
  <conditionalFormatting sqref="BB52">
    <cfRule type="cellIs" dxfId="11829" priority="3309" operator="lessThan">
      <formula>$C$4</formula>
    </cfRule>
  </conditionalFormatting>
  <conditionalFormatting sqref="BB52">
    <cfRule type="cellIs" dxfId="11828" priority="3310" operator="lessThan">
      <formula>$C$4</formula>
    </cfRule>
  </conditionalFormatting>
  <conditionalFormatting sqref="BB53">
    <cfRule type="cellIs" dxfId="11827" priority="3311" operator="lessThan">
      <formula>$C$4</formula>
    </cfRule>
  </conditionalFormatting>
  <conditionalFormatting sqref="BB53">
    <cfRule type="cellIs" dxfId="11826" priority="3312" operator="lessThan">
      <formula>$C$4</formula>
    </cfRule>
  </conditionalFormatting>
  <conditionalFormatting sqref="BB54">
    <cfRule type="cellIs" dxfId="11825" priority="3313" operator="lessThan">
      <formula>$C$4</formula>
    </cfRule>
  </conditionalFormatting>
  <conditionalFormatting sqref="BB54">
    <cfRule type="cellIs" dxfId="11824" priority="3314" operator="lessThan">
      <formula>$C$4</formula>
    </cfRule>
  </conditionalFormatting>
  <conditionalFormatting sqref="BB55">
    <cfRule type="cellIs" dxfId="11823" priority="3315" operator="lessThan">
      <formula>$C$4</formula>
    </cfRule>
  </conditionalFormatting>
  <conditionalFormatting sqref="BB55">
    <cfRule type="cellIs" dxfId="11822" priority="3316" operator="lessThan">
      <formula>$C$4</formula>
    </cfRule>
  </conditionalFormatting>
  <conditionalFormatting sqref="BB56">
    <cfRule type="cellIs" dxfId="11821" priority="3317" operator="lessThan">
      <formula>$C$4</formula>
    </cfRule>
  </conditionalFormatting>
  <conditionalFormatting sqref="BB56">
    <cfRule type="cellIs" dxfId="11820" priority="3318" operator="lessThan">
      <formula>$C$4</formula>
    </cfRule>
  </conditionalFormatting>
  <conditionalFormatting sqref="BB57">
    <cfRule type="cellIs" dxfId="11819" priority="3319" operator="lessThan">
      <formula>$C$4</formula>
    </cfRule>
  </conditionalFormatting>
  <conditionalFormatting sqref="BB57">
    <cfRule type="cellIs" dxfId="11818" priority="3320" operator="lessThan">
      <formula>$C$4</formula>
    </cfRule>
  </conditionalFormatting>
  <conditionalFormatting sqref="BB58">
    <cfRule type="cellIs" dxfId="11817" priority="3321" operator="lessThan">
      <formula>$C$4</formula>
    </cfRule>
  </conditionalFormatting>
  <conditionalFormatting sqref="BB58">
    <cfRule type="cellIs" dxfId="11816" priority="3322" operator="lessThan">
      <formula>$C$4</formula>
    </cfRule>
  </conditionalFormatting>
  <conditionalFormatting sqref="BB59">
    <cfRule type="cellIs" dxfId="11815" priority="3323" operator="lessThan">
      <formula>$C$4</formula>
    </cfRule>
  </conditionalFormatting>
  <conditionalFormatting sqref="BB59">
    <cfRule type="cellIs" dxfId="11814" priority="3324" operator="lessThan">
      <formula>$C$4</formula>
    </cfRule>
  </conditionalFormatting>
  <conditionalFormatting sqref="BB60">
    <cfRule type="cellIs" dxfId="11813" priority="3325" operator="lessThan">
      <formula>$C$4</formula>
    </cfRule>
  </conditionalFormatting>
  <conditionalFormatting sqref="BB60">
    <cfRule type="cellIs" dxfId="11812" priority="3326" operator="lessThan">
      <formula>$C$4</formula>
    </cfRule>
  </conditionalFormatting>
  <conditionalFormatting sqref="BC11:BC46">
    <cfRule type="cellIs" dxfId="11811" priority="3327" operator="lessThan">
      <formula>$C$4</formula>
    </cfRule>
  </conditionalFormatting>
  <conditionalFormatting sqref="BC11:BC46">
    <cfRule type="cellIs" dxfId="11810" priority="3328" operator="lessThan">
      <formula>$C$4</formula>
    </cfRule>
  </conditionalFormatting>
  <conditionalFormatting sqref="BC47">
    <cfRule type="cellIs" dxfId="11809" priority="3399" operator="lessThan">
      <formula>$C$4</formula>
    </cfRule>
  </conditionalFormatting>
  <conditionalFormatting sqref="BC47">
    <cfRule type="cellIs" dxfId="11808" priority="3400" operator="lessThan">
      <formula>$C$4</formula>
    </cfRule>
  </conditionalFormatting>
  <conditionalFormatting sqref="BC48">
    <cfRule type="cellIs" dxfId="11807" priority="3401" operator="lessThan">
      <formula>$C$4</formula>
    </cfRule>
  </conditionalFormatting>
  <conditionalFormatting sqref="BC48">
    <cfRule type="cellIs" dxfId="11806" priority="3402" operator="lessThan">
      <formula>$C$4</formula>
    </cfRule>
  </conditionalFormatting>
  <conditionalFormatting sqref="BC49">
    <cfRule type="cellIs" dxfId="11805" priority="3403" operator="lessThan">
      <formula>$C$4</formula>
    </cfRule>
  </conditionalFormatting>
  <conditionalFormatting sqref="BC49">
    <cfRule type="cellIs" dxfId="11804" priority="3404" operator="lessThan">
      <formula>$C$4</formula>
    </cfRule>
  </conditionalFormatting>
  <conditionalFormatting sqref="BC50">
    <cfRule type="cellIs" dxfId="11803" priority="3405" operator="lessThan">
      <formula>$C$4</formula>
    </cfRule>
  </conditionalFormatting>
  <conditionalFormatting sqref="BC50">
    <cfRule type="cellIs" dxfId="11802" priority="3406" operator="lessThan">
      <formula>$C$4</formula>
    </cfRule>
  </conditionalFormatting>
  <conditionalFormatting sqref="BC51">
    <cfRule type="cellIs" dxfId="11801" priority="3407" operator="lessThan">
      <formula>$C$4</formula>
    </cfRule>
  </conditionalFormatting>
  <conditionalFormatting sqref="BC51">
    <cfRule type="cellIs" dxfId="11800" priority="3408" operator="lessThan">
      <formula>$C$4</formula>
    </cfRule>
  </conditionalFormatting>
  <conditionalFormatting sqref="BC52">
    <cfRule type="cellIs" dxfId="11799" priority="3409" operator="lessThan">
      <formula>$C$4</formula>
    </cfRule>
  </conditionalFormatting>
  <conditionalFormatting sqref="BC52">
    <cfRule type="cellIs" dxfId="11798" priority="3410" operator="lessThan">
      <formula>$C$4</formula>
    </cfRule>
  </conditionalFormatting>
  <conditionalFormatting sqref="BC53">
    <cfRule type="cellIs" dxfId="11797" priority="3411" operator="lessThan">
      <formula>$C$4</formula>
    </cfRule>
  </conditionalFormatting>
  <conditionalFormatting sqref="BC53">
    <cfRule type="cellIs" dxfId="11796" priority="3412" operator="lessThan">
      <formula>$C$4</formula>
    </cfRule>
  </conditionalFormatting>
  <conditionalFormatting sqref="BC54">
    <cfRule type="cellIs" dxfId="11795" priority="3413" operator="lessThan">
      <formula>$C$4</formula>
    </cfRule>
  </conditionalFormatting>
  <conditionalFormatting sqref="BC54">
    <cfRule type="cellIs" dxfId="11794" priority="3414" operator="lessThan">
      <formula>$C$4</formula>
    </cfRule>
  </conditionalFormatting>
  <conditionalFormatting sqref="BC55">
    <cfRule type="cellIs" dxfId="11793" priority="3415" operator="lessThan">
      <formula>$C$4</formula>
    </cfRule>
  </conditionalFormatting>
  <conditionalFormatting sqref="BC55">
    <cfRule type="cellIs" dxfId="11792" priority="3416" operator="lessThan">
      <formula>$C$4</formula>
    </cfRule>
  </conditionalFormatting>
  <conditionalFormatting sqref="BC56">
    <cfRule type="cellIs" dxfId="11791" priority="3417" operator="lessThan">
      <formula>$C$4</formula>
    </cfRule>
  </conditionalFormatting>
  <conditionalFormatting sqref="BC56">
    <cfRule type="cellIs" dxfId="11790" priority="3418" operator="lessThan">
      <formula>$C$4</formula>
    </cfRule>
  </conditionalFormatting>
  <conditionalFormatting sqref="BC57">
    <cfRule type="cellIs" dxfId="11789" priority="3419" operator="lessThan">
      <formula>$C$4</formula>
    </cfRule>
  </conditionalFormatting>
  <conditionalFormatting sqref="BC57">
    <cfRule type="cellIs" dxfId="11788" priority="3420" operator="lessThan">
      <formula>$C$4</formula>
    </cfRule>
  </conditionalFormatting>
  <conditionalFormatting sqref="BC58">
    <cfRule type="cellIs" dxfId="11787" priority="3421" operator="lessThan">
      <formula>$C$4</formula>
    </cfRule>
  </conditionalFormatting>
  <conditionalFormatting sqref="BC58">
    <cfRule type="cellIs" dxfId="11786" priority="3422" operator="lessThan">
      <formula>$C$4</formula>
    </cfRule>
  </conditionalFormatting>
  <conditionalFormatting sqref="BC59">
    <cfRule type="cellIs" dxfId="11785" priority="3423" operator="lessThan">
      <formula>$C$4</formula>
    </cfRule>
  </conditionalFormatting>
  <conditionalFormatting sqref="BC59">
    <cfRule type="cellIs" dxfId="11784" priority="3424" operator="lessThan">
      <formula>$C$4</formula>
    </cfRule>
  </conditionalFormatting>
  <conditionalFormatting sqref="BC60">
    <cfRule type="cellIs" dxfId="11783" priority="3425" operator="lessThan">
      <formula>$C$4</formula>
    </cfRule>
  </conditionalFormatting>
  <conditionalFormatting sqref="BC60">
    <cfRule type="cellIs" dxfId="11782" priority="3426" operator="lessThan">
      <formula>$C$4</formula>
    </cfRule>
  </conditionalFormatting>
  <conditionalFormatting sqref="BD11">
    <cfRule type="cellIs" dxfId="11781" priority="3427" operator="lessThan">
      <formula>$C$4</formula>
    </cfRule>
  </conditionalFormatting>
  <conditionalFormatting sqref="BD11">
    <cfRule type="cellIs" dxfId="11780" priority="3428" operator="lessThan">
      <formula>$C$4</formula>
    </cfRule>
  </conditionalFormatting>
  <conditionalFormatting sqref="BD12">
    <cfRule type="cellIs" dxfId="11779" priority="3429" operator="lessThan">
      <formula>$C$4</formula>
    </cfRule>
  </conditionalFormatting>
  <conditionalFormatting sqref="BD12">
    <cfRule type="cellIs" dxfId="11778" priority="3430" operator="lessThan">
      <formula>$C$4</formula>
    </cfRule>
  </conditionalFormatting>
  <conditionalFormatting sqref="BD13">
    <cfRule type="cellIs" dxfId="11777" priority="3431" operator="lessThan">
      <formula>$C$4</formula>
    </cfRule>
  </conditionalFormatting>
  <conditionalFormatting sqref="BD13">
    <cfRule type="cellIs" dxfId="11776" priority="3432" operator="lessThan">
      <formula>$C$4</formula>
    </cfRule>
  </conditionalFormatting>
  <conditionalFormatting sqref="BD14">
    <cfRule type="cellIs" dxfId="11775" priority="3433" operator="lessThan">
      <formula>$C$4</formula>
    </cfRule>
  </conditionalFormatting>
  <conditionalFormatting sqref="BD14">
    <cfRule type="cellIs" dxfId="11774" priority="3434" operator="lessThan">
      <formula>$C$4</formula>
    </cfRule>
  </conditionalFormatting>
  <conditionalFormatting sqref="BD15">
    <cfRule type="cellIs" dxfId="11773" priority="3435" operator="lessThan">
      <formula>$C$4</formula>
    </cfRule>
  </conditionalFormatting>
  <conditionalFormatting sqref="BD15">
    <cfRule type="cellIs" dxfId="11772" priority="3436" operator="lessThan">
      <formula>$C$4</formula>
    </cfRule>
  </conditionalFormatting>
  <conditionalFormatting sqref="BD16">
    <cfRule type="cellIs" dxfId="11771" priority="3437" operator="lessThan">
      <formula>$C$4</formula>
    </cfRule>
  </conditionalFormatting>
  <conditionalFormatting sqref="BD16">
    <cfRule type="cellIs" dxfId="11770" priority="3438" operator="lessThan">
      <formula>$C$4</formula>
    </cfRule>
  </conditionalFormatting>
  <conditionalFormatting sqref="BD17">
    <cfRule type="cellIs" dxfId="11769" priority="3439" operator="lessThan">
      <formula>$C$4</formula>
    </cfRule>
  </conditionalFormatting>
  <conditionalFormatting sqref="BD17">
    <cfRule type="cellIs" dxfId="11768" priority="3440" operator="lessThan">
      <formula>$C$4</formula>
    </cfRule>
  </conditionalFormatting>
  <conditionalFormatting sqref="BD18">
    <cfRule type="cellIs" dxfId="11767" priority="3441" operator="lessThan">
      <formula>$C$4</formula>
    </cfRule>
  </conditionalFormatting>
  <conditionalFormatting sqref="BD18">
    <cfRule type="cellIs" dxfId="11766" priority="3442" operator="lessThan">
      <formula>$C$4</formula>
    </cfRule>
  </conditionalFormatting>
  <conditionalFormatting sqref="BD19">
    <cfRule type="cellIs" dxfId="11765" priority="3443" operator="lessThan">
      <formula>$C$4</formula>
    </cfRule>
  </conditionalFormatting>
  <conditionalFormatting sqref="BD19">
    <cfRule type="cellIs" dxfId="11764" priority="3444" operator="lessThan">
      <formula>$C$4</formula>
    </cfRule>
  </conditionalFormatting>
  <conditionalFormatting sqref="BD20">
    <cfRule type="cellIs" dxfId="11763" priority="3445" operator="lessThan">
      <formula>$C$4</formula>
    </cfRule>
  </conditionalFormatting>
  <conditionalFormatting sqref="BD20">
    <cfRule type="cellIs" dxfId="11762" priority="3446" operator="lessThan">
      <formula>$C$4</formula>
    </cfRule>
  </conditionalFormatting>
  <conditionalFormatting sqref="BD21">
    <cfRule type="cellIs" dxfId="11761" priority="3447" operator="lessThan">
      <formula>$C$4</formula>
    </cfRule>
  </conditionalFormatting>
  <conditionalFormatting sqref="BD21">
    <cfRule type="cellIs" dxfId="11760" priority="3448" operator="lessThan">
      <formula>$C$4</formula>
    </cfRule>
  </conditionalFormatting>
  <conditionalFormatting sqref="BD22">
    <cfRule type="cellIs" dxfId="11759" priority="3449" operator="lessThan">
      <formula>$C$4</formula>
    </cfRule>
  </conditionalFormatting>
  <conditionalFormatting sqref="BD22">
    <cfRule type="cellIs" dxfId="11758" priority="3450" operator="lessThan">
      <formula>$C$4</formula>
    </cfRule>
  </conditionalFormatting>
  <conditionalFormatting sqref="BD23">
    <cfRule type="cellIs" dxfId="11757" priority="3451" operator="lessThan">
      <formula>$C$4</formula>
    </cfRule>
  </conditionalFormatting>
  <conditionalFormatting sqref="BD23">
    <cfRule type="cellIs" dxfId="11756" priority="3452" operator="lessThan">
      <formula>$C$4</formula>
    </cfRule>
  </conditionalFormatting>
  <conditionalFormatting sqref="BD24">
    <cfRule type="cellIs" dxfId="11755" priority="3453" operator="lessThan">
      <formula>$C$4</formula>
    </cfRule>
  </conditionalFormatting>
  <conditionalFormatting sqref="BD24">
    <cfRule type="cellIs" dxfId="11754" priority="3454" operator="lessThan">
      <formula>$C$4</formula>
    </cfRule>
  </conditionalFormatting>
  <conditionalFormatting sqref="BD25">
    <cfRule type="cellIs" dxfId="11753" priority="3455" operator="lessThan">
      <formula>$C$4</formula>
    </cfRule>
  </conditionalFormatting>
  <conditionalFormatting sqref="BD25">
    <cfRule type="cellIs" dxfId="11752" priority="3456" operator="lessThan">
      <formula>$C$4</formula>
    </cfRule>
  </conditionalFormatting>
  <conditionalFormatting sqref="BD26">
    <cfRule type="cellIs" dxfId="11751" priority="3457" operator="lessThan">
      <formula>$C$4</formula>
    </cfRule>
  </conditionalFormatting>
  <conditionalFormatting sqref="BD26">
    <cfRule type="cellIs" dxfId="11750" priority="3458" operator="lessThan">
      <formula>$C$4</formula>
    </cfRule>
  </conditionalFormatting>
  <conditionalFormatting sqref="BD27">
    <cfRule type="cellIs" dxfId="11749" priority="3459" operator="lessThan">
      <formula>$C$4</formula>
    </cfRule>
  </conditionalFormatting>
  <conditionalFormatting sqref="BD27">
    <cfRule type="cellIs" dxfId="11748" priority="3460" operator="lessThan">
      <formula>$C$4</formula>
    </cfRule>
  </conditionalFormatting>
  <conditionalFormatting sqref="BD28">
    <cfRule type="cellIs" dxfId="11747" priority="3461" operator="lessThan">
      <formula>$C$4</formula>
    </cfRule>
  </conditionalFormatting>
  <conditionalFormatting sqref="BD28">
    <cfRule type="cellIs" dxfId="11746" priority="3462" operator="lessThan">
      <formula>$C$4</formula>
    </cfRule>
  </conditionalFormatting>
  <conditionalFormatting sqref="BD29">
    <cfRule type="cellIs" dxfId="11745" priority="3463" operator="lessThan">
      <formula>$C$4</formula>
    </cfRule>
  </conditionalFormatting>
  <conditionalFormatting sqref="BD29">
    <cfRule type="cellIs" dxfId="11744" priority="3464" operator="lessThan">
      <formula>$C$4</formula>
    </cfRule>
  </conditionalFormatting>
  <conditionalFormatting sqref="BD30">
    <cfRule type="cellIs" dxfId="11743" priority="3465" operator="lessThan">
      <formula>$C$4</formula>
    </cfRule>
  </conditionalFormatting>
  <conditionalFormatting sqref="BD30">
    <cfRule type="cellIs" dxfId="11742" priority="3466" operator="lessThan">
      <formula>$C$4</formula>
    </cfRule>
  </conditionalFormatting>
  <conditionalFormatting sqref="BD31">
    <cfRule type="cellIs" dxfId="11741" priority="3467" operator="lessThan">
      <formula>$C$4</formula>
    </cfRule>
  </conditionalFormatting>
  <conditionalFormatting sqref="BD31">
    <cfRule type="cellIs" dxfId="11740" priority="3468" operator="lessThan">
      <formula>$C$4</formula>
    </cfRule>
  </conditionalFormatting>
  <conditionalFormatting sqref="BD32">
    <cfRule type="cellIs" dxfId="11739" priority="3469" operator="lessThan">
      <formula>$C$4</formula>
    </cfRule>
  </conditionalFormatting>
  <conditionalFormatting sqref="BD32">
    <cfRule type="cellIs" dxfId="11738" priority="3470" operator="lessThan">
      <formula>$C$4</formula>
    </cfRule>
  </conditionalFormatting>
  <conditionalFormatting sqref="BD33">
    <cfRule type="cellIs" dxfId="11737" priority="3471" operator="lessThan">
      <formula>$C$4</formula>
    </cfRule>
  </conditionalFormatting>
  <conditionalFormatting sqref="BD33">
    <cfRule type="cellIs" dxfId="11736" priority="3472" operator="lessThan">
      <formula>$C$4</formula>
    </cfRule>
  </conditionalFormatting>
  <conditionalFormatting sqref="BD34">
    <cfRule type="cellIs" dxfId="11735" priority="3473" operator="lessThan">
      <formula>$C$4</formula>
    </cfRule>
  </conditionalFormatting>
  <conditionalFormatting sqref="BD34">
    <cfRule type="cellIs" dxfId="11734" priority="3474" operator="lessThan">
      <formula>$C$4</formula>
    </cfRule>
  </conditionalFormatting>
  <conditionalFormatting sqref="BD35">
    <cfRule type="cellIs" dxfId="11733" priority="3475" operator="lessThan">
      <formula>$C$4</formula>
    </cfRule>
  </conditionalFormatting>
  <conditionalFormatting sqref="BD35">
    <cfRule type="cellIs" dxfId="11732" priority="3476" operator="lessThan">
      <formula>$C$4</formula>
    </cfRule>
  </conditionalFormatting>
  <conditionalFormatting sqref="BD36">
    <cfRule type="cellIs" dxfId="11731" priority="3477" operator="lessThan">
      <formula>$C$4</formula>
    </cfRule>
  </conditionalFormatting>
  <conditionalFormatting sqref="BD36">
    <cfRule type="cellIs" dxfId="11730" priority="3478" operator="lessThan">
      <formula>$C$4</formula>
    </cfRule>
  </conditionalFormatting>
  <conditionalFormatting sqref="BD37">
    <cfRule type="cellIs" dxfId="11729" priority="3479" operator="lessThan">
      <formula>$C$4</formula>
    </cfRule>
  </conditionalFormatting>
  <conditionalFormatting sqref="BD37">
    <cfRule type="cellIs" dxfId="11728" priority="3480" operator="lessThan">
      <formula>$C$4</formula>
    </cfRule>
  </conditionalFormatting>
  <conditionalFormatting sqref="BD38">
    <cfRule type="cellIs" dxfId="11727" priority="3481" operator="lessThan">
      <formula>$C$4</formula>
    </cfRule>
  </conditionalFormatting>
  <conditionalFormatting sqref="BD38">
    <cfRule type="cellIs" dxfId="11726" priority="3482" operator="lessThan">
      <formula>$C$4</formula>
    </cfRule>
  </conditionalFormatting>
  <conditionalFormatting sqref="BD39">
    <cfRule type="cellIs" dxfId="11725" priority="3483" operator="lessThan">
      <formula>$C$4</formula>
    </cfRule>
  </conditionalFormatting>
  <conditionalFormatting sqref="BD39">
    <cfRule type="cellIs" dxfId="11724" priority="3484" operator="lessThan">
      <formula>$C$4</formula>
    </cfRule>
  </conditionalFormatting>
  <conditionalFormatting sqref="BD40">
    <cfRule type="cellIs" dxfId="11723" priority="3485" operator="lessThan">
      <formula>$C$4</formula>
    </cfRule>
  </conditionalFormatting>
  <conditionalFormatting sqref="BD40">
    <cfRule type="cellIs" dxfId="11722" priority="3486" operator="lessThan">
      <formula>$C$4</formula>
    </cfRule>
  </conditionalFormatting>
  <conditionalFormatting sqref="BD41">
    <cfRule type="cellIs" dxfId="11721" priority="3487" operator="lessThan">
      <formula>$C$4</formula>
    </cfRule>
  </conditionalFormatting>
  <conditionalFormatting sqref="BD41">
    <cfRule type="cellIs" dxfId="11720" priority="3488" operator="lessThan">
      <formula>$C$4</formula>
    </cfRule>
  </conditionalFormatting>
  <conditionalFormatting sqref="BD42">
    <cfRule type="cellIs" dxfId="11719" priority="3489" operator="lessThan">
      <formula>$C$4</formula>
    </cfRule>
  </conditionalFormatting>
  <conditionalFormatting sqref="BD42">
    <cfRule type="cellIs" dxfId="11718" priority="3490" operator="lessThan">
      <formula>$C$4</formula>
    </cfRule>
  </conditionalFormatting>
  <conditionalFormatting sqref="BD43">
    <cfRule type="cellIs" dxfId="11717" priority="3491" operator="lessThan">
      <formula>$C$4</formula>
    </cfRule>
  </conditionalFormatting>
  <conditionalFormatting sqref="BD43">
    <cfRule type="cellIs" dxfId="11716" priority="3492" operator="lessThan">
      <formula>$C$4</formula>
    </cfRule>
  </conditionalFormatting>
  <conditionalFormatting sqref="BD44">
    <cfRule type="cellIs" dxfId="11715" priority="3493" operator="lessThan">
      <formula>$C$4</formula>
    </cfRule>
  </conditionalFormatting>
  <conditionalFormatting sqref="BD44">
    <cfRule type="cellIs" dxfId="11714" priority="3494" operator="lessThan">
      <formula>$C$4</formula>
    </cfRule>
  </conditionalFormatting>
  <conditionalFormatting sqref="BD45">
    <cfRule type="cellIs" dxfId="11713" priority="3495" operator="lessThan">
      <formula>$C$4</formula>
    </cfRule>
  </conditionalFormatting>
  <conditionalFormatting sqref="BD45">
    <cfRule type="cellIs" dxfId="11712" priority="3496" operator="lessThan">
      <formula>$C$4</formula>
    </cfRule>
  </conditionalFormatting>
  <conditionalFormatting sqref="BD46">
    <cfRule type="cellIs" dxfId="11711" priority="3497" operator="lessThan">
      <formula>$C$4</formula>
    </cfRule>
  </conditionalFormatting>
  <conditionalFormatting sqref="BD46">
    <cfRule type="cellIs" dxfId="11710" priority="3498" operator="lessThan">
      <formula>$C$4</formula>
    </cfRule>
  </conditionalFormatting>
  <conditionalFormatting sqref="BD47">
    <cfRule type="cellIs" dxfId="11709" priority="3499" operator="lessThan">
      <formula>$C$4</formula>
    </cfRule>
  </conditionalFormatting>
  <conditionalFormatting sqref="BD47">
    <cfRule type="cellIs" dxfId="11708" priority="3500" operator="lessThan">
      <formula>$C$4</formula>
    </cfRule>
  </conditionalFormatting>
  <conditionalFormatting sqref="BD48">
    <cfRule type="cellIs" dxfId="11707" priority="3501" operator="lessThan">
      <formula>$C$4</formula>
    </cfRule>
  </conditionalFormatting>
  <conditionalFormatting sqref="BD48">
    <cfRule type="cellIs" dxfId="11706" priority="3502" operator="lessThan">
      <formula>$C$4</formula>
    </cfRule>
  </conditionalFormatting>
  <conditionalFormatting sqref="BD49">
    <cfRule type="cellIs" dxfId="11705" priority="3503" operator="lessThan">
      <formula>$C$4</formula>
    </cfRule>
  </conditionalFormatting>
  <conditionalFormatting sqref="BD49">
    <cfRule type="cellIs" dxfId="11704" priority="3504" operator="lessThan">
      <formula>$C$4</formula>
    </cfRule>
  </conditionalFormatting>
  <conditionalFormatting sqref="BD50">
    <cfRule type="cellIs" dxfId="11703" priority="3505" operator="lessThan">
      <formula>$C$4</formula>
    </cfRule>
  </conditionalFormatting>
  <conditionalFormatting sqref="BD50">
    <cfRule type="cellIs" dxfId="11702" priority="3506" operator="lessThan">
      <formula>$C$4</formula>
    </cfRule>
  </conditionalFormatting>
  <conditionalFormatting sqref="BD51">
    <cfRule type="cellIs" dxfId="11701" priority="3507" operator="lessThan">
      <formula>$C$4</formula>
    </cfRule>
  </conditionalFormatting>
  <conditionalFormatting sqref="BD51">
    <cfRule type="cellIs" dxfId="11700" priority="3508" operator="lessThan">
      <formula>$C$4</formula>
    </cfRule>
  </conditionalFormatting>
  <conditionalFormatting sqref="BD52">
    <cfRule type="cellIs" dxfId="11699" priority="3509" operator="lessThan">
      <formula>$C$4</formula>
    </cfRule>
  </conditionalFormatting>
  <conditionalFormatting sqref="BD52">
    <cfRule type="cellIs" dxfId="11698" priority="3510" operator="lessThan">
      <formula>$C$4</formula>
    </cfRule>
  </conditionalFormatting>
  <conditionalFormatting sqref="BD53">
    <cfRule type="cellIs" dxfId="11697" priority="3511" operator="lessThan">
      <formula>$C$4</formula>
    </cfRule>
  </conditionalFormatting>
  <conditionalFormatting sqref="BD53">
    <cfRule type="cellIs" dxfId="11696" priority="3512" operator="lessThan">
      <formula>$C$4</formula>
    </cfRule>
  </conditionalFormatting>
  <conditionalFormatting sqref="BD54">
    <cfRule type="cellIs" dxfId="11695" priority="3513" operator="lessThan">
      <formula>$C$4</formula>
    </cfRule>
  </conditionalFormatting>
  <conditionalFormatting sqref="BD54">
    <cfRule type="cellIs" dxfId="11694" priority="3514" operator="lessThan">
      <formula>$C$4</formula>
    </cfRule>
  </conditionalFormatting>
  <conditionalFormatting sqref="BD55">
    <cfRule type="cellIs" dxfId="11693" priority="3515" operator="lessThan">
      <formula>$C$4</formula>
    </cfRule>
  </conditionalFormatting>
  <conditionalFormatting sqref="BD55">
    <cfRule type="cellIs" dxfId="11692" priority="3516" operator="lessThan">
      <formula>$C$4</formula>
    </cfRule>
  </conditionalFormatting>
  <conditionalFormatting sqref="BD56">
    <cfRule type="cellIs" dxfId="11691" priority="3517" operator="lessThan">
      <formula>$C$4</formula>
    </cfRule>
  </conditionalFormatting>
  <conditionalFormatting sqref="BD56">
    <cfRule type="cellIs" dxfId="11690" priority="3518" operator="lessThan">
      <formula>$C$4</formula>
    </cfRule>
  </conditionalFormatting>
  <conditionalFormatting sqref="BD57">
    <cfRule type="cellIs" dxfId="11689" priority="3519" operator="lessThan">
      <formula>$C$4</formula>
    </cfRule>
  </conditionalFormatting>
  <conditionalFormatting sqref="BD57">
    <cfRule type="cellIs" dxfId="11688" priority="3520" operator="lessThan">
      <formula>$C$4</formula>
    </cfRule>
  </conditionalFormatting>
  <conditionalFormatting sqref="BD58">
    <cfRule type="cellIs" dxfId="11687" priority="3521" operator="lessThan">
      <formula>$C$4</formula>
    </cfRule>
  </conditionalFormatting>
  <conditionalFormatting sqref="BD58">
    <cfRule type="cellIs" dxfId="11686" priority="3522" operator="lessThan">
      <formula>$C$4</formula>
    </cfRule>
  </conditionalFormatting>
  <conditionalFormatting sqref="BD59">
    <cfRule type="cellIs" dxfId="11685" priority="3523" operator="lessThan">
      <formula>$C$4</formula>
    </cfRule>
  </conditionalFormatting>
  <conditionalFormatting sqref="BD59">
    <cfRule type="cellIs" dxfId="11684" priority="3524" operator="lessThan">
      <formula>$C$4</formula>
    </cfRule>
  </conditionalFormatting>
  <conditionalFormatting sqref="BD60">
    <cfRule type="cellIs" dxfId="11683" priority="3525" operator="lessThan">
      <formula>$C$4</formula>
    </cfRule>
  </conditionalFormatting>
  <conditionalFormatting sqref="BD60">
    <cfRule type="cellIs" dxfId="11682" priority="3526" operator="lessThan">
      <formula>$C$4</formula>
    </cfRule>
  </conditionalFormatting>
  <conditionalFormatting sqref="BE11">
    <cfRule type="cellIs" dxfId="11681" priority="3527" operator="lessThan">
      <formula>$C$4</formula>
    </cfRule>
  </conditionalFormatting>
  <conditionalFormatting sqref="BE11">
    <cfRule type="cellIs" dxfId="11680" priority="3528" operator="lessThan">
      <formula>$C$4</formula>
    </cfRule>
  </conditionalFormatting>
  <conditionalFormatting sqref="BE12">
    <cfRule type="cellIs" dxfId="11679" priority="3529" operator="lessThan">
      <formula>$C$4</formula>
    </cfRule>
  </conditionalFormatting>
  <conditionalFormatting sqref="BE12">
    <cfRule type="cellIs" dxfId="11678" priority="3530" operator="lessThan">
      <formula>$C$4</formula>
    </cfRule>
  </conditionalFormatting>
  <conditionalFormatting sqref="BE13">
    <cfRule type="cellIs" dxfId="11677" priority="3531" operator="lessThan">
      <formula>$C$4</formula>
    </cfRule>
  </conditionalFormatting>
  <conditionalFormatting sqref="BE13">
    <cfRule type="cellIs" dxfId="11676" priority="3532" operator="lessThan">
      <formula>$C$4</formula>
    </cfRule>
  </conditionalFormatting>
  <conditionalFormatting sqref="BE14">
    <cfRule type="cellIs" dxfId="11675" priority="3533" operator="lessThan">
      <formula>$C$4</formula>
    </cfRule>
  </conditionalFormatting>
  <conditionalFormatting sqref="BE14">
    <cfRule type="cellIs" dxfId="11674" priority="3534" operator="lessThan">
      <formula>$C$4</formula>
    </cfRule>
  </conditionalFormatting>
  <conditionalFormatting sqref="BE15">
    <cfRule type="cellIs" dxfId="11673" priority="3535" operator="lessThan">
      <formula>$C$4</formula>
    </cfRule>
  </conditionalFormatting>
  <conditionalFormatting sqref="BE15">
    <cfRule type="cellIs" dxfId="11672" priority="3536" operator="lessThan">
      <formula>$C$4</formula>
    </cfRule>
  </conditionalFormatting>
  <conditionalFormatting sqref="BE16">
    <cfRule type="cellIs" dxfId="11671" priority="3537" operator="lessThan">
      <formula>$C$4</formula>
    </cfRule>
  </conditionalFormatting>
  <conditionalFormatting sqref="BE16">
    <cfRule type="cellIs" dxfId="11670" priority="3538" operator="lessThan">
      <formula>$C$4</formula>
    </cfRule>
  </conditionalFormatting>
  <conditionalFormatting sqref="BE17">
    <cfRule type="cellIs" dxfId="11669" priority="3539" operator="lessThan">
      <formula>$C$4</formula>
    </cfRule>
  </conditionalFormatting>
  <conditionalFormatting sqref="BE17">
    <cfRule type="cellIs" dxfId="11668" priority="3540" operator="lessThan">
      <formula>$C$4</formula>
    </cfRule>
  </conditionalFormatting>
  <conditionalFormatting sqref="BE18">
    <cfRule type="cellIs" dxfId="11667" priority="3541" operator="lessThan">
      <formula>$C$4</formula>
    </cfRule>
  </conditionalFormatting>
  <conditionalFormatting sqref="BE18">
    <cfRule type="cellIs" dxfId="11666" priority="3542" operator="lessThan">
      <formula>$C$4</formula>
    </cfRule>
  </conditionalFormatting>
  <conditionalFormatting sqref="BE19">
    <cfRule type="cellIs" dxfId="11665" priority="3543" operator="lessThan">
      <formula>$C$4</formula>
    </cfRule>
  </conditionalFormatting>
  <conditionalFormatting sqref="BE19">
    <cfRule type="cellIs" dxfId="11664" priority="3544" operator="lessThan">
      <formula>$C$4</formula>
    </cfRule>
  </conditionalFormatting>
  <conditionalFormatting sqref="BE20">
    <cfRule type="cellIs" dxfId="11663" priority="3545" operator="lessThan">
      <formula>$C$4</formula>
    </cfRule>
  </conditionalFormatting>
  <conditionalFormatting sqref="BE20">
    <cfRule type="cellIs" dxfId="11662" priority="3546" operator="lessThan">
      <formula>$C$4</formula>
    </cfRule>
  </conditionalFormatting>
  <conditionalFormatting sqref="BE21">
    <cfRule type="cellIs" dxfId="11661" priority="3547" operator="lessThan">
      <formula>$C$4</formula>
    </cfRule>
  </conditionalFormatting>
  <conditionalFormatting sqref="BE21">
    <cfRule type="cellIs" dxfId="11660" priority="3548" operator="lessThan">
      <formula>$C$4</formula>
    </cfRule>
  </conditionalFormatting>
  <conditionalFormatting sqref="BE22">
    <cfRule type="cellIs" dxfId="11659" priority="3549" operator="lessThan">
      <formula>$C$4</formula>
    </cfRule>
  </conditionalFormatting>
  <conditionalFormatting sqref="BE22">
    <cfRule type="cellIs" dxfId="11658" priority="3550" operator="lessThan">
      <formula>$C$4</formula>
    </cfRule>
  </conditionalFormatting>
  <conditionalFormatting sqref="BE23">
    <cfRule type="cellIs" dxfId="11657" priority="3551" operator="lessThan">
      <formula>$C$4</formula>
    </cfRule>
  </conditionalFormatting>
  <conditionalFormatting sqref="BE23">
    <cfRule type="cellIs" dxfId="11656" priority="3552" operator="lessThan">
      <formula>$C$4</formula>
    </cfRule>
  </conditionalFormatting>
  <conditionalFormatting sqref="BE24">
    <cfRule type="cellIs" dxfId="11655" priority="3553" operator="lessThan">
      <formula>$C$4</formula>
    </cfRule>
  </conditionalFormatting>
  <conditionalFormatting sqref="BE24">
    <cfRule type="cellIs" dxfId="11654" priority="3554" operator="lessThan">
      <formula>$C$4</formula>
    </cfRule>
  </conditionalFormatting>
  <conditionalFormatting sqref="BE25">
    <cfRule type="cellIs" dxfId="11653" priority="3555" operator="lessThan">
      <formula>$C$4</formula>
    </cfRule>
  </conditionalFormatting>
  <conditionalFormatting sqref="BE25">
    <cfRule type="cellIs" dxfId="11652" priority="3556" operator="lessThan">
      <formula>$C$4</formula>
    </cfRule>
  </conditionalFormatting>
  <conditionalFormatting sqref="BE26">
    <cfRule type="cellIs" dxfId="11651" priority="3557" operator="lessThan">
      <formula>$C$4</formula>
    </cfRule>
  </conditionalFormatting>
  <conditionalFormatting sqref="BE26">
    <cfRule type="cellIs" dxfId="11650" priority="3558" operator="lessThan">
      <formula>$C$4</formula>
    </cfRule>
  </conditionalFormatting>
  <conditionalFormatting sqref="BE27">
    <cfRule type="cellIs" dxfId="11649" priority="3559" operator="lessThan">
      <formula>$C$4</formula>
    </cfRule>
  </conditionalFormatting>
  <conditionalFormatting sqref="BE27">
    <cfRule type="cellIs" dxfId="11648" priority="3560" operator="lessThan">
      <formula>$C$4</formula>
    </cfRule>
  </conditionalFormatting>
  <conditionalFormatting sqref="BE28">
    <cfRule type="cellIs" dxfId="11647" priority="3561" operator="lessThan">
      <formula>$C$4</formula>
    </cfRule>
  </conditionalFormatting>
  <conditionalFormatting sqref="BE28">
    <cfRule type="cellIs" dxfId="11646" priority="3562" operator="lessThan">
      <formula>$C$4</formula>
    </cfRule>
  </conditionalFormatting>
  <conditionalFormatting sqref="BE29">
    <cfRule type="cellIs" dxfId="11645" priority="3563" operator="lessThan">
      <formula>$C$4</formula>
    </cfRule>
  </conditionalFormatting>
  <conditionalFormatting sqref="BE29">
    <cfRule type="cellIs" dxfId="11644" priority="3564" operator="lessThan">
      <formula>$C$4</formula>
    </cfRule>
  </conditionalFormatting>
  <conditionalFormatting sqref="BE30">
    <cfRule type="cellIs" dxfId="11643" priority="3565" operator="lessThan">
      <formula>$C$4</formula>
    </cfRule>
  </conditionalFormatting>
  <conditionalFormatting sqref="BE30">
    <cfRule type="cellIs" dxfId="11642" priority="3566" operator="lessThan">
      <formula>$C$4</formula>
    </cfRule>
  </conditionalFormatting>
  <conditionalFormatting sqref="BE31">
    <cfRule type="cellIs" dxfId="11641" priority="3567" operator="lessThan">
      <formula>$C$4</formula>
    </cfRule>
  </conditionalFormatting>
  <conditionalFormatting sqref="BE31">
    <cfRule type="cellIs" dxfId="11640" priority="3568" operator="lessThan">
      <formula>$C$4</formula>
    </cfRule>
  </conditionalFormatting>
  <conditionalFormatting sqref="BE32">
    <cfRule type="cellIs" dxfId="11639" priority="3569" operator="lessThan">
      <formula>$C$4</formula>
    </cfRule>
  </conditionalFormatting>
  <conditionalFormatting sqref="BE32">
    <cfRule type="cellIs" dxfId="11638" priority="3570" operator="lessThan">
      <formula>$C$4</formula>
    </cfRule>
  </conditionalFormatting>
  <conditionalFormatting sqref="BE33">
    <cfRule type="cellIs" dxfId="11637" priority="3571" operator="lessThan">
      <formula>$C$4</formula>
    </cfRule>
  </conditionalFormatting>
  <conditionalFormatting sqref="BE33">
    <cfRule type="cellIs" dxfId="11636" priority="3572" operator="lessThan">
      <formula>$C$4</formula>
    </cfRule>
  </conditionalFormatting>
  <conditionalFormatting sqref="BE34">
    <cfRule type="cellIs" dxfId="11635" priority="3573" operator="lessThan">
      <formula>$C$4</formula>
    </cfRule>
  </conditionalFormatting>
  <conditionalFormatting sqref="BE34">
    <cfRule type="cellIs" dxfId="11634" priority="3574" operator="lessThan">
      <formula>$C$4</formula>
    </cfRule>
  </conditionalFormatting>
  <conditionalFormatting sqref="BE35">
    <cfRule type="cellIs" dxfId="11633" priority="3575" operator="lessThan">
      <formula>$C$4</formula>
    </cfRule>
  </conditionalFormatting>
  <conditionalFormatting sqref="BE35">
    <cfRule type="cellIs" dxfId="11632" priority="3576" operator="lessThan">
      <formula>$C$4</formula>
    </cfRule>
  </conditionalFormatting>
  <conditionalFormatting sqref="BE36">
    <cfRule type="cellIs" dxfId="11631" priority="3577" operator="lessThan">
      <formula>$C$4</formula>
    </cfRule>
  </conditionalFormatting>
  <conditionalFormatting sqref="BE36">
    <cfRule type="cellIs" dxfId="11630" priority="3578" operator="lessThan">
      <formula>$C$4</formula>
    </cfRule>
  </conditionalFormatting>
  <conditionalFormatting sqref="BE37">
    <cfRule type="cellIs" dxfId="11629" priority="3579" operator="lessThan">
      <formula>$C$4</formula>
    </cfRule>
  </conditionalFormatting>
  <conditionalFormatting sqref="BE37">
    <cfRule type="cellIs" dxfId="11628" priority="3580" operator="lessThan">
      <formula>$C$4</formula>
    </cfRule>
  </conditionalFormatting>
  <conditionalFormatting sqref="BE38">
    <cfRule type="cellIs" dxfId="11627" priority="3581" operator="lessThan">
      <formula>$C$4</formula>
    </cfRule>
  </conditionalFormatting>
  <conditionalFormatting sqref="BE38">
    <cfRule type="cellIs" dxfId="11626" priority="3582" operator="lessThan">
      <formula>$C$4</formula>
    </cfRule>
  </conditionalFormatting>
  <conditionalFormatting sqref="BE39">
    <cfRule type="cellIs" dxfId="11625" priority="3583" operator="lessThan">
      <formula>$C$4</formula>
    </cfRule>
  </conditionalFormatting>
  <conditionalFormatting sqref="BE39">
    <cfRule type="cellIs" dxfId="11624" priority="3584" operator="lessThan">
      <formula>$C$4</formula>
    </cfRule>
  </conditionalFormatting>
  <conditionalFormatting sqref="BE40">
    <cfRule type="cellIs" dxfId="11623" priority="3585" operator="lessThan">
      <formula>$C$4</formula>
    </cfRule>
  </conditionalFormatting>
  <conditionalFormatting sqref="BE40">
    <cfRule type="cellIs" dxfId="11622" priority="3586" operator="lessThan">
      <formula>$C$4</formula>
    </cfRule>
  </conditionalFormatting>
  <conditionalFormatting sqref="BE41">
    <cfRule type="cellIs" dxfId="11621" priority="3587" operator="lessThan">
      <formula>$C$4</formula>
    </cfRule>
  </conditionalFormatting>
  <conditionalFormatting sqref="BE41">
    <cfRule type="cellIs" dxfId="11620" priority="3588" operator="lessThan">
      <formula>$C$4</formula>
    </cfRule>
  </conditionalFormatting>
  <conditionalFormatting sqref="BE42">
    <cfRule type="cellIs" dxfId="11619" priority="3589" operator="lessThan">
      <formula>$C$4</formula>
    </cfRule>
  </conditionalFormatting>
  <conditionalFormatting sqref="BE42">
    <cfRule type="cellIs" dxfId="11618" priority="3590" operator="lessThan">
      <formula>$C$4</formula>
    </cfRule>
  </conditionalFormatting>
  <conditionalFormatting sqref="BE43">
    <cfRule type="cellIs" dxfId="11617" priority="3591" operator="lessThan">
      <formula>$C$4</formula>
    </cfRule>
  </conditionalFormatting>
  <conditionalFormatting sqref="BE43">
    <cfRule type="cellIs" dxfId="11616" priority="3592" operator="lessThan">
      <formula>$C$4</formula>
    </cfRule>
  </conditionalFormatting>
  <conditionalFormatting sqref="BE44">
    <cfRule type="cellIs" dxfId="11615" priority="3593" operator="lessThan">
      <formula>$C$4</formula>
    </cfRule>
  </conditionalFormatting>
  <conditionalFormatting sqref="BE44">
    <cfRule type="cellIs" dxfId="11614" priority="3594" operator="lessThan">
      <formula>$C$4</formula>
    </cfRule>
  </conditionalFormatting>
  <conditionalFormatting sqref="BE45">
    <cfRule type="cellIs" dxfId="11613" priority="3595" operator="lessThan">
      <formula>$C$4</formula>
    </cfRule>
  </conditionalFormatting>
  <conditionalFormatting sqref="BE45">
    <cfRule type="cellIs" dxfId="11612" priority="3596" operator="lessThan">
      <formula>$C$4</formula>
    </cfRule>
  </conditionalFormatting>
  <conditionalFormatting sqref="BE46">
    <cfRule type="cellIs" dxfId="11611" priority="3597" operator="lessThan">
      <formula>$C$4</formula>
    </cfRule>
  </conditionalFormatting>
  <conditionalFormatting sqref="BE46">
    <cfRule type="cellIs" dxfId="11610" priority="3598" operator="lessThan">
      <formula>$C$4</formula>
    </cfRule>
  </conditionalFormatting>
  <conditionalFormatting sqref="BE47">
    <cfRule type="cellIs" dxfId="11609" priority="3599" operator="lessThan">
      <formula>$C$4</formula>
    </cfRule>
  </conditionalFormatting>
  <conditionalFormatting sqref="BE47">
    <cfRule type="cellIs" dxfId="11608" priority="3600" operator="lessThan">
      <formula>$C$4</formula>
    </cfRule>
  </conditionalFormatting>
  <conditionalFormatting sqref="BE48">
    <cfRule type="cellIs" dxfId="11607" priority="3601" operator="lessThan">
      <formula>$C$4</formula>
    </cfRule>
  </conditionalFormatting>
  <conditionalFormatting sqref="BE48">
    <cfRule type="cellIs" dxfId="11606" priority="3602" operator="lessThan">
      <formula>$C$4</formula>
    </cfRule>
  </conditionalFormatting>
  <conditionalFormatting sqref="BE49">
    <cfRule type="cellIs" dxfId="11605" priority="3603" operator="lessThan">
      <formula>$C$4</formula>
    </cfRule>
  </conditionalFormatting>
  <conditionalFormatting sqref="BE49">
    <cfRule type="cellIs" dxfId="11604" priority="3604" operator="lessThan">
      <formula>$C$4</formula>
    </cfRule>
  </conditionalFormatting>
  <conditionalFormatting sqref="BE50">
    <cfRule type="cellIs" dxfId="11603" priority="3605" operator="lessThan">
      <formula>$C$4</formula>
    </cfRule>
  </conditionalFormatting>
  <conditionalFormatting sqref="BE50">
    <cfRule type="cellIs" dxfId="11602" priority="3606" operator="lessThan">
      <formula>$C$4</formula>
    </cfRule>
  </conditionalFormatting>
  <conditionalFormatting sqref="BE51">
    <cfRule type="cellIs" dxfId="11601" priority="3607" operator="lessThan">
      <formula>$C$4</formula>
    </cfRule>
  </conditionalFormatting>
  <conditionalFormatting sqref="BE51">
    <cfRule type="cellIs" dxfId="11600" priority="3608" operator="lessThan">
      <formula>$C$4</formula>
    </cfRule>
  </conditionalFormatting>
  <conditionalFormatting sqref="BE52">
    <cfRule type="cellIs" dxfId="11599" priority="3609" operator="lessThan">
      <formula>$C$4</formula>
    </cfRule>
  </conditionalFormatting>
  <conditionalFormatting sqref="BE52">
    <cfRule type="cellIs" dxfId="11598" priority="3610" operator="lessThan">
      <formula>$C$4</formula>
    </cfRule>
  </conditionalFormatting>
  <conditionalFormatting sqref="BE53">
    <cfRule type="cellIs" dxfId="11597" priority="3611" operator="lessThan">
      <formula>$C$4</formula>
    </cfRule>
  </conditionalFormatting>
  <conditionalFormatting sqref="BE53">
    <cfRule type="cellIs" dxfId="11596" priority="3612" operator="lessThan">
      <formula>$C$4</formula>
    </cfRule>
  </conditionalFormatting>
  <conditionalFormatting sqref="BE54">
    <cfRule type="cellIs" dxfId="11595" priority="3613" operator="lessThan">
      <formula>$C$4</formula>
    </cfRule>
  </conditionalFormatting>
  <conditionalFormatting sqref="BE54">
    <cfRule type="cellIs" dxfId="11594" priority="3614" operator="lessThan">
      <formula>$C$4</formula>
    </cfRule>
  </conditionalFormatting>
  <conditionalFormatting sqref="BE55">
    <cfRule type="cellIs" dxfId="11593" priority="3615" operator="lessThan">
      <formula>$C$4</formula>
    </cfRule>
  </conditionalFormatting>
  <conditionalFormatting sqref="BE55">
    <cfRule type="cellIs" dxfId="11592" priority="3616" operator="lessThan">
      <formula>$C$4</formula>
    </cfRule>
  </conditionalFormatting>
  <conditionalFormatting sqref="BE56">
    <cfRule type="cellIs" dxfId="11591" priority="3617" operator="lessThan">
      <formula>$C$4</formula>
    </cfRule>
  </conditionalFormatting>
  <conditionalFormatting sqref="BE56">
    <cfRule type="cellIs" dxfId="11590" priority="3618" operator="lessThan">
      <formula>$C$4</formula>
    </cfRule>
  </conditionalFormatting>
  <conditionalFormatting sqref="BE57">
    <cfRule type="cellIs" dxfId="11589" priority="3619" operator="lessThan">
      <formula>$C$4</formula>
    </cfRule>
  </conditionalFormatting>
  <conditionalFormatting sqref="BE57">
    <cfRule type="cellIs" dxfId="11588" priority="3620" operator="lessThan">
      <formula>$C$4</formula>
    </cfRule>
  </conditionalFormatting>
  <conditionalFormatting sqref="BE58">
    <cfRule type="cellIs" dxfId="11587" priority="3621" operator="lessThan">
      <formula>$C$4</formula>
    </cfRule>
  </conditionalFormatting>
  <conditionalFormatting sqref="BE58">
    <cfRule type="cellIs" dxfId="11586" priority="3622" operator="lessThan">
      <formula>$C$4</formula>
    </cfRule>
  </conditionalFormatting>
  <conditionalFormatting sqref="BE59">
    <cfRule type="cellIs" dxfId="11585" priority="3623" operator="lessThan">
      <formula>$C$4</formula>
    </cfRule>
  </conditionalFormatting>
  <conditionalFormatting sqref="BE59">
    <cfRule type="cellIs" dxfId="11584" priority="3624" operator="lessThan">
      <formula>$C$4</formula>
    </cfRule>
  </conditionalFormatting>
  <conditionalFormatting sqref="BE60">
    <cfRule type="cellIs" dxfId="11583" priority="3625" operator="lessThan">
      <formula>$C$4</formula>
    </cfRule>
  </conditionalFormatting>
  <conditionalFormatting sqref="BE60">
    <cfRule type="cellIs" dxfId="11582" priority="3626" operator="lessThan">
      <formula>$C$4</formula>
    </cfRule>
  </conditionalFormatting>
  <conditionalFormatting sqref="BF11">
    <cfRule type="cellIs" dxfId="11581" priority="3627" operator="lessThan">
      <formula>$C$4</formula>
    </cfRule>
  </conditionalFormatting>
  <conditionalFormatting sqref="BF11">
    <cfRule type="cellIs" dxfId="11580" priority="3628" operator="lessThan">
      <formula>$C$4</formula>
    </cfRule>
  </conditionalFormatting>
  <conditionalFormatting sqref="BF12">
    <cfRule type="cellIs" dxfId="11579" priority="3629" operator="lessThan">
      <formula>$C$4</formula>
    </cfRule>
  </conditionalFormatting>
  <conditionalFormatting sqref="BF12">
    <cfRule type="cellIs" dxfId="11578" priority="3630" operator="lessThan">
      <formula>$C$4</formula>
    </cfRule>
  </conditionalFormatting>
  <conditionalFormatting sqref="BF13">
    <cfRule type="cellIs" dxfId="11577" priority="3631" operator="lessThan">
      <formula>$C$4</formula>
    </cfRule>
  </conditionalFormatting>
  <conditionalFormatting sqref="BF13">
    <cfRule type="cellIs" dxfId="11576" priority="3632" operator="lessThan">
      <formula>$C$4</formula>
    </cfRule>
  </conditionalFormatting>
  <conditionalFormatting sqref="BF14">
    <cfRule type="cellIs" dxfId="11575" priority="3633" operator="lessThan">
      <formula>$C$4</formula>
    </cfRule>
  </conditionalFormatting>
  <conditionalFormatting sqref="BF14">
    <cfRule type="cellIs" dxfId="11574" priority="3634" operator="lessThan">
      <formula>$C$4</formula>
    </cfRule>
  </conditionalFormatting>
  <conditionalFormatting sqref="BF15">
    <cfRule type="cellIs" dxfId="11573" priority="3635" operator="lessThan">
      <formula>$C$4</formula>
    </cfRule>
  </conditionalFormatting>
  <conditionalFormatting sqref="BF15">
    <cfRule type="cellIs" dxfId="11572" priority="3636" operator="lessThan">
      <formula>$C$4</formula>
    </cfRule>
  </conditionalFormatting>
  <conditionalFormatting sqref="BF16">
    <cfRule type="cellIs" dxfId="11571" priority="3637" operator="lessThan">
      <formula>$C$4</formula>
    </cfRule>
  </conditionalFormatting>
  <conditionalFormatting sqref="BF16">
    <cfRule type="cellIs" dxfId="11570" priority="3638" operator="lessThan">
      <formula>$C$4</formula>
    </cfRule>
  </conditionalFormatting>
  <conditionalFormatting sqref="BF17">
    <cfRule type="cellIs" dxfId="11569" priority="3639" operator="lessThan">
      <formula>$C$4</formula>
    </cfRule>
  </conditionalFormatting>
  <conditionalFormatting sqref="BF17">
    <cfRule type="cellIs" dxfId="11568" priority="3640" operator="lessThan">
      <formula>$C$4</formula>
    </cfRule>
  </conditionalFormatting>
  <conditionalFormatting sqref="BF18">
    <cfRule type="cellIs" dxfId="11567" priority="3641" operator="lessThan">
      <formula>$C$4</formula>
    </cfRule>
  </conditionalFormatting>
  <conditionalFormatting sqref="BF18">
    <cfRule type="cellIs" dxfId="11566" priority="3642" operator="lessThan">
      <formula>$C$4</formula>
    </cfRule>
  </conditionalFormatting>
  <conditionalFormatting sqref="BF19">
    <cfRule type="cellIs" dxfId="11565" priority="3643" operator="lessThan">
      <formula>$C$4</formula>
    </cfRule>
  </conditionalFormatting>
  <conditionalFormatting sqref="BF19">
    <cfRule type="cellIs" dxfId="11564" priority="3644" operator="lessThan">
      <formula>$C$4</formula>
    </cfRule>
  </conditionalFormatting>
  <conditionalFormatting sqref="BF20">
    <cfRule type="cellIs" dxfId="11563" priority="3645" operator="lessThan">
      <formula>$C$4</formula>
    </cfRule>
  </conditionalFormatting>
  <conditionalFormatting sqref="BF20">
    <cfRule type="cellIs" dxfId="11562" priority="3646" operator="lessThan">
      <formula>$C$4</formula>
    </cfRule>
  </conditionalFormatting>
  <conditionalFormatting sqref="BF21">
    <cfRule type="cellIs" dxfId="11561" priority="3647" operator="lessThan">
      <formula>$C$4</formula>
    </cfRule>
  </conditionalFormatting>
  <conditionalFormatting sqref="BF21">
    <cfRule type="cellIs" dxfId="11560" priority="3648" operator="lessThan">
      <formula>$C$4</formula>
    </cfRule>
  </conditionalFormatting>
  <conditionalFormatting sqref="BF22">
    <cfRule type="cellIs" dxfId="11559" priority="3649" operator="lessThan">
      <formula>$C$4</formula>
    </cfRule>
  </conditionalFormatting>
  <conditionalFormatting sqref="BF22">
    <cfRule type="cellIs" dxfId="11558" priority="3650" operator="lessThan">
      <formula>$C$4</formula>
    </cfRule>
  </conditionalFormatting>
  <conditionalFormatting sqref="BF23">
    <cfRule type="cellIs" dxfId="11557" priority="3651" operator="lessThan">
      <formula>$C$4</formula>
    </cfRule>
  </conditionalFormatting>
  <conditionalFormatting sqref="BF23">
    <cfRule type="cellIs" dxfId="11556" priority="3652" operator="lessThan">
      <formula>$C$4</formula>
    </cfRule>
  </conditionalFormatting>
  <conditionalFormatting sqref="BF24">
    <cfRule type="cellIs" dxfId="11555" priority="3653" operator="lessThan">
      <formula>$C$4</formula>
    </cfRule>
  </conditionalFormatting>
  <conditionalFormatting sqref="BF24">
    <cfRule type="cellIs" dxfId="11554" priority="3654" operator="lessThan">
      <formula>$C$4</formula>
    </cfRule>
  </conditionalFormatting>
  <conditionalFormatting sqref="BF25">
    <cfRule type="cellIs" dxfId="11553" priority="3655" operator="lessThan">
      <formula>$C$4</formula>
    </cfRule>
  </conditionalFormatting>
  <conditionalFormatting sqref="BF25">
    <cfRule type="cellIs" dxfId="11552" priority="3656" operator="lessThan">
      <formula>$C$4</formula>
    </cfRule>
  </conditionalFormatting>
  <conditionalFormatting sqref="BF26">
    <cfRule type="cellIs" dxfId="11551" priority="3657" operator="lessThan">
      <formula>$C$4</formula>
    </cfRule>
  </conditionalFormatting>
  <conditionalFormatting sqref="BF26">
    <cfRule type="cellIs" dxfId="11550" priority="3658" operator="lessThan">
      <formula>$C$4</formula>
    </cfRule>
  </conditionalFormatting>
  <conditionalFormatting sqref="BF27">
    <cfRule type="cellIs" dxfId="11549" priority="3659" operator="lessThan">
      <formula>$C$4</formula>
    </cfRule>
  </conditionalFormatting>
  <conditionalFormatting sqref="BF27">
    <cfRule type="cellIs" dxfId="11548" priority="3660" operator="lessThan">
      <formula>$C$4</formula>
    </cfRule>
  </conditionalFormatting>
  <conditionalFormatting sqref="BF28">
    <cfRule type="cellIs" dxfId="11547" priority="3661" operator="lessThan">
      <formula>$C$4</formula>
    </cfRule>
  </conditionalFormatting>
  <conditionalFormatting sqref="BF28">
    <cfRule type="cellIs" dxfId="11546" priority="3662" operator="lessThan">
      <formula>$C$4</formula>
    </cfRule>
  </conditionalFormatting>
  <conditionalFormatting sqref="BF29">
    <cfRule type="cellIs" dxfId="11545" priority="3663" operator="lessThan">
      <formula>$C$4</formula>
    </cfRule>
  </conditionalFormatting>
  <conditionalFormatting sqref="BF29">
    <cfRule type="cellIs" dxfId="11544" priority="3664" operator="lessThan">
      <formula>$C$4</formula>
    </cfRule>
  </conditionalFormatting>
  <conditionalFormatting sqref="BF30">
    <cfRule type="cellIs" dxfId="11543" priority="3665" operator="lessThan">
      <formula>$C$4</formula>
    </cfRule>
  </conditionalFormatting>
  <conditionalFormatting sqref="BF30">
    <cfRule type="cellIs" dxfId="11542" priority="3666" operator="lessThan">
      <formula>$C$4</formula>
    </cfRule>
  </conditionalFormatting>
  <conditionalFormatting sqref="BF31">
    <cfRule type="cellIs" dxfId="11541" priority="3667" operator="lessThan">
      <formula>$C$4</formula>
    </cfRule>
  </conditionalFormatting>
  <conditionalFormatting sqref="BF31">
    <cfRule type="cellIs" dxfId="11540" priority="3668" operator="lessThan">
      <formula>$C$4</formula>
    </cfRule>
  </conditionalFormatting>
  <conditionalFormatting sqref="BF32">
    <cfRule type="cellIs" dxfId="11539" priority="3669" operator="lessThan">
      <formula>$C$4</formula>
    </cfRule>
  </conditionalFormatting>
  <conditionalFormatting sqref="BF32">
    <cfRule type="cellIs" dxfId="11538" priority="3670" operator="lessThan">
      <formula>$C$4</formula>
    </cfRule>
  </conditionalFormatting>
  <conditionalFormatting sqref="BF33">
    <cfRule type="cellIs" dxfId="11537" priority="3671" operator="lessThan">
      <formula>$C$4</formula>
    </cfRule>
  </conditionalFormatting>
  <conditionalFormatting sqref="BF33">
    <cfRule type="cellIs" dxfId="11536" priority="3672" operator="lessThan">
      <formula>$C$4</formula>
    </cfRule>
  </conditionalFormatting>
  <conditionalFormatting sqref="BF34">
    <cfRule type="cellIs" dxfId="11535" priority="3673" operator="lessThan">
      <formula>$C$4</formula>
    </cfRule>
  </conditionalFormatting>
  <conditionalFormatting sqref="BF34">
    <cfRule type="cellIs" dxfId="11534" priority="3674" operator="lessThan">
      <formula>$C$4</formula>
    </cfRule>
  </conditionalFormatting>
  <conditionalFormatting sqref="BF35">
    <cfRule type="cellIs" dxfId="11533" priority="3675" operator="lessThan">
      <formula>$C$4</formula>
    </cfRule>
  </conditionalFormatting>
  <conditionalFormatting sqref="BF35">
    <cfRule type="cellIs" dxfId="11532" priority="3676" operator="lessThan">
      <formula>$C$4</formula>
    </cfRule>
  </conditionalFormatting>
  <conditionalFormatting sqref="BF36">
    <cfRule type="cellIs" dxfId="11531" priority="3677" operator="lessThan">
      <formula>$C$4</formula>
    </cfRule>
  </conditionalFormatting>
  <conditionalFormatting sqref="BF36">
    <cfRule type="cellIs" dxfId="11530" priority="3678" operator="lessThan">
      <formula>$C$4</formula>
    </cfRule>
  </conditionalFormatting>
  <conditionalFormatting sqref="BF37">
    <cfRule type="cellIs" dxfId="11529" priority="3679" operator="lessThan">
      <formula>$C$4</formula>
    </cfRule>
  </conditionalFormatting>
  <conditionalFormatting sqref="BF37">
    <cfRule type="cellIs" dxfId="11528" priority="3680" operator="lessThan">
      <formula>$C$4</formula>
    </cfRule>
  </conditionalFormatting>
  <conditionalFormatting sqref="BF38">
    <cfRule type="cellIs" dxfId="11527" priority="3681" operator="lessThan">
      <formula>$C$4</formula>
    </cfRule>
  </conditionalFormatting>
  <conditionalFormatting sqref="BF38">
    <cfRule type="cellIs" dxfId="11526" priority="3682" operator="lessThan">
      <formula>$C$4</formula>
    </cfRule>
  </conditionalFormatting>
  <conditionalFormatting sqref="BF39">
    <cfRule type="cellIs" dxfId="11525" priority="3683" operator="lessThan">
      <formula>$C$4</formula>
    </cfRule>
  </conditionalFormatting>
  <conditionalFormatting sqref="BF39">
    <cfRule type="cellIs" dxfId="11524" priority="3684" operator="lessThan">
      <formula>$C$4</formula>
    </cfRule>
  </conditionalFormatting>
  <conditionalFormatting sqref="BF40">
    <cfRule type="cellIs" dxfId="11523" priority="3685" operator="lessThan">
      <formula>$C$4</formula>
    </cfRule>
  </conditionalFormatting>
  <conditionalFormatting sqref="BF40">
    <cfRule type="cellIs" dxfId="11522" priority="3686" operator="lessThan">
      <formula>$C$4</formula>
    </cfRule>
  </conditionalFormatting>
  <conditionalFormatting sqref="BF41">
    <cfRule type="cellIs" dxfId="11521" priority="3687" operator="lessThan">
      <formula>$C$4</formula>
    </cfRule>
  </conditionalFormatting>
  <conditionalFormatting sqref="BF41">
    <cfRule type="cellIs" dxfId="11520" priority="3688" operator="lessThan">
      <formula>$C$4</formula>
    </cfRule>
  </conditionalFormatting>
  <conditionalFormatting sqref="BF42">
    <cfRule type="cellIs" dxfId="11519" priority="3689" operator="lessThan">
      <formula>$C$4</formula>
    </cfRule>
  </conditionalFormatting>
  <conditionalFormatting sqref="BF42">
    <cfRule type="cellIs" dxfId="11518" priority="3690" operator="lessThan">
      <formula>$C$4</formula>
    </cfRule>
  </conditionalFormatting>
  <conditionalFormatting sqref="BF43">
    <cfRule type="cellIs" dxfId="11517" priority="3691" operator="lessThan">
      <formula>$C$4</formula>
    </cfRule>
  </conditionalFormatting>
  <conditionalFormatting sqref="BF43">
    <cfRule type="cellIs" dxfId="11516" priority="3692" operator="lessThan">
      <formula>$C$4</formula>
    </cfRule>
  </conditionalFormatting>
  <conditionalFormatting sqref="BF44">
    <cfRule type="cellIs" dxfId="11515" priority="3693" operator="lessThan">
      <formula>$C$4</formula>
    </cfRule>
  </conditionalFormatting>
  <conditionalFormatting sqref="BF44">
    <cfRule type="cellIs" dxfId="11514" priority="3694" operator="lessThan">
      <formula>$C$4</formula>
    </cfRule>
  </conditionalFormatting>
  <conditionalFormatting sqref="BF45">
    <cfRule type="cellIs" dxfId="11513" priority="3695" operator="lessThan">
      <formula>$C$4</formula>
    </cfRule>
  </conditionalFormatting>
  <conditionalFormatting sqref="BF45">
    <cfRule type="cellIs" dxfId="11512" priority="3696" operator="lessThan">
      <formula>$C$4</formula>
    </cfRule>
  </conditionalFormatting>
  <conditionalFormatting sqref="BF46">
    <cfRule type="cellIs" dxfId="11511" priority="3697" operator="lessThan">
      <formula>$C$4</formula>
    </cfRule>
  </conditionalFormatting>
  <conditionalFormatting sqref="BF46">
    <cfRule type="cellIs" dxfId="11510" priority="3698" operator="lessThan">
      <formula>$C$4</formula>
    </cfRule>
  </conditionalFormatting>
  <conditionalFormatting sqref="BF47">
    <cfRule type="cellIs" dxfId="11509" priority="3699" operator="lessThan">
      <formula>$C$4</formula>
    </cfRule>
  </conditionalFormatting>
  <conditionalFormatting sqref="BF47">
    <cfRule type="cellIs" dxfId="11508" priority="3700" operator="lessThan">
      <formula>$C$4</formula>
    </cfRule>
  </conditionalFormatting>
  <conditionalFormatting sqref="BF48">
    <cfRule type="cellIs" dxfId="11507" priority="3701" operator="lessThan">
      <formula>$C$4</formula>
    </cfRule>
  </conditionalFormatting>
  <conditionalFormatting sqref="BF48">
    <cfRule type="cellIs" dxfId="11506" priority="3702" operator="lessThan">
      <formula>$C$4</formula>
    </cfRule>
  </conditionalFormatting>
  <conditionalFormatting sqref="BF49">
    <cfRule type="cellIs" dxfId="11505" priority="3703" operator="lessThan">
      <formula>$C$4</formula>
    </cfRule>
  </conditionalFormatting>
  <conditionalFormatting sqref="BF49">
    <cfRule type="cellIs" dxfId="11504" priority="3704" operator="lessThan">
      <formula>$C$4</formula>
    </cfRule>
  </conditionalFormatting>
  <conditionalFormatting sqref="BF50">
    <cfRule type="cellIs" dxfId="11503" priority="3705" operator="lessThan">
      <formula>$C$4</formula>
    </cfRule>
  </conditionalFormatting>
  <conditionalFormatting sqref="BF50">
    <cfRule type="cellIs" dxfId="11502" priority="3706" operator="lessThan">
      <formula>$C$4</formula>
    </cfRule>
  </conditionalFormatting>
  <conditionalFormatting sqref="BF51">
    <cfRule type="cellIs" dxfId="11501" priority="3707" operator="lessThan">
      <formula>$C$4</formula>
    </cfRule>
  </conditionalFormatting>
  <conditionalFormatting sqref="BF51">
    <cfRule type="cellIs" dxfId="11500" priority="3708" operator="lessThan">
      <formula>$C$4</formula>
    </cfRule>
  </conditionalFormatting>
  <conditionalFormatting sqref="BF52">
    <cfRule type="cellIs" dxfId="11499" priority="3709" operator="lessThan">
      <formula>$C$4</formula>
    </cfRule>
  </conditionalFormatting>
  <conditionalFormatting sqref="BF52">
    <cfRule type="cellIs" dxfId="11498" priority="3710" operator="lessThan">
      <formula>$C$4</formula>
    </cfRule>
  </conditionalFormatting>
  <conditionalFormatting sqref="BF53">
    <cfRule type="cellIs" dxfId="11497" priority="3711" operator="lessThan">
      <formula>$C$4</formula>
    </cfRule>
  </conditionalFormatting>
  <conditionalFormatting sqref="BF53">
    <cfRule type="cellIs" dxfId="11496" priority="3712" operator="lessThan">
      <formula>$C$4</formula>
    </cfRule>
  </conditionalFormatting>
  <conditionalFormatting sqref="BF54">
    <cfRule type="cellIs" dxfId="11495" priority="3713" operator="lessThan">
      <formula>$C$4</formula>
    </cfRule>
  </conditionalFormatting>
  <conditionalFormatting sqref="BF54">
    <cfRule type="cellIs" dxfId="11494" priority="3714" operator="lessThan">
      <formula>$C$4</formula>
    </cfRule>
  </conditionalFormatting>
  <conditionalFormatting sqref="BF55">
    <cfRule type="cellIs" dxfId="11493" priority="3715" operator="lessThan">
      <formula>$C$4</formula>
    </cfRule>
  </conditionalFormatting>
  <conditionalFormatting sqref="BF55">
    <cfRule type="cellIs" dxfId="11492" priority="3716" operator="lessThan">
      <formula>$C$4</formula>
    </cfRule>
  </conditionalFormatting>
  <conditionalFormatting sqref="BF56">
    <cfRule type="cellIs" dxfId="11491" priority="3717" operator="lessThan">
      <formula>$C$4</formula>
    </cfRule>
  </conditionalFormatting>
  <conditionalFormatting sqref="BF56">
    <cfRule type="cellIs" dxfId="11490" priority="3718" operator="lessThan">
      <formula>$C$4</formula>
    </cfRule>
  </conditionalFormatting>
  <conditionalFormatting sqref="BF57">
    <cfRule type="cellIs" dxfId="11489" priority="3719" operator="lessThan">
      <formula>$C$4</formula>
    </cfRule>
  </conditionalFormatting>
  <conditionalFormatting sqref="BF57">
    <cfRule type="cellIs" dxfId="11488" priority="3720" operator="lessThan">
      <formula>$C$4</formula>
    </cfRule>
  </conditionalFormatting>
  <conditionalFormatting sqref="BF58">
    <cfRule type="cellIs" dxfId="11487" priority="3721" operator="lessThan">
      <formula>$C$4</formula>
    </cfRule>
  </conditionalFormatting>
  <conditionalFormatting sqref="BF58">
    <cfRule type="cellIs" dxfId="11486" priority="3722" operator="lessThan">
      <formula>$C$4</formula>
    </cfRule>
  </conditionalFormatting>
  <conditionalFormatting sqref="BF59">
    <cfRule type="cellIs" dxfId="11485" priority="3723" operator="lessThan">
      <formula>$C$4</formula>
    </cfRule>
  </conditionalFormatting>
  <conditionalFormatting sqref="BF59">
    <cfRule type="cellIs" dxfId="11484" priority="3724" operator="lessThan">
      <formula>$C$4</formula>
    </cfRule>
  </conditionalFormatting>
  <conditionalFormatting sqref="BF60">
    <cfRule type="cellIs" dxfId="11483" priority="3725" operator="lessThan">
      <formula>$C$4</formula>
    </cfRule>
  </conditionalFormatting>
  <conditionalFormatting sqref="BF60">
    <cfRule type="cellIs" dxfId="11482" priority="3726" operator="lessThan">
      <formula>$C$4</formula>
    </cfRule>
  </conditionalFormatting>
  <conditionalFormatting sqref="BG11">
    <cfRule type="cellIs" dxfId="11481" priority="3727" operator="lessThan">
      <formula>$C$4</formula>
    </cfRule>
  </conditionalFormatting>
  <conditionalFormatting sqref="BG11">
    <cfRule type="cellIs" dxfId="11480" priority="3728" operator="lessThan">
      <formula>$C$4</formula>
    </cfRule>
  </conditionalFormatting>
  <conditionalFormatting sqref="BG12">
    <cfRule type="cellIs" dxfId="11479" priority="3729" operator="lessThan">
      <formula>$C$4</formula>
    </cfRule>
  </conditionalFormatting>
  <conditionalFormatting sqref="BG12">
    <cfRule type="cellIs" dxfId="11478" priority="3730" operator="lessThan">
      <formula>$C$4</formula>
    </cfRule>
  </conditionalFormatting>
  <conditionalFormatting sqref="BG13">
    <cfRule type="cellIs" dxfId="11477" priority="3731" operator="lessThan">
      <formula>$C$4</formula>
    </cfRule>
  </conditionalFormatting>
  <conditionalFormatting sqref="BG13">
    <cfRule type="cellIs" dxfId="11476" priority="3732" operator="lessThan">
      <formula>$C$4</formula>
    </cfRule>
  </conditionalFormatting>
  <conditionalFormatting sqref="BG14">
    <cfRule type="cellIs" dxfId="11475" priority="3733" operator="lessThan">
      <formula>$C$4</formula>
    </cfRule>
  </conditionalFormatting>
  <conditionalFormatting sqref="BG14">
    <cfRule type="cellIs" dxfId="11474" priority="3734" operator="lessThan">
      <formula>$C$4</formula>
    </cfRule>
  </conditionalFormatting>
  <conditionalFormatting sqref="BG15">
    <cfRule type="cellIs" dxfId="11473" priority="3735" operator="lessThan">
      <formula>$C$4</formula>
    </cfRule>
  </conditionalFormatting>
  <conditionalFormatting sqref="BG15">
    <cfRule type="cellIs" dxfId="11472" priority="3736" operator="lessThan">
      <formula>$C$4</formula>
    </cfRule>
  </conditionalFormatting>
  <conditionalFormatting sqref="BG16">
    <cfRule type="cellIs" dxfId="11471" priority="3737" operator="lessThan">
      <formula>$C$4</formula>
    </cfRule>
  </conditionalFormatting>
  <conditionalFormatting sqref="BG16">
    <cfRule type="cellIs" dxfId="11470" priority="3738" operator="lessThan">
      <formula>$C$4</formula>
    </cfRule>
  </conditionalFormatting>
  <conditionalFormatting sqref="BG17">
    <cfRule type="cellIs" dxfId="11469" priority="3739" operator="lessThan">
      <formula>$C$4</formula>
    </cfRule>
  </conditionalFormatting>
  <conditionalFormatting sqref="BG17">
    <cfRule type="cellIs" dxfId="11468" priority="3740" operator="lessThan">
      <formula>$C$4</formula>
    </cfRule>
  </conditionalFormatting>
  <conditionalFormatting sqref="BG18">
    <cfRule type="cellIs" dxfId="11467" priority="3741" operator="lessThan">
      <formula>$C$4</formula>
    </cfRule>
  </conditionalFormatting>
  <conditionalFormatting sqref="BG18">
    <cfRule type="cellIs" dxfId="11466" priority="3742" operator="lessThan">
      <formula>$C$4</formula>
    </cfRule>
  </conditionalFormatting>
  <conditionalFormatting sqref="BG19">
    <cfRule type="cellIs" dxfId="11465" priority="3743" operator="lessThan">
      <formula>$C$4</formula>
    </cfRule>
  </conditionalFormatting>
  <conditionalFormatting sqref="BG19">
    <cfRule type="cellIs" dxfId="11464" priority="3744" operator="lessThan">
      <formula>$C$4</formula>
    </cfRule>
  </conditionalFormatting>
  <conditionalFormatting sqref="BG20">
    <cfRule type="cellIs" dxfId="11463" priority="3745" operator="lessThan">
      <formula>$C$4</formula>
    </cfRule>
  </conditionalFormatting>
  <conditionalFormatting sqref="BG20">
    <cfRule type="cellIs" dxfId="11462" priority="3746" operator="lessThan">
      <formula>$C$4</formula>
    </cfRule>
  </conditionalFormatting>
  <conditionalFormatting sqref="BG21">
    <cfRule type="cellIs" dxfId="11461" priority="3747" operator="lessThan">
      <formula>$C$4</formula>
    </cfRule>
  </conditionalFormatting>
  <conditionalFormatting sqref="BG21">
    <cfRule type="cellIs" dxfId="11460" priority="3748" operator="lessThan">
      <formula>$C$4</formula>
    </cfRule>
  </conditionalFormatting>
  <conditionalFormatting sqref="BG22">
    <cfRule type="cellIs" dxfId="11459" priority="3749" operator="lessThan">
      <formula>$C$4</formula>
    </cfRule>
  </conditionalFormatting>
  <conditionalFormatting sqref="BG22">
    <cfRule type="cellIs" dxfId="11458" priority="3750" operator="lessThan">
      <formula>$C$4</formula>
    </cfRule>
  </conditionalFormatting>
  <conditionalFormatting sqref="BG23">
    <cfRule type="cellIs" dxfId="11457" priority="3751" operator="lessThan">
      <formula>$C$4</formula>
    </cfRule>
  </conditionalFormatting>
  <conditionalFormatting sqref="BG23">
    <cfRule type="cellIs" dxfId="11456" priority="3752" operator="lessThan">
      <formula>$C$4</formula>
    </cfRule>
  </conditionalFormatting>
  <conditionalFormatting sqref="BG24">
    <cfRule type="cellIs" dxfId="11455" priority="3753" operator="lessThan">
      <formula>$C$4</formula>
    </cfRule>
  </conditionalFormatting>
  <conditionalFormatting sqref="BG24">
    <cfRule type="cellIs" dxfId="11454" priority="3754" operator="lessThan">
      <formula>$C$4</formula>
    </cfRule>
  </conditionalFormatting>
  <conditionalFormatting sqref="BG25">
    <cfRule type="cellIs" dxfId="11453" priority="3755" operator="lessThan">
      <formula>$C$4</formula>
    </cfRule>
  </conditionalFormatting>
  <conditionalFormatting sqref="BG25">
    <cfRule type="cellIs" dxfId="11452" priority="3756" operator="lessThan">
      <formula>$C$4</formula>
    </cfRule>
  </conditionalFormatting>
  <conditionalFormatting sqref="BG26">
    <cfRule type="cellIs" dxfId="11451" priority="3757" operator="lessThan">
      <formula>$C$4</formula>
    </cfRule>
  </conditionalFormatting>
  <conditionalFormatting sqref="BG26">
    <cfRule type="cellIs" dxfId="11450" priority="3758" operator="lessThan">
      <formula>$C$4</formula>
    </cfRule>
  </conditionalFormatting>
  <conditionalFormatting sqref="BG27">
    <cfRule type="cellIs" dxfId="11449" priority="3759" operator="lessThan">
      <formula>$C$4</formula>
    </cfRule>
  </conditionalFormatting>
  <conditionalFormatting sqref="BG27">
    <cfRule type="cellIs" dxfId="11448" priority="3760" operator="lessThan">
      <formula>$C$4</formula>
    </cfRule>
  </conditionalFormatting>
  <conditionalFormatting sqref="BG28">
    <cfRule type="cellIs" dxfId="11447" priority="3761" operator="lessThan">
      <formula>$C$4</formula>
    </cfRule>
  </conditionalFormatting>
  <conditionalFormatting sqref="BG28">
    <cfRule type="cellIs" dxfId="11446" priority="3762" operator="lessThan">
      <formula>$C$4</formula>
    </cfRule>
  </conditionalFormatting>
  <conditionalFormatting sqref="BG29">
    <cfRule type="cellIs" dxfId="11445" priority="3763" operator="lessThan">
      <formula>$C$4</formula>
    </cfRule>
  </conditionalFormatting>
  <conditionalFormatting sqref="BG29">
    <cfRule type="cellIs" dxfId="11444" priority="3764" operator="lessThan">
      <formula>$C$4</formula>
    </cfRule>
  </conditionalFormatting>
  <conditionalFormatting sqref="BG30">
    <cfRule type="cellIs" dxfId="11443" priority="3765" operator="lessThan">
      <formula>$C$4</formula>
    </cfRule>
  </conditionalFormatting>
  <conditionalFormatting sqref="BG30">
    <cfRule type="cellIs" dxfId="11442" priority="3766" operator="lessThan">
      <formula>$C$4</formula>
    </cfRule>
  </conditionalFormatting>
  <conditionalFormatting sqref="BG31">
    <cfRule type="cellIs" dxfId="11441" priority="3767" operator="lessThan">
      <formula>$C$4</formula>
    </cfRule>
  </conditionalFormatting>
  <conditionalFormatting sqref="BG31">
    <cfRule type="cellIs" dxfId="11440" priority="3768" operator="lessThan">
      <formula>$C$4</formula>
    </cfRule>
  </conditionalFormatting>
  <conditionalFormatting sqref="BG32">
    <cfRule type="cellIs" dxfId="11439" priority="3769" operator="lessThan">
      <formula>$C$4</formula>
    </cfRule>
  </conditionalFormatting>
  <conditionalFormatting sqref="BG32">
    <cfRule type="cellIs" dxfId="11438" priority="3770" operator="lessThan">
      <formula>$C$4</formula>
    </cfRule>
  </conditionalFormatting>
  <conditionalFormatting sqref="BG33">
    <cfRule type="cellIs" dxfId="11437" priority="3771" operator="lessThan">
      <formula>$C$4</formula>
    </cfRule>
  </conditionalFormatting>
  <conditionalFormatting sqref="BG33">
    <cfRule type="cellIs" dxfId="11436" priority="3772" operator="lessThan">
      <formula>$C$4</formula>
    </cfRule>
  </conditionalFormatting>
  <conditionalFormatting sqref="BG34">
    <cfRule type="cellIs" dxfId="11435" priority="3773" operator="lessThan">
      <formula>$C$4</formula>
    </cfRule>
  </conditionalFormatting>
  <conditionalFormatting sqref="BG34">
    <cfRule type="cellIs" dxfId="11434" priority="3774" operator="lessThan">
      <formula>$C$4</formula>
    </cfRule>
  </conditionalFormatting>
  <conditionalFormatting sqref="BG35">
    <cfRule type="cellIs" dxfId="11433" priority="3775" operator="lessThan">
      <formula>$C$4</formula>
    </cfRule>
  </conditionalFormatting>
  <conditionalFormatting sqref="BG35">
    <cfRule type="cellIs" dxfId="11432" priority="3776" operator="lessThan">
      <formula>$C$4</formula>
    </cfRule>
  </conditionalFormatting>
  <conditionalFormatting sqref="BG36">
    <cfRule type="cellIs" dxfId="11431" priority="3777" operator="lessThan">
      <formula>$C$4</formula>
    </cfRule>
  </conditionalFormatting>
  <conditionalFormatting sqref="BG36">
    <cfRule type="cellIs" dxfId="11430" priority="3778" operator="lessThan">
      <formula>$C$4</formula>
    </cfRule>
  </conditionalFormatting>
  <conditionalFormatting sqref="BG37">
    <cfRule type="cellIs" dxfId="11429" priority="3779" operator="lessThan">
      <formula>$C$4</formula>
    </cfRule>
  </conditionalFormatting>
  <conditionalFormatting sqref="BG37">
    <cfRule type="cellIs" dxfId="11428" priority="3780" operator="lessThan">
      <formula>$C$4</formula>
    </cfRule>
  </conditionalFormatting>
  <conditionalFormatting sqref="BG38">
    <cfRule type="cellIs" dxfId="11427" priority="3781" operator="lessThan">
      <formula>$C$4</formula>
    </cfRule>
  </conditionalFormatting>
  <conditionalFormatting sqref="BG38">
    <cfRule type="cellIs" dxfId="11426" priority="3782" operator="lessThan">
      <formula>$C$4</formula>
    </cfRule>
  </conditionalFormatting>
  <conditionalFormatting sqref="BG39">
    <cfRule type="cellIs" dxfId="11425" priority="3783" operator="lessThan">
      <formula>$C$4</formula>
    </cfRule>
  </conditionalFormatting>
  <conditionalFormatting sqref="BG39">
    <cfRule type="cellIs" dxfId="11424" priority="3784" operator="lessThan">
      <formula>$C$4</formula>
    </cfRule>
  </conditionalFormatting>
  <conditionalFormatting sqref="BG40">
    <cfRule type="cellIs" dxfId="11423" priority="3785" operator="lessThan">
      <formula>$C$4</formula>
    </cfRule>
  </conditionalFormatting>
  <conditionalFormatting sqref="BG40">
    <cfRule type="cellIs" dxfId="11422" priority="3786" operator="lessThan">
      <formula>$C$4</formula>
    </cfRule>
  </conditionalFormatting>
  <conditionalFormatting sqref="BG41">
    <cfRule type="cellIs" dxfId="11421" priority="3787" operator="lessThan">
      <formula>$C$4</formula>
    </cfRule>
  </conditionalFormatting>
  <conditionalFormatting sqref="BG41">
    <cfRule type="cellIs" dxfId="11420" priority="3788" operator="lessThan">
      <formula>$C$4</formula>
    </cfRule>
  </conditionalFormatting>
  <conditionalFormatting sqref="BG42">
    <cfRule type="cellIs" dxfId="11419" priority="3789" operator="lessThan">
      <formula>$C$4</formula>
    </cfRule>
  </conditionalFormatting>
  <conditionalFormatting sqref="BG42">
    <cfRule type="cellIs" dxfId="11418" priority="3790" operator="lessThan">
      <formula>$C$4</formula>
    </cfRule>
  </conditionalFormatting>
  <conditionalFormatting sqref="BG43">
    <cfRule type="cellIs" dxfId="11417" priority="3791" operator="lessThan">
      <formula>$C$4</formula>
    </cfRule>
  </conditionalFormatting>
  <conditionalFormatting sqref="BG43">
    <cfRule type="cellIs" dxfId="11416" priority="3792" operator="lessThan">
      <formula>$C$4</formula>
    </cfRule>
  </conditionalFormatting>
  <conditionalFormatting sqref="BG44">
    <cfRule type="cellIs" dxfId="11415" priority="3793" operator="lessThan">
      <formula>$C$4</formula>
    </cfRule>
  </conditionalFormatting>
  <conditionalFormatting sqref="BG44">
    <cfRule type="cellIs" dxfId="11414" priority="3794" operator="lessThan">
      <formula>$C$4</formula>
    </cfRule>
  </conditionalFormatting>
  <conditionalFormatting sqref="BG45">
    <cfRule type="cellIs" dxfId="11413" priority="3795" operator="lessThan">
      <formula>$C$4</formula>
    </cfRule>
  </conditionalFormatting>
  <conditionalFormatting sqref="BG45">
    <cfRule type="cellIs" dxfId="11412" priority="3796" operator="lessThan">
      <formula>$C$4</formula>
    </cfRule>
  </conditionalFormatting>
  <conditionalFormatting sqref="BG46">
    <cfRule type="cellIs" dxfId="11411" priority="3797" operator="lessThan">
      <formula>$C$4</formula>
    </cfRule>
  </conditionalFormatting>
  <conditionalFormatting sqref="BG46">
    <cfRule type="cellIs" dxfId="11410" priority="3798" operator="lessThan">
      <formula>$C$4</formula>
    </cfRule>
  </conditionalFormatting>
  <conditionalFormatting sqref="BG47">
    <cfRule type="cellIs" dxfId="11409" priority="3799" operator="lessThan">
      <formula>$C$4</formula>
    </cfRule>
  </conditionalFormatting>
  <conditionalFormatting sqref="BG47">
    <cfRule type="cellIs" dxfId="11408" priority="3800" operator="lessThan">
      <formula>$C$4</formula>
    </cfRule>
  </conditionalFormatting>
  <conditionalFormatting sqref="BG48">
    <cfRule type="cellIs" dxfId="11407" priority="3801" operator="lessThan">
      <formula>$C$4</formula>
    </cfRule>
  </conditionalFormatting>
  <conditionalFormatting sqref="BG48">
    <cfRule type="cellIs" dxfId="11406" priority="3802" operator="lessThan">
      <formula>$C$4</formula>
    </cfRule>
  </conditionalFormatting>
  <conditionalFormatting sqref="BG49">
    <cfRule type="cellIs" dxfId="11405" priority="3803" operator="lessThan">
      <formula>$C$4</formula>
    </cfRule>
  </conditionalFormatting>
  <conditionalFormatting sqref="BG49">
    <cfRule type="cellIs" dxfId="11404" priority="3804" operator="lessThan">
      <formula>$C$4</formula>
    </cfRule>
  </conditionalFormatting>
  <conditionalFormatting sqref="BG50">
    <cfRule type="cellIs" dxfId="11403" priority="3805" operator="lessThan">
      <formula>$C$4</formula>
    </cfRule>
  </conditionalFormatting>
  <conditionalFormatting sqref="BG50">
    <cfRule type="cellIs" dxfId="11402" priority="3806" operator="lessThan">
      <formula>$C$4</formula>
    </cfRule>
  </conditionalFormatting>
  <conditionalFormatting sqref="BG51">
    <cfRule type="cellIs" dxfId="11401" priority="3807" operator="lessThan">
      <formula>$C$4</formula>
    </cfRule>
  </conditionalFormatting>
  <conditionalFormatting sqref="BG51">
    <cfRule type="cellIs" dxfId="11400" priority="3808" operator="lessThan">
      <formula>$C$4</formula>
    </cfRule>
  </conditionalFormatting>
  <conditionalFormatting sqref="BG52">
    <cfRule type="cellIs" dxfId="11399" priority="3809" operator="lessThan">
      <formula>$C$4</formula>
    </cfRule>
  </conditionalFormatting>
  <conditionalFormatting sqref="BG52">
    <cfRule type="cellIs" dxfId="11398" priority="3810" operator="lessThan">
      <formula>$C$4</formula>
    </cfRule>
  </conditionalFormatting>
  <conditionalFormatting sqref="BG53">
    <cfRule type="cellIs" dxfId="11397" priority="3811" operator="lessThan">
      <formula>$C$4</formula>
    </cfRule>
  </conditionalFormatting>
  <conditionalFormatting sqref="BG53">
    <cfRule type="cellIs" dxfId="11396" priority="3812" operator="lessThan">
      <formula>$C$4</formula>
    </cfRule>
  </conditionalFormatting>
  <conditionalFormatting sqref="BG54">
    <cfRule type="cellIs" dxfId="11395" priority="3813" operator="lessThan">
      <formula>$C$4</formula>
    </cfRule>
  </conditionalFormatting>
  <conditionalFormatting sqref="BG54">
    <cfRule type="cellIs" dxfId="11394" priority="3814" operator="lessThan">
      <formula>$C$4</formula>
    </cfRule>
  </conditionalFormatting>
  <conditionalFormatting sqref="BG55">
    <cfRule type="cellIs" dxfId="11393" priority="3815" operator="lessThan">
      <formula>$C$4</formula>
    </cfRule>
  </conditionalFormatting>
  <conditionalFormatting sqref="BG55">
    <cfRule type="cellIs" dxfId="11392" priority="3816" operator="lessThan">
      <formula>$C$4</formula>
    </cfRule>
  </conditionalFormatting>
  <conditionalFormatting sqref="BG56">
    <cfRule type="cellIs" dxfId="11391" priority="3817" operator="lessThan">
      <formula>$C$4</formula>
    </cfRule>
  </conditionalFormatting>
  <conditionalFormatting sqref="BG56">
    <cfRule type="cellIs" dxfId="11390" priority="3818" operator="lessThan">
      <formula>$C$4</formula>
    </cfRule>
  </conditionalFormatting>
  <conditionalFormatting sqref="BG57">
    <cfRule type="cellIs" dxfId="11389" priority="3819" operator="lessThan">
      <formula>$C$4</formula>
    </cfRule>
  </conditionalFormatting>
  <conditionalFormatting sqref="BG57">
    <cfRule type="cellIs" dxfId="11388" priority="3820" operator="lessThan">
      <formula>$C$4</formula>
    </cfRule>
  </conditionalFormatting>
  <conditionalFormatting sqref="BG58">
    <cfRule type="cellIs" dxfId="11387" priority="3821" operator="lessThan">
      <formula>$C$4</formula>
    </cfRule>
  </conditionalFormatting>
  <conditionalFormatting sqref="BG58">
    <cfRule type="cellIs" dxfId="11386" priority="3822" operator="lessThan">
      <formula>$C$4</formula>
    </cfRule>
  </conditionalFormatting>
  <conditionalFormatting sqref="BG59">
    <cfRule type="cellIs" dxfId="11385" priority="3823" operator="lessThan">
      <formula>$C$4</formula>
    </cfRule>
  </conditionalFormatting>
  <conditionalFormatting sqref="BG59">
    <cfRule type="cellIs" dxfId="11384" priority="3824" operator="lessThan">
      <formula>$C$4</formula>
    </cfRule>
  </conditionalFormatting>
  <conditionalFormatting sqref="BG60">
    <cfRule type="cellIs" dxfId="11383" priority="3825" operator="lessThan">
      <formula>$C$4</formula>
    </cfRule>
  </conditionalFormatting>
  <conditionalFormatting sqref="BG60">
    <cfRule type="cellIs" dxfId="11382" priority="3826" operator="lessThan">
      <formula>$C$4</formula>
    </cfRule>
  </conditionalFormatting>
  <conditionalFormatting sqref="BH11">
    <cfRule type="cellIs" dxfId="11381" priority="3827" operator="lessThan">
      <formula>$C$4</formula>
    </cfRule>
  </conditionalFormatting>
  <conditionalFormatting sqref="BH11">
    <cfRule type="cellIs" dxfId="11380" priority="3828" operator="lessThan">
      <formula>$C$4</formula>
    </cfRule>
  </conditionalFormatting>
  <conditionalFormatting sqref="BH12">
    <cfRule type="cellIs" dxfId="11379" priority="3829" operator="lessThan">
      <formula>$C$4</formula>
    </cfRule>
  </conditionalFormatting>
  <conditionalFormatting sqref="BH12">
    <cfRule type="cellIs" dxfId="11378" priority="3830" operator="lessThan">
      <formula>$C$4</formula>
    </cfRule>
  </conditionalFormatting>
  <conditionalFormatting sqref="BH13">
    <cfRule type="cellIs" dxfId="11377" priority="3831" operator="lessThan">
      <formula>$C$4</formula>
    </cfRule>
  </conditionalFormatting>
  <conditionalFormatting sqref="BH13">
    <cfRule type="cellIs" dxfId="11376" priority="3832" operator="lessThan">
      <formula>$C$4</formula>
    </cfRule>
  </conditionalFormatting>
  <conditionalFormatting sqref="BH14">
    <cfRule type="cellIs" dxfId="11375" priority="3833" operator="lessThan">
      <formula>$C$4</formula>
    </cfRule>
  </conditionalFormatting>
  <conditionalFormatting sqref="BH14">
    <cfRule type="cellIs" dxfId="11374" priority="3834" operator="lessThan">
      <formula>$C$4</formula>
    </cfRule>
  </conditionalFormatting>
  <conditionalFormatting sqref="BH15">
    <cfRule type="cellIs" dxfId="11373" priority="3835" operator="lessThan">
      <formula>$C$4</formula>
    </cfRule>
  </conditionalFormatting>
  <conditionalFormatting sqref="BH15">
    <cfRule type="cellIs" dxfId="11372" priority="3836" operator="lessThan">
      <formula>$C$4</formula>
    </cfRule>
  </conditionalFormatting>
  <conditionalFormatting sqref="BH16">
    <cfRule type="cellIs" dxfId="11371" priority="3837" operator="lessThan">
      <formula>$C$4</formula>
    </cfRule>
  </conditionalFormatting>
  <conditionalFormatting sqref="BH16">
    <cfRule type="cellIs" dxfId="11370" priority="3838" operator="lessThan">
      <formula>$C$4</formula>
    </cfRule>
  </conditionalFormatting>
  <conditionalFormatting sqref="BH17">
    <cfRule type="cellIs" dxfId="11369" priority="3839" operator="lessThan">
      <formula>$C$4</formula>
    </cfRule>
  </conditionalFormatting>
  <conditionalFormatting sqref="BH17">
    <cfRule type="cellIs" dxfId="11368" priority="3840" operator="lessThan">
      <formula>$C$4</formula>
    </cfRule>
  </conditionalFormatting>
  <conditionalFormatting sqref="BH18">
    <cfRule type="cellIs" dxfId="11367" priority="3841" operator="lessThan">
      <formula>$C$4</formula>
    </cfRule>
  </conditionalFormatting>
  <conditionalFormatting sqref="BH18">
    <cfRule type="cellIs" dxfId="11366" priority="3842" operator="lessThan">
      <formula>$C$4</formula>
    </cfRule>
  </conditionalFormatting>
  <conditionalFormatting sqref="BH19">
    <cfRule type="cellIs" dxfId="11365" priority="3843" operator="lessThan">
      <formula>$C$4</formula>
    </cfRule>
  </conditionalFormatting>
  <conditionalFormatting sqref="BH19">
    <cfRule type="cellIs" dxfId="11364" priority="3844" operator="lessThan">
      <formula>$C$4</formula>
    </cfRule>
  </conditionalFormatting>
  <conditionalFormatting sqref="BH20">
    <cfRule type="cellIs" dxfId="11363" priority="3845" operator="lessThan">
      <formula>$C$4</formula>
    </cfRule>
  </conditionalFormatting>
  <conditionalFormatting sqref="BH20">
    <cfRule type="cellIs" dxfId="11362" priority="3846" operator="lessThan">
      <formula>$C$4</formula>
    </cfRule>
  </conditionalFormatting>
  <conditionalFormatting sqref="BH21">
    <cfRule type="cellIs" dxfId="11361" priority="3847" operator="lessThan">
      <formula>$C$4</formula>
    </cfRule>
  </conditionalFormatting>
  <conditionalFormatting sqref="BH21">
    <cfRule type="cellIs" dxfId="11360" priority="3848" operator="lessThan">
      <formula>$C$4</formula>
    </cfRule>
  </conditionalFormatting>
  <conditionalFormatting sqref="BH22">
    <cfRule type="cellIs" dxfId="11359" priority="3849" operator="lessThan">
      <formula>$C$4</formula>
    </cfRule>
  </conditionalFormatting>
  <conditionalFormatting sqref="BH22">
    <cfRule type="cellIs" dxfId="11358" priority="3850" operator="lessThan">
      <formula>$C$4</formula>
    </cfRule>
  </conditionalFormatting>
  <conditionalFormatting sqref="BH23">
    <cfRule type="cellIs" dxfId="11357" priority="3851" operator="lessThan">
      <formula>$C$4</formula>
    </cfRule>
  </conditionalFormatting>
  <conditionalFormatting sqref="BH23">
    <cfRule type="cellIs" dxfId="11356" priority="3852" operator="lessThan">
      <formula>$C$4</formula>
    </cfRule>
  </conditionalFormatting>
  <conditionalFormatting sqref="BH24">
    <cfRule type="cellIs" dxfId="11355" priority="3853" operator="lessThan">
      <formula>$C$4</formula>
    </cfRule>
  </conditionalFormatting>
  <conditionalFormatting sqref="BH24">
    <cfRule type="cellIs" dxfId="11354" priority="3854" operator="lessThan">
      <formula>$C$4</formula>
    </cfRule>
  </conditionalFormatting>
  <conditionalFormatting sqref="BH25">
    <cfRule type="cellIs" dxfId="11353" priority="3855" operator="lessThan">
      <formula>$C$4</formula>
    </cfRule>
  </conditionalFormatting>
  <conditionalFormatting sqref="BH25">
    <cfRule type="cellIs" dxfId="11352" priority="3856" operator="lessThan">
      <formula>$C$4</formula>
    </cfRule>
  </conditionalFormatting>
  <conditionalFormatting sqref="BH26">
    <cfRule type="cellIs" dxfId="11351" priority="3857" operator="lessThan">
      <formula>$C$4</formula>
    </cfRule>
  </conditionalFormatting>
  <conditionalFormatting sqref="BH26">
    <cfRule type="cellIs" dxfId="11350" priority="3858" operator="lessThan">
      <formula>$C$4</formula>
    </cfRule>
  </conditionalFormatting>
  <conditionalFormatting sqref="BH27">
    <cfRule type="cellIs" dxfId="11349" priority="3859" operator="lessThan">
      <formula>$C$4</formula>
    </cfRule>
  </conditionalFormatting>
  <conditionalFormatting sqref="BH27">
    <cfRule type="cellIs" dxfId="11348" priority="3860" operator="lessThan">
      <formula>$C$4</formula>
    </cfRule>
  </conditionalFormatting>
  <conditionalFormatting sqref="BH28">
    <cfRule type="cellIs" dxfId="11347" priority="3861" operator="lessThan">
      <formula>$C$4</formula>
    </cfRule>
  </conditionalFormatting>
  <conditionalFormatting sqref="BH28">
    <cfRule type="cellIs" dxfId="11346" priority="3862" operator="lessThan">
      <formula>$C$4</formula>
    </cfRule>
  </conditionalFormatting>
  <conditionalFormatting sqref="BH29">
    <cfRule type="cellIs" dxfId="11345" priority="3863" operator="lessThan">
      <formula>$C$4</formula>
    </cfRule>
  </conditionalFormatting>
  <conditionalFormatting sqref="BH29">
    <cfRule type="cellIs" dxfId="11344" priority="3864" operator="lessThan">
      <formula>$C$4</formula>
    </cfRule>
  </conditionalFormatting>
  <conditionalFormatting sqref="BH30">
    <cfRule type="cellIs" dxfId="11343" priority="3865" operator="lessThan">
      <formula>$C$4</formula>
    </cfRule>
  </conditionalFormatting>
  <conditionalFormatting sqref="BH30">
    <cfRule type="cellIs" dxfId="11342" priority="3866" operator="lessThan">
      <formula>$C$4</formula>
    </cfRule>
  </conditionalFormatting>
  <conditionalFormatting sqref="BH31">
    <cfRule type="cellIs" dxfId="11341" priority="3867" operator="lessThan">
      <formula>$C$4</formula>
    </cfRule>
  </conditionalFormatting>
  <conditionalFormatting sqref="BH31">
    <cfRule type="cellIs" dxfId="11340" priority="3868" operator="lessThan">
      <formula>$C$4</formula>
    </cfRule>
  </conditionalFormatting>
  <conditionalFormatting sqref="BH32">
    <cfRule type="cellIs" dxfId="11339" priority="3869" operator="lessThan">
      <formula>$C$4</formula>
    </cfRule>
  </conditionalFormatting>
  <conditionalFormatting sqref="BH32">
    <cfRule type="cellIs" dxfId="11338" priority="3870" operator="lessThan">
      <formula>$C$4</formula>
    </cfRule>
  </conditionalFormatting>
  <conditionalFormatting sqref="BH33">
    <cfRule type="cellIs" dxfId="11337" priority="3871" operator="lessThan">
      <formula>$C$4</formula>
    </cfRule>
  </conditionalFormatting>
  <conditionalFormatting sqref="BH33">
    <cfRule type="cellIs" dxfId="11336" priority="3872" operator="lessThan">
      <formula>$C$4</formula>
    </cfRule>
  </conditionalFormatting>
  <conditionalFormatting sqref="BH34">
    <cfRule type="cellIs" dxfId="11335" priority="3873" operator="lessThan">
      <formula>$C$4</formula>
    </cfRule>
  </conditionalFormatting>
  <conditionalFormatting sqref="BH34">
    <cfRule type="cellIs" dxfId="11334" priority="3874" operator="lessThan">
      <formula>$C$4</formula>
    </cfRule>
  </conditionalFormatting>
  <conditionalFormatting sqref="BH35">
    <cfRule type="cellIs" dxfId="11333" priority="3875" operator="lessThan">
      <formula>$C$4</formula>
    </cfRule>
  </conditionalFormatting>
  <conditionalFormatting sqref="BH35">
    <cfRule type="cellIs" dxfId="11332" priority="3876" operator="lessThan">
      <formula>$C$4</formula>
    </cfRule>
  </conditionalFormatting>
  <conditionalFormatting sqref="BH36">
    <cfRule type="cellIs" dxfId="11331" priority="3877" operator="lessThan">
      <formula>$C$4</formula>
    </cfRule>
  </conditionalFormatting>
  <conditionalFormatting sqref="BH36">
    <cfRule type="cellIs" dxfId="11330" priority="3878" operator="lessThan">
      <formula>$C$4</formula>
    </cfRule>
  </conditionalFormatting>
  <conditionalFormatting sqref="BH37">
    <cfRule type="cellIs" dxfId="11329" priority="3879" operator="lessThan">
      <formula>$C$4</formula>
    </cfRule>
  </conditionalFormatting>
  <conditionalFormatting sqref="BH37">
    <cfRule type="cellIs" dxfId="11328" priority="3880" operator="lessThan">
      <formula>$C$4</formula>
    </cfRule>
  </conditionalFormatting>
  <conditionalFormatting sqref="BH38">
    <cfRule type="cellIs" dxfId="11327" priority="3881" operator="lessThan">
      <formula>$C$4</formula>
    </cfRule>
  </conditionalFormatting>
  <conditionalFormatting sqref="BH38">
    <cfRule type="cellIs" dxfId="11326" priority="3882" operator="lessThan">
      <formula>$C$4</formula>
    </cfRule>
  </conditionalFormatting>
  <conditionalFormatting sqref="BH39">
    <cfRule type="cellIs" dxfId="11325" priority="3883" operator="lessThan">
      <formula>$C$4</formula>
    </cfRule>
  </conditionalFormatting>
  <conditionalFormatting sqref="BH39">
    <cfRule type="cellIs" dxfId="11324" priority="3884" operator="lessThan">
      <formula>$C$4</formula>
    </cfRule>
  </conditionalFormatting>
  <conditionalFormatting sqref="BH40">
    <cfRule type="cellIs" dxfId="11323" priority="3885" operator="lessThan">
      <formula>$C$4</formula>
    </cfRule>
  </conditionalFormatting>
  <conditionalFormatting sqref="BH40">
    <cfRule type="cellIs" dxfId="11322" priority="3886" operator="lessThan">
      <formula>$C$4</formula>
    </cfRule>
  </conditionalFormatting>
  <conditionalFormatting sqref="BH41">
    <cfRule type="cellIs" dxfId="11321" priority="3887" operator="lessThan">
      <formula>$C$4</formula>
    </cfRule>
  </conditionalFormatting>
  <conditionalFormatting sqref="BH41">
    <cfRule type="cellIs" dxfId="11320" priority="3888" operator="lessThan">
      <formula>$C$4</formula>
    </cfRule>
  </conditionalFormatting>
  <conditionalFormatting sqref="BH42">
    <cfRule type="cellIs" dxfId="11319" priority="3889" operator="lessThan">
      <formula>$C$4</formula>
    </cfRule>
  </conditionalFormatting>
  <conditionalFormatting sqref="BH42">
    <cfRule type="cellIs" dxfId="11318" priority="3890" operator="lessThan">
      <formula>$C$4</formula>
    </cfRule>
  </conditionalFormatting>
  <conditionalFormatting sqref="BH43">
    <cfRule type="cellIs" dxfId="11317" priority="3891" operator="lessThan">
      <formula>$C$4</formula>
    </cfRule>
  </conditionalFormatting>
  <conditionalFormatting sqref="BH43">
    <cfRule type="cellIs" dxfId="11316" priority="3892" operator="lessThan">
      <formula>$C$4</formula>
    </cfRule>
  </conditionalFormatting>
  <conditionalFormatting sqref="BH44">
    <cfRule type="cellIs" dxfId="11315" priority="3893" operator="lessThan">
      <formula>$C$4</formula>
    </cfRule>
  </conditionalFormatting>
  <conditionalFormatting sqref="BH44">
    <cfRule type="cellIs" dxfId="11314" priority="3894" operator="lessThan">
      <formula>$C$4</formula>
    </cfRule>
  </conditionalFormatting>
  <conditionalFormatting sqref="BH45">
    <cfRule type="cellIs" dxfId="11313" priority="3895" operator="lessThan">
      <formula>$C$4</formula>
    </cfRule>
  </conditionalFormatting>
  <conditionalFormatting sqref="BH45">
    <cfRule type="cellIs" dxfId="11312" priority="3896" operator="lessThan">
      <formula>$C$4</formula>
    </cfRule>
  </conditionalFormatting>
  <conditionalFormatting sqref="BH46">
    <cfRule type="cellIs" dxfId="11311" priority="3897" operator="lessThan">
      <formula>$C$4</formula>
    </cfRule>
  </conditionalFormatting>
  <conditionalFormatting sqref="BH46">
    <cfRule type="cellIs" dxfId="11310" priority="3898" operator="lessThan">
      <formula>$C$4</formula>
    </cfRule>
  </conditionalFormatting>
  <conditionalFormatting sqref="BH47">
    <cfRule type="cellIs" dxfId="11309" priority="3899" operator="lessThan">
      <formula>$C$4</formula>
    </cfRule>
  </conditionalFormatting>
  <conditionalFormatting sqref="BH47">
    <cfRule type="cellIs" dxfId="11308" priority="3900" operator="lessThan">
      <formula>$C$4</formula>
    </cfRule>
  </conditionalFormatting>
  <conditionalFormatting sqref="BH48">
    <cfRule type="cellIs" dxfId="11307" priority="3901" operator="lessThan">
      <formula>$C$4</formula>
    </cfRule>
  </conditionalFormatting>
  <conditionalFormatting sqref="BH48">
    <cfRule type="cellIs" dxfId="11306" priority="3902" operator="lessThan">
      <formula>$C$4</formula>
    </cfRule>
  </conditionalFormatting>
  <conditionalFormatting sqref="BH49">
    <cfRule type="cellIs" dxfId="11305" priority="3903" operator="lessThan">
      <formula>$C$4</formula>
    </cfRule>
  </conditionalFormatting>
  <conditionalFormatting sqref="BH49">
    <cfRule type="cellIs" dxfId="11304" priority="3904" operator="lessThan">
      <formula>$C$4</formula>
    </cfRule>
  </conditionalFormatting>
  <conditionalFormatting sqref="BH50">
    <cfRule type="cellIs" dxfId="11303" priority="3905" operator="lessThan">
      <formula>$C$4</formula>
    </cfRule>
  </conditionalFormatting>
  <conditionalFormatting sqref="BH50">
    <cfRule type="cellIs" dxfId="11302" priority="3906" operator="lessThan">
      <formula>$C$4</formula>
    </cfRule>
  </conditionalFormatting>
  <conditionalFormatting sqref="BH51">
    <cfRule type="cellIs" dxfId="11301" priority="3907" operator="lessThan">
      <formula>$C$4</formula>
    </cfRule>
  </conditionalFormatting>
  <conditionalFormatting sqref="BH51">
    <cfRule type="cellIs" dxfId="11300" priority="3908" operator="lessThan">
      <formula>$C$4</formula>
    </cfRule>
  </conditionalFormatting>
  <conditionalFormatting sqref="BH52">
    <cfRule type="cellIs" dxfId="11299" priority="3909" operator="lessThan">
      <formula>$C$4</formula>
    </cfRule>
  </conditionalFormatting>
  <conditionalFormatting sqref="BH52">
    <cfRule type="cellIs" dxfId="11298" priority="3910" operator="lessThan">
      <formula>$C$4</formula>
    </cfRule>
  </conditionalFormatting>
  <conditionalFormatting sqref="BH53">
    <cfRule type="cellIs" dxfId="11297" priority="3911" operator="lessThan">
      <formula>$C$4</formula>
    </cfRule>
  </conditionalFormatting>
  <conditionalFormatting sqref="BH53">
    <cfRule type="cellIs" dxfId="11296" priority="3912" operator="lessThan">
      <formula>$C$4</formula>
    </cfRule>
  </conditionalFormatting>
  <conditionalFormatting sqref="BH54">
    <cfRule type="cellIs" dxfId="11295" priority="3913" operator="lessThan">
      <formula>$C$4</formula>
    </cfRule>
  </conditionalFormatting>
  <conditionalFormatting sqref="BH54">
    <cfRule type="cellIs" dxfId="11294" priority="3914" operator="lessThan">
      <formula>$C$4</formula>
    </cfRule>
  </conditionalFormatting>
  <conditionalFormatting sqref="BH55">
    <cfRule type="cellIs" dxfId="11293" priority="3915" operator="lessThan">
      <formula>$C$4</formula>
    </cfRule>
  </conditionalFormatting>
  <conditionalFormatting sqref="BH55">
    <cfRule type="cellIs" dxfId="11292" priority="3916" operator="lessThan">
      <formula>$C$4</formula>
    </cfRule>
  </conditionalFormatting>
  <conditionalFormatting sqref="BH56">
    <cfRule type="cellIs" dxfId="11291" priority="3917" operator="lessThan">
      <formula>$C$4</formula>
    </cfRule>
  </conditionalFormatting>
  <conditionalFormatting sqref="BH56">
    <cfRule type="cellIs" dxfId="11290" priority="3918" operator="lessThan">
      <formula>$C$4</formula>
    </cfRule>
  </conditionalFormatting>
  <conditionalFormatting sqref="BH57">
    <cfRule type="cellIs" dxfId="11289" priority="3919" operator="lessThan">
      <formula>$C$4</formula>
    </cfRule>
  </conditionalFormatting>
  <conditionalFormatting sqref="BH57">
    <cfRule type="cellIs" dxfId="11288" priority="3920" operator="lessThan">
      <formula>$C$4</formula>
    </cfRule>
  </conditionalFormatting>
  <conditionalFormatting sqref="BH58">
    <cfRule type="cellIs" dxfId="11287" priority="3921" operator="lessThan">
      <formula>$C$4</formula>
    </cfRule>
  </conditionalFormatting>
  <conditionalFormatting sqref="BH58">
    <cfRule type="cellIs" dxfId="11286" priority="3922" operator="lessThan">
      <formula>$C$4</formula>
    </cfRule>
  </conditionalFormatting>
  <conditionalFormatting sqref="BH59">
    <cfRule type="cellIs" dxfId="11285" priority="3923" operator="lessThan">
      <formula>$C$4</formula>
    </cfRule>
  </conditionalFormatting>
  <conditionalFormatting sqref="BH59">
    <cfRule type="cellIs" dxfId="11284" priority="3924" operator="lessThan">
      <formula>$C$4</formula>
    </cfRule>
  </conditionalFormatting>
  <conditionalFormatting sqref="BH60">
    <cfRule type="cellIs" dxfId="11283" priority="3925" operator="lessThan">
      <formula>$C$4</formula>
    </cfRule>
  </conditionalFormatting>
  <conditionalFormatting sqref="BH60">
    <cfRule type="cellIs" dxfId="11282" priority="3926" operator="lessThan">
      <formula>$C$4</formula>
    </cfRule>
  </conditionalFormatting>
  <conditionalFormatting sqref="BI11">
    <cfRule type="cellIs" dxfId="11281" priority="3927" operator="lessThan">
      <formula>$C$4</formula>
    </cfRule>
  </conditionalFormatting>
  <conditionalFormatting sqref="BI11">
    <cfRule type="cellIs" dxfId="11280" priority="3928" operator="lessThan">
      <formula>$C$4</formula>
    </cfRule>
  </conditionalFormatting>
  <conditionalFormatting sqref="BI12">
    <cfRule type="cellIs" dxfId="11279" priority="3929" operator="lessThan">
      <formula>$C$4</formula>
    </cfRule>
  </conditionalFormatting>
  <conditionalFormatting sqref="BI12">
    <cfRule type="cellIs" dxfId="11278" priority="3930" operator="lessThan">
      <formula>$C$4</formula>
    </cfRule>
  </conditionalFormatting>
  <conditionalFormatting sqref="BI13">
    <cfRule type="cellIs" dxfId="11277" priority="3931" operator="lessThan">
      <formula>$C$4</formula>
    </cfRule>
  </conditionalFormatting>
  <conditionalFormatting sqref="BI13">
    <cfRule type="cellIs" dxfId="11276" priority="3932" operator="lessThan">
      <formula>$C$4</formula>
    </cfRule>
  </conditionalFormatting>
  <conditionalFormatting sqref="BI14">
    <cfRule type="cellIs" dxfId="11275" priority="3933" operator="lessThan">
      <formula>$C$4</formula>
    </cfRule>
  </conditionalFormatting>
  <conditionalFormatting sqref="BI14">
    <cfRule type="cellIs" dxfId="11274" priority="3934" operator="lessThan">
      <formula>$C$4</formula>
    </cfRule>
  </conditionalFormatting>
  <conditionalFormatting sqref="BI15">
    <cfRule type="cellIs" dxfId="11273" priority="3935" operator="lessThan">
      <formula>$C$4</formula>
    </cfRule>
  </conditionalFormatting>
  <conditionalFormatting sqref="BI15">
    <cfRule type="cellIs" dxfId="11272" priority="3936" operator="lessThan">
      <formula>$C$4</formula>
    </cfRule>
  </conditionalFormatting>
  <conditionalFormatting sqref="BI16">
    <cfRule type="cellIs" dxfId="11271" priority="3937" operator="lessThan">
      <formula>$C$4</formula>
    </cfRule>
  </conditionalFormatting>
  <conditionalFormatting sqref="BI16">
    <cfRule type="cellIs" dxfId="11270" priority="3938" operator="lessThan">
      <formula>$C$4</formula>
    </cfRule>
  </conditionalFormatting>
  <conditionalFormatting sqref="BI17">
    <cfRule type="cellIs" dxfId="11269" priority="3939" operator="lessThan">
      <formula>$C$4</formula>
    </cfRule>
  </conditionalFormatting>
  <conditionalFormatting sqref="BI17">
    <cfRule type="cellIs" dxfId="11268" priority="3940" operator="lessThan">
      <formula>$C$4</formula>
    </cfRule>
  </conditionalFormatting>
  <conditionalFormatting sqref="BI18">
    <cfRule type="cellIs" dxfId="11267" priority="3941" operator="lessThan">
      <formula>$C$4</formula>
    </cfRule>
  </conditionalFormatting>
  <conditionalFormatting sqref="BI18">
    <cfRule type="cellIs" dxfId="11266" priority="3942" operator="lessThan">
      <formula>$C$4</formula>
    </cfRule>
  </conditionalFormatting>
  <conditionalFormatting sqref="BI19">
    <cfRule type="cellIs" dxfId="11265" priority="3943" operator="lessThan">
      <formula>$C$4</formula>
    </cfRule>
  </conditionalFormatting>
  <conditionalFormatting sqref="BI19">
    <cfRule type="cellIs" dxfId="11264" priority="3944" operator="lessThan">
      <formula>$C$4</formula>
    </cfRule>
  </conditionalFormatting>
  <conditionalFormatting sqref="BI20">
    <cfRule type="cellIs" dxfId="11263" priority="3945" operator="lessThan">
      <formula>$C$4</formula>
    </cfRule>
  </conditionalFormatting>
  <conditionalFormatting sqref="BI20">
    <cfRule type="cellIs" dxfId="11262" priority="3946" operator="lessThan">
      <formula>$C$4</formula>
    </cfRule>
  </conditionalFormatting>
  <conditionalFormatting sqref="BI21">
    <cfRule type="cellIs" dxfId="11261" priority="3947" operator="lessThan">
      <formula>$C$4</formula>
    </cfRule>
  </conditionalFormatting>
  <conditionalFormatting sqref="BI21">
    <cfRule type="cellIs" dxfId="11260" priority="3948" operator="lessThan">
      <formula>$C$4</formula>
    </cfRule>
  </conditionalFormatting>
  <conditionalFormatting sqref="BI22">
    <cfRule type="cellIs" dxfId="11259" priority="3949" operator="lessThan">
      <formula>$C$4</formula>
    </cfRule>
  </conditionalFormatting>
  <conditionalFormatting sqref="BI22">
    <cfRule type="cellIs" dxfId="11258" priority="3950" operator="lessThan">
      <formula>$C$4</formula>
    </cfRule>
  </conditionalFormatting>
  <conditionalFormatting sqref="BI23">
    <cfRule type="cellIs" dxfId="11257" priority="3951" operator="lessThan">
      <formula>$C$4</formula>
    </cfRule>
  </conditionalFormatting>
  <conditionalFormatting sqref="BI23">
    <cfRule type="cellIs" dxfId="11256" priority="3952" operator="lessThan">
      <formula>$C$4</formula>
    </cfRule>
  </conditionalFormatting>
  <conditionalFormatting sqref="BI24">
    <cfRule type="cellIs" dxfId="11255" priority="3953" operator="lessThan">
      <formula>$C$4</formula>
    </cfRule>
  </conditionalFormatting>
  <conditionalFormatting sqref="BI24">
    <cfRule type="cellIs" dxfId="11254" priority="3954" operator="lessThan">
      <formula>$C$4</formula>
    </cfRule>
  </conditionalFormatting>
  <conditionalFormatting sqref="BI25">
    <cfRule type="cellIs" dxfId="11253" priority="3955" operator="lessThan">
      <formula>$C$4</formula>
    </cfRule>
  </conditionalFormatting>
  <conditionalFormatting sqref="BI25">
    <cfRule type="cellIs" dxfId="11252" priority="3956" operator="lessThan">
      <formula>$C$4</formula>
    </cfRule>
  </conditionalFormatting>
  <conditionalFormatting sqref="BI26">
    <cfRule type="cellIs" dxfId="11251" priority="3957" operator="lessThan">
      <formula>$C$4</formula>
    </cfRule>
  </conditionalFormatting>
  <conditionalFormatting sqref="BI26">
    <cfRule type="cellIs" dxfId="11250" priority="3958" operator="lessThan">
      <formula>$C$4</formula>
    </cfRule>
  </conditionalFormatting>
  <conditionalFormatting sqref="BI27">
    <cfRule type="cellIs" dxfId="11249" priority="3959" operator="lessThan">
      <formula>$C$4</formula>
    </cfRule>
  </conditionalFormatting>
  <conditionalFormatting sqref="BI27">
    <cfRule type="cellIs" dxfId="11248" priority="3960" operator="lessThan">
      <formula>$C$4</formula>
    </cfRule>
  </conditionalFormatting>
  <conditionalFormatting sqref="BI28">
    <cfRule type="cellIs" dxfId="11247" priority="3961" operator="lessThan">
      <formula>$C$4</formula>
    </cfRule>
  </conditionalFormatting>
  <conditionalFormatting sqref="BI28">
    <cfRule type="cellIs" dxfId="11246" priority="3962" operator="lessThan">
      <formula>$C$4</formula>
    </cfRule>
  </conditionalFormatting>
  <conditionalFormatting sqref="BI29">
    <cfRule type="cellIs" dxfId="11245" priority="3963" operator="lessThan">
      <formula>$C$4</formula>
    </cfRule>
  </conditionalFormatting>
  <conditionalFormatting sqref="BI29">
    <cfRule type="cellIs" dxfId="11244" priority="3964" operator="lessThan">
      <formula>$C$4</formula>
    </cfRule>
  </conditionalFormatting>
  <conditionalFormatting sqref="BI30">
    <cfRule type="cellIs" dxfId="11243" priority="3965" operator="lessThan">
      <formula>$C$4</formula>
    </cfRule>
  </conditionalFormatting>
  <conditionalFormatting sqref="BI30">
    <cfRule type="cellIs" dxfId="11242" priority="3966" operator="lessThan">
      <formula>$C$4</formula>
    </cfRule>
  </conditionalFormatting>
  <conditionalFormatting sqref="BI31">
    <cfRule type="cellIs" dxfId="11241" priority="3967" operator="lessThan">
      <formula>$C$4</formula>
    </cfRule>
  </conditionalFormatting>
  <conditionalFormatting sqref="BI31">
    <cfRule type="cellIs" dxfId="11240" priority="3968" operator="lessThan">
      <formula>$C$4</formula>
    </cfRule>
  </conditionalFormatting>
  <conditionalFormatting sqref="BI32">
    <cfRule type="cellIs" dxfId="11239" priority="3969" operator="lessThan">
      <formula>$C$4</formula>
    </cfRule>
  </conditionalFormatting>
  <conditionalFormatting sqref="BI32">
    <cfRule type="cellIs" dxfId="11238" priority="3970" operator="lessThan">
      <formula>$C$4</formula>
    </cfRule>
  </conditionalFormatting>
  <conditionalFormatting sqref="BI33">
    <cfRule type="cellIs" dxfId="11237" priority="3971" operator="lessThan">
      <formula>$C$4</formula>
    </cfRule>
  </conditionalFormatting>
  <conditionalFormatting sqref="BI33">
    <cfRule type="cellIs" dxfId="11236" priority="3972" operator="lessThan">
      <formula>$C$4</formula>
    </cfRule>
  </conditionalFormatting>
  <conditionalFormatting sqref="BI34">
    <cfRule type="cellIs" dxfId="11235" priority="3973" operator="lessThan">
      <formula>$C$4</formula>
    </cfRule>
  </conditionalFormatting>
  <conditionalFormatting sqref="BI34">
    <cfRule type="cellIs" dxfId="11234" priority="3974" operator="lessThan">
      <formula>$C$4</formula>
    </cfRule>
  </conditionalFormatting>
  <conditionalFormatting sqref="BI35">
    <cfRule type="cellIs" dxfId="11233" priority="3975" operator="lessThan">
      <formula>$C$4</formula>
    </cfRule>
  </conditionalFormatting>
  <conditionalFormatting sqref="BI35">
    <cfRule type="cellIs" dxfId="11232" priority="3976" operator="lessThan">
      <formula>$C$4</formula>
    </cfRule>
  </conditionalFormatting>
  <conditionalFormatting sqref="BI36">
    <cfRule type="cellIs" dxfId="11231" priority="3977" operator="lessThan">
      <formula>$C$4</formula>
    </cfRule>
  </conditionalFormatting>
  <conditionalFormatting sqref="BI36">
    <cfRule type="cellIs" dxfId="11230" priority="3978" operator="lessThan">
      <formula>$C$4</formula>
    </cfRule>
  </conditionalFormatting>
  <conditionalFormatting sqref="BI37">
    <cfRule type="cellIs" dxfId="11229" priority="3979" operator="lessThan">
      <formula>$C$4</formula>
    </cfRule>
  </conditionalFormatting>
  <conditionalFormatting sqref="BI37">
    <cfRule type="cellIs" dxfId="11228" priority="3980" operator="lessThan">
      <formula>$C$4</formula>
    </cfRule>
  </conditionalFormatting>
  <conditionalFormatting sqref="BI38">
    <cfRule type="cellIs" dxfId="11227" priority="3981" operator="lessThan">
      <formula>$C$4</formula>
    </cfRule>
  </conditionalFormatting>
  <conditionalFormatting sqref="BI38">
    <cfRule type="cellIs" dxfId="11226" priority="3982" operator="lessThan">
      <formula>$C$4</formula>
    </cfRule>
  </conditionalFormatting>
  <conditionalFormatting sqref="BI39">
    <cfRule type="cellIs" dxfId="11225" priority="3983" operator="lessThan">
      <formula>$C$4</formula>
    </cfRule>
  </conditionalFormatting>
  <conditionalFormatting sqref="BI39">
    <cfRule type="cellIs" dxfId="11224" priority="3984" operator="lessThan">
      <formula>$C$4</formula>
    </cfRule>
  </conditionalFormatting>
  <conditionalFormatting sqref="BI40">
    <cfRule type="cellIs" dxfId="11223" priority="3985" operator="lessThan">
      <formula>$C$4</formula>
    </cfRule>
  </conditionalFormatting>
  <conditionalFormatting sqref="BI40">
    <cfRule type="cellIs" dxfId="11222" priority="3986" operator="lessThan">
      <formula>$C$4</formula>
    </cfRule>
  </conditionalFormatting>
  <conditionalFormatting sqref="BI41">
    <cfRule type="cellIs" dxfId="11221" priority="3987" operator="lessThan">
      <formula>$C$4</formula>
    </cfRule>
  </conditionalFormatting>
  <conditionalFormatting sqref="BI41">
    <cfRule type="cellIs" dxfId="11220" priority="3988" operator="lessThan">
      <formula>$C$4</formula>
    </cfRule>
  </conditionalFormatting>
  <conditionalFormatting sqref="BI42">
    <cfRule type="cellIs" dxfId="11219" priority="3989" operator="lessThan">
      <formula>$C$4</formula>
    </cfRule>
  </conditionalFormatting>
  <conditionalFormatting sqref="BI42">
    <cfRule type="cellIs" dxfId="11218" priority="3990" operator="lessThan">
      <formula>$C$4</formula>
    </cfRule>
  </conditionalFormatting>
  <conditionalFormatting sqref="BI43">
    <cfRule type="cellIs" dxfId="11217" priority="3991" operator="lessThan">
      <formula>$C$4</formula>
    </cfRule>
  </conditionalFormatting>
  <conditionalFormatting sqref="BI43">
    <cfRule type="cellIs" dxfId="11216" priority="3992" operator="lessThan">
      <formula>$C$4</formula>
    </cfRule>
  </conditionalFormatting>
  <conditionalFormatting sqref="BI44">
    <cfRule type="cellIs" dxfId="11215" priority="3993" operator="lessThan">
      <formula>$C$4</formula>
    </cfRule>
  </conditionalFormatting>
  <conditionalFormatting sqref="BI44">
    <cfRule type="cellIs" dxfId="11214" priority="3994" operator="lessThan">
      <formula>$C$4</formula>
    </cfRule>
  </conditionalFormatting>
  <conditionalFormatting sqref="BI45">
    <cfRule type="cellIs" dxfId="11213" priority="3995" operator="lessThan">
      <formula>$C$4</formula>
    </cfRule>
  </conditionalFormatting>
  <conditionalFormatting sqref="BI45">
    <cfRule type="cellIs" dxfId="11212" priority="3996" operator="lessThan">
      <formula>$C$4</formula>
    </cfRule>
  </conditionalFormatting>
  <conditionalFormatting sqref="BI46">
    <cfRule type="cellIs" dxfId="11211" priority="3997" operator="lessThan">
      <formula>$C$4</formula>
    </cfRule>
  </conditionalFormatting>
  <conditionalFormatting sqref="BI46">
    <cfRule type="cellIs" dxfId="11210" priority="3998" operator="lessThan">
      <formula>$C$4</formula>
    </cfRule>
  </conditionalFormatting>
  <conditionalFormatting sqref="BI47">
    <cfRule type="cellIs" dxfId="11209" priority="3999" operator="lessThan">
      <formula>$C$4</formula>
    </cfRule>
  </conditionalFormatting>
  <conditionalFormatting sqref="BI47">
    <cfRule type="cellIs" dxfId="11208" priority="4000" operator="lessThan">
      <formula>$C$4</formula>
    </cfRule>
  </conditionalFormatting>
  <conditionalFormatting sqref="BI48">
    <cfRule type="cellIs" dxfId="11207" priority="4001" operator="lessThan">
      <formula>$C$4</formula>
    </cfRule>
  </conditionalFormatting>
  <conditionalFormatting sqref="BI48">
    <cfRule type="cellIs" dxfId="11206" priority="4002" operator="lessThan">
      <formula>$C$4</formula>
    </cfRule>
  </conditionalFormatting>
  <conditionalFormatting sqref="BI49">
    <cfRule type="cellIs" dxfId="11205" priority="4003" operator="lessThan">
      <formula>$C$4</formula>
    </cfRule>
  </conditionalFormatting>
  <conditionalFormatting sqref="BI49">
    <cfRule type="cellIs" dxfId="11204" priority="4004" operator="lessThan">
      <formula>$C$4</formula>
    </cfRule>
  </conditionalFormatting>
  <conditionalFormatting sqref="BI50">
    <cfRule type="cellIs" dxfId="11203" priority="4005" operator="lessThan">
      <formula>$C$4</formula>
    </cfRule>
  </conditionalFormatting>
  <conditionalFormatting sqref="BI50">
    <cfRule type="cellIs" dxfId="11202" priority="4006" operator="lessThan">
      <formula>$C$4</formula>
    </cfRule>
  </conditionalFormatting>
  <conditionalFormatting sqref="BI51">
    <cfRule type="cellIs" dxfId="11201" priority="4007" operator="lessThan">
      <formula>$C$4</formula>
    </cfRule>
  </conditionalFormatting>
  <conditionalFormatting sqref="BI51">
    <cfRule type="cellIs" dxfId="11200" priority="4008" operator="lessThan">
      <formula>$C$4</formula>
    </cfRule>
  </conditionalFormatting>
  <conditionalFormatting sqref="BI52">
    <cfRule type="cellIs" dxfId="11199" priority="4009" operator="lessThan">
      <formula>$C$4</formula>
    </cfRule>
  </conditionalFormatting>
  <conditionalFormatting sqref="BI52">
    <cfRule type="cellIs" dxfId="11198" priority="4010" operator="lessThan">
      <formula>$C$4</formula>
    </cfRule>
  </conditionalFormatting>
  <conditionalFormatting sqref="BI53">
    <cfRule type="cellIs" dxfId="11197" priority="4011" operator="lessThan">
      <formula>$C$4</formula>
    </cfRule>
  </conditionalFormatting>
  <conditionalFormatting sqref="BI53">
    <cfRule type="cellIs" dxfId="11196" priority="4012" operator="lessThan">
      <formula>$C$4</formula>
    </cfRule>
  </conditionalFormatting>
  <conditionalFormatting sqref="BI54">
    <cfRule type="cellIs" dxfId="11195" priority="4013" operator="lessThan">
      <formula>$C$4</formula>
    </cfRule>
  </conditionalFormatting>
  <conditionalFormatting sqref="BI54">
    <cfRule type="cellIs" dxfId="11194" priority="4014" operator="lessThan">
      <formula>$C$4</formula>
    </cfRule>
  </conditionalFormatting>
  <conditionalFormatting sqref="BI55">
    <cfRule type="cellIs" dxfId="11193" priority="4015" operator="lessThan">
      <formula>$C$4</formula>
    </cfRule>
  </conditionalFormatting>
  <conditionalFormatting sqref="BI55">
    <cfRule type="cellIs" dxfId="11192" priority="4016" operator="lessThan">
      <formula>$C$4</formula>
    </cfRule>
  </conditionalFormatting>
  <conditionalFormatting sqref="BI56">
    <cfRule type="cellIs" dxfId="11191" priority="4017" operator="lessThan">
      <formula>$C$4</formula>
    </cfRule>
  </conditionalFormatting>
  <conditionalFormatting sqref="BI56">
    <cfRule type="cellIs" dxfId="11190" priority="4018" operator="lessThan">
      <formula>$C$4</formula>
    </cfRule>
  </conditionalFormatting>
  <conditionalFormatting sqref="BI57">
    <cfRule type="cellIs" dxfId="11189" priority="4019" operator="lessThan">
      <formula>$C$4</formula>
    </cfRule>
  </conditionalFormatting>
  <conditionalFormatting sqref="BI57">
    <cfRule type="cellIs" dxfId="11188" priority="4020" operator="lessThan">
      <formula>$C$4</formula>
    </cfRule>
  </conditionalFormatting>
  <conditionalFormatting sqref="BI58">
    <cfRule type="cellIs" dxfId="11187" priority="4021" operator="lessThan">
      <formula>$C$4</formula>
    </cfRule>
  </conditionalFormatting>
  <conditionalFormatting sqref="BI58">
    <cfRule type="cellIs" dxfId="11186" priority="4022" operator="lessThan">
      <formula>$C$4</formula>
    </cfRule>
  </conditionalFormatting>
  <conditionalFormatting sqref="BI59">
    <cfRule type="cellIs" dxfId="11185" priority="4023" operator="lessThan">
      <formula>$C$4</formula>
    </cfRule>
  </conditionalFormatting>
  <conditionalFormatting sqref="BI59">
    <cfRule type="cellIs" dxfId="11184" priority="4024" operator="lessThan">
      <formula>$C$4</formula>
    </cfRule>
  </conditionalFormatting>
  <conditionalFormatting sqref="BI60">
    <cfRule type="cellIs" dxfId="11183" priority="4025" operator="lessThan">
      <formula>$C$4</formula>
    </cfRule>
  </conditionalFormatting>
  <conditionalFormatting sqref="BI60">
    <cfRule type="cellIs" dxfId="11182" priority="4026" operator="lessThan">
      <formula>$C$4</formula>
    </cfRule>
  </conditionalFormatting>
  <conditionalFormatting sqref="BJ11">
    <cfRule type="cellIs" dxfId="11181" priority="4027" operator="lessThan">
      <formula>$C$4</formula>
    </cfRule>
  </conditionalFormatting>
  <conditionalFormatting sqref="BJ11">
    <cfRule type="cellIs" dxfId="11180" priority="4028" operator="lessThan">
      <formula>$C$4</formula>
    </cfRule>
  </conditionalFormatting>
  <conditionalFormatting sqref="BJ12">
    <cfRule type="cellIs" dxfId="11179" priority="4029" operator="lessThan">
      <formula>$C$4</formula>
    </cfRule>
  </conditionalFormatting>
  <conditionalFormatting sqref="BJ12">
    <cfRule type="cellIs" dxfId="11178" priority="4030" operator="lessThan">
      <formula>$C$4</formula>
    </cfRule>
  </conditionalFormatting>
  <conditionalFormatting sqref="BJ13">
    <cfRule type="cellIs" dxfId="11177" priority="4031" operator="lessThan">
      <formula>$C$4</formula>
    </cfRule>
  </conditionalFormatting>
  <conditionalFormatting sqref="BJ13">
    <cfRule type="cellIs" dxfId="11176" priority="4032" operator="lessThan">
      <formula>$C$4</formula>
    </cfRule>
  </conditionalFormatting>
  <conditionalFormatting sqref="BJ14">
    <cfRule type="cellIs" dxfId="11175" priority="4033" operator="lessThan">
      <formula>$C$4</formula>
    </cfRule>
  </conditionalFormatting>
  <conditionalFormatting sqref="BJ14">
    <cfRule type="cellIs" dxfId="11174" priority="4034" operator="lessThan">
      <formula>$C$4</formula>
    </cfRule>
  </conditionalFormatting>
  <conditionalFormatting sqref="BJ15">
    <cfRule type="cellIs" dxfId="11173" priority="4035" operator="lessThan">
      <formula>$C$4</formula>
    </cfRule>
  </conditionalFormatting>
  <conditionalFormatting sqref="BJ15">
    <cfRule type="cellIs" dxfId="11172" priority="4036" operator="lessThan">
      <formula>$C$4</formula>
    </cfRule>
  </conditionalFormatting>
  <conditionalFormatting sqref="BJ16">
    <cfRule type="cellIs" dxfId="11171" priority="4037" operator="lessThan">
      <formula>$C$4</formula>
    </cfRule>
  </conditionalFormatting>
  <conditionalFormatting sqref="BJ16">
    <cfRule type="cellIs" dxfId="11170" priority="4038" operator="lessThan">
      <formula>$C$4</formula>
    </cfRule>
  </conditionalFormatting>
  <conditionalFormatting sqref="BJ17">
    <cfRule type="cellIs" dxfId="11169" priority="4039" operator="lessThan">
      <formula>$C$4</formula>
    </cfRule>
  </conditionalFormatting>
  <conditionalFormatting sqref="BJ17">
    <cfRule type="cellIs" dxfId="11168" priority="4040" operator="lessThan">
      <formula>$C$4</formula>
    </cfRule>
  </conditionalFormatting>
  <conditionalFormatting sqref="BJ18">
    <cfRule type="cellIs" dxfId="11167" priority="4041" operator="lessThan">
      <formula>$C$4</formula>
    </cfRule>
  </conditionalFormatting>
  <conditionalFormatting sqref="BJ18">
    <cfRule type="cellIs" dxfId="11166" priority="4042" operator="lessThan">
      <formula>$C$4</formula>
    </cfRule>
  </conditionalFormatting>
  <conditionalFormatting sqref="BJ19">
    <cfRule type="cellIs" dxfId="11165" priority="4043" operator="lessThan">
      <formula>$C$4</formula>
    </cfRule>
  </conditionalFormatting>
  <conditionalFormatting sqref="BJ19">
    <cfRule type="cellIs" dxfId="11164" priority="4044" operator="lessThan">
      <formula>$C$4</formula>
    </cfRule>
  </conditionalFormatting>
  <conditionalFormatting sqref="BJ20">
    <cfRule type="cellIs" dxfId="11163" priority="4045" operator="lessThan">
      <formula>$C$4</formula>
    </cfRule>
  </conditionalFormatting>
  <conditionalFormatting sqref="BJ20">
    <cfRule type="cellIs" dxfId="11162" priority="4046" operator="lessThan">
      <formula>$C$4</formula>
    </cfRule>
  </conditionalFormatting>
  <conditionalFormatting sqref="BJ21">
    <cfRule type="cellIs" dxfId="11161" priority="4047" operator="lessThan">
      <formula>$C$4</formula>
    </cfRule>
  </conditionalFormatting>
  <conditionalFormatting sqref="BJ21">
    <cfRule type="cellIs" dxfId="11160" priority="4048" operator="lessThan">
      <formula>$C$4</formula>
    </cfRule>
  </conditionalFormatting>
  <conditionalFormatting sqref="BJ22">
    <cfRule type="cellIs" dxfId="11159" priority="4049" operator="lessThan">
      <formula>$C$4</formula>
    </cfRule>
  </conditionalFormatting>
  <conditionalFormatting sqref="BJ22">
    <cfRule type="cellIs" dxfId="11158" priority="4050" operator="lessThan">
      <formula>$C$4</formula>
    </cfRule>
  </conditionalFormatting>
  <conditionalFormatting sqref="BJ23">
    <cfRule type="cellIs" dxfId="11157" priority="4051" operator="lessThan">
      <formula>$C$4</formula>
    </cfRule>
  </conditionalFormatting>
  <conditionalFormatting sqref="BJ23">
    <cfRule type="cellIs" dxfId="11156" priority="4052" operator="lessThan">
      <formula>$C$4</formula>
    </cfRule>
  </conditionalFormatting>
  <conditionalFormatting sqref="BJ24">
    <cfRule type="cellIs" dxfId="11155" priority="4053" operator="lessThan">
      <formula>$C$4</formula>
    </cfRule>
  </conditionalFormatting>
  <conditionalFormatting sqref="BJ24">
    <cfRule type="cellIs" dxfId="11154" priority="4054" operator="lessThan">
      <formula>$C$4</formula>
    </cfRule>
  </conditionalFormatting>
  <conditionalFormatting sqref="BJ25">
    <cfRule type="cellIs" dxfId="11153" priority="4055" operator="lessThan">
      <formula>$C$4</formula>
    </cfRule>
  </conditionalFormatting>
  <conditionalFormatting sqref="BJ25">
    <cfRule type="cellIs" dxfId="11152" priority="4056" operator="lessThan">
      <formula>$C$4</formula>
    </cfRule>
  </conditionalFormatting>
  <conditionalFormatting sqref="BJ26">
    <cfRule type="cellIs" dxfId="11151" priority="4057" operator="lessThan">
      <formula>$C$4</formula>
    </cfRule>
  </conditionalFormatting>
  <conditionalFormatting sqref="BJ26">
    <cfRule type="cellIs" dxfId="11150" priority="4058" operator="lessThan">
      <formula>$C$4</formula>
    </cfRule>
  </conditionalFormatting>
  <conditionalFormatting sqref="BJ27">
    <cfRule type="cellIs" dxfId="11149" priority="4059" operator="lessThan">
      <formula>$C$4</formula>
    </cfRule>
  </conditionalFormatting>
  <conditionalFormatting sqref="BJ27">
    <cfRule type="cellIs" dxfId="11148" priority="4060" operator="lessThan">
      <formula>$C$4</formula>
    </cfRule>
  </conditionalFormatting>
  <conditionalFormatting sqref="BJ28">
    <cfRule type="cellIs" dxfId="11147" priority="4061" operator="lessThan">
      <formula>$C$4</formula>
    </cfRule>
  </conditionalFormatting>
  <conditionalFormatting sqref="BJ28">
    <cfRule type="cellIs" dxfId="11146" priority="4062" operator="lessThan">
      <formula>$C$4</formula>
    </cfRule>
  </conditionalFormatting>
  <conditionalFormatting sqref="BJ29">
    <cfRule type="cellIs" dxfId="11145" priority="4063" operator="lessThan">
      <formula>$C$4</formula>
    </cfRule>
  </conditionalFormatting>
  <conditionalFormatting sqref="BJ29">
    <cfRule type="cellIs" dxfId="11144" priority="4064" operator="lessThan">
      <formula>$C$4</formula>
    </cfRule>
  </conditionalFormatting>
  <conditionalFormatting sqref="BJ30">
    <cfRule type="cellIs" dxfId="11143" priority="4065" operator="lessThan">
      <formula>$C$4</formula>
    </cfRule>
  </conditionalFormatting>
  <conditionalFormatting sqref="BJ30">
    <cfRule type="cellIs" dxfId="11142" priority="4066" operator="lessThan">
      <formula>$C$4</formula>
    </cfRule>
  </conditionalFormatting>
  <conditionalFormatting sqref="BJ31">
    <cfRule type="cellIs" dxfId="11141" priority="4067" operator="lessThan">
      <formula>$C$4</formula>
    </cfRule>
  </conditionalFormatting>
  <conditionalFormatting sqref="BJ31">
    <cfRule type="cellIs" dxfId="11140" priority="4068" operator="lessThan">
      <formula>$C$4</formula>
    </cfRule>
  </conditionalFormatting>
  <conditionalFormatting sqref="BJ32">
    <cfRule type="cellIs" dxfId="11139" priority="4069" operator="lessThan">
      <formula>$C$4</formula>
    </cfRule>
  </conditionalFormatting>
  <conditionalFormatting sqref="BJ32">
    <cfRule type="cellIs" dxfId="11138" priority="4070" operator="lessThan">
      <formula>$C$4</formula>
    </cfRule>
  </conditionalFormatting>
  <conditionalFormatting sqref="BJ33">
    <cfRule type="cellIs" dxfId="11137" priority="4071" operator="lessThan">
      <formula>$C$4</formula>
    </cfRule>
  </conditionalFormatting>
  <conditionalFormatting sqref="BJ33">
    <cfRule type="cellIs" dxfId="11136" priority="4072" operator="lessThan">
      <formula>$C$4</formula>
    </cfRule>
  </conditionalFormatting>
  <conditionalFormatting sqref="BJ34">
    <cfRule type="cellIs" dxfId="11135" priority="4073" operator="lessThan">
      <formula>$C$4</formula>
    </cfRule>
  </conditionalFormatting>
  <conditionalFormatting sqref="BJ34">
    <cfRule type="cellIs" dxfId="11134" priority="4074" operator="lessThan">
      <formula>$C$4</formula>
    </cfRule>
  </conditionalFormatting>
  <conditionalFormatting sqref="BJ35">
    <cfRule type="cellIs" dxfId="11133" priority="4075" operator="lessThan">
      <formula>$C$4</formula>
    </cfRule>
  </conditionalFormatting>
  <conditionalFormatting sqref="BJ35">
    <cfRule type="cellIs" dxfId="11132" priority="4076" operator="lessThan">
      <formula>$C$4</formula>
    </cfRule>
  </conditionalFormatting>
  <conditionalFormatting sqref="BJ36">
    <cfRule type="cellIs" dxfId="11131" priority="4077" operator="lessThan">
      <formula>$C$4</formula>
    </cfRule>
  </conditionalFormatting>
  <conditionalFormatting sqref="BJ36">
    <cfRule type="cellIs" dxfId="11130" priority="4078" operator="lessThan">
      <formula>$C$4</formula>
    </cfRule>
  </conditionalFormatting>
  <conditionalFormatting sqref="BJ37">
    <cfRule type="cellIs" dxfId="11129" priority="4079" operator="lessThan">
      <formula>$C$4</formula>
    </cfRule>
  </conditionalFormatting>
  <conditionalFormatting sqref="BJ37">
    <cfRule type="cellIs" dxfId="11128" priority="4080" operator="lessThan">
      <formula>$C$4</formula>
    </cfRule>
  </conditionalFormatting>
  <conditionalFormatting sqref="BJ38">
    <cfRule type="cellIs" dxfId="11127" priority="4081" operator="lessThan">
      <formula>$C$4</formula>
    </cfRule>
  </conditionalFormatting>
  <conditionalFormatting sqref="BJ38">
    <cfRule type="cellIs" dxfId="11126" priority="4082" operator="lessThan">
      <formula>$C$4</formula>
    </cfRule>
  </conditionalFormatting>
  <conditionalFormatting sqref="BJ39">
    <cfRule type="cellIs" dxfId="11125" priority="4083" operator="lessThan">
      <formula>$C$4</formula>
    </cfRule>
  </conditionalFormatting>
  <conditionalFormatting sqref="BJ39">
    <cfRule type="cellIs" dxfId="11124" priority="4084" operator="lessThan">
      <formula>$C$4</formula>
    </cfRule>
  </conditionalFormatting>
  <conditionalFormatting sqref="BJ40">
    <cfRule type="cellIs" dxfId="11123" priority="4085" operator="lessThan">
      <formula>$C$4</formula>
    </cfRule>
  </conditionalFormatting>
  <conditionalFormatting sqref="BJ40">
    <cfRule type="cellIs" dxfId="11122" priority="4086" operator="lessThan">
      <formula>$C$4</formula>
    </cfRule>
  </conditionalFormatting>
  <conditionalFormatting sqref="BJ41">
    <cfRule type="cellIs" dxfId="11121" priority="4087" operator="lessThan">
      <formula>$C$4</formula>
    </cfRule>
  </conditionalFormatting>
  <conditionalFormatting sqref="BJ41">
    <cfRule type="cellIs" dxfId="11120" priority="4088" operator="lessThan">
      <formula>$C$4</formula>
    </cfRule>
  </conditionalFormatting>
  <conditionalFormatting sqref="BJ42">
    <cfRule type="cellIs" dxfId="11119" priority="4089" operator="lessThan">
      <formula>$C$4</formula>
    </cfRule>
  </conditionalFormatting>
  <conditionalFormatting sqref="BJ42">
    <cfRule type="cellIs" dxfId="11118" priority="4090" operator="lessThan">
      <formula>$C$4</formula>
    </cfRule>
  </conditionalFormatting>
  <conditionalFormatting sqref="BJ43">
    <cfRule type="cellIs" dxfId="11117" priority="4091" operator="lessThan">
      <formula>$C$4</formula>
    </cfRule>
  </conditionalFormatting>
  <conditionalFormatting sqref="BJ43">
    <cfRule type="cellIs" dxfId="11116" priority="4092" operator="lessThan">
      <formula>$C$4</formula>
    </cfRule>
  </conditionalFormatting>
  <conditionalFormatting sqref="BJ44">
    <cfRule type="cellIs" dxfId="11115" priority="4093" operator="lessThan">
      <formula>$C$4</formula>
    </cfRule>
  </conditionalFormatting>
  <conditionalFormatting sqref="BJ44">
    <cfRule type="cellIs" dxfId="11114" priority="4094" operator="lessThan">
      <formula>$C$4</formula>
    </cfRule>
  </conditionalFormatting>
  <conditionalFormatting sqref="BJ45">
    <cfRule type="cellIs" dxfId="11113" priority="4095" operator="lessThan">
      <formula>$C$4</formula>
    </cfRule>
  </conditionalFormatting>
  <conditionalFormatting sqref="BJ45">
    <cfRule type="cellIs" dxfId="11112" priority="4096" operator="lessThan">
      <formula>$C$4</formula>
    </cfRule>
  </conditionalFormatting>
  <conditionalFormatting sqref="BJ46">
    <cfRule type="cellIs" dxfId="11111" priority="4097" operator="lessThan">
      <formula>$C$4</formula>
    </cfRule>
  </conditionalFormatting>
  <conditionalFormatting sqref="BJ46">
    <cfRule type="cellIs" dxfId="11110" priority="4098" operator="lessThan">
      <formula>$C$4</formula>
    </cfRule>
  </conditionalFormatting>
  <conditionalFormatting sqref="BJ47">
    <cfRule type="cellIs" dxfId="11109" priority="4099" operator="lessThan">
      <formula>$C$4</formula>
    </cfRule>
  </conditionalFormatting>
  <conditionalFormatting sqref="BJ47">
    <cfRule type="cellIs" dxfId="11108" priority="4100" operator="lessThan">
      <formula>$C$4</formula>
    </cfRule>
  </conditionalFormatting>
  <conditionalFormatting sqref="BJ48">
    <cfRule type="cellIs" dxfId="11107" priority="4101" operator="lessThan">
      <formula>$C$4</formula>
    </cfRule>
  </conditionalFormatting>
  <conditionalFormatting sqref="BJ48">
    <cfRule type="cellIs" dxfId="11106" priority="4102" operator="lessThan">
      <formula>$C$4</formula>
    </cfRule>
  </conditionalFormatting>
  <conditionalFormatting sqref="BJ49">
    <cfRule type="cellIs" dxfId="11105" priority="4103" operator="lessThan">
      <formula>$C$4</formula>
    </cfRule>
  </conditionalFormatting>
  <conditionalFormatting sqref="BJ49">
    <cfRule type="cellIs" dxfId="11104" priority="4104" operator="lessThan">
      <formula>$C$4</formula>
    </cfRule>
  </conditionalFormatting>
  <conditionalFormatting sqref="BJ50">
    <cfRule type="cellIs" dxfId="11103" priority="4105" operator="lessThan">
      <formula>$C$4</formula>
    </cfRule>
  </conditionalFormatting>
  <conditionalFormatting sqref="BJ50">
    <cfRule type="cellIs" dxfId="11102" priority="4106" operator="lessThan">
      <formula>$C$4</formula>
    </cfRule>
  </conditionalFormatting>
  <conditionalFormatting sqref="BJ51">
    <cfRule type="cellIs" dxfId="11101" priority="4107" operator="lessThan">
      <formula>$C$4</formula>
    </cfRule>
  </conditionalFormatting>
  <conditionalFormatting sqref="BJ51">
    <cfRule type="cellIs" dxfId="11100" priority="4108" operator="lessThan">
      <formula>$C$4</formula>
    </cfRule>
  </conditionalFormatting>
  <conditionalFormatting sqref="BJ52">
    <cfRule type="cellIs" dxfId="11099" priority="4109" operator="lessThan">
      <formula>$C$4</formula>
    </cfRule>
  </conditionalFormatting>
  <conditionalFormatting sqref="BJ52">
    <cfRule type="cellIs" dxfId="11098" priority="4110" operator="lessThan">
      <formula>$C$4</formula>
    </cfRule>
  </conditionalFormatting>
  <conditionalFormatting sqref="BJ53">
    <cfRule type="cellIs" dxfId="11097" priority="4111" operator="lessThan">
      <formula>$C$4</formula>
    </cfRule>
  </conditionalFormatting>
  <conditionalFormatting sqref="BJ53">
    <cfRule type="cellIs" dxfId="11096" priority="4112" operator="lessThan">
      <formula>$C$4</formula>
    </cfRule>
  </conditionalFormatting>
  <conditionalFormatting sqref="BJ54">
    <cfRule type="cellIs" dxfId="11095" priority="4113" operator="lessThan">
      <formula>$C$4</formula>
    </cfRule>
  </conditionalFormatting>
  <conditionalFormatting sqref="BJ54">
    <cfRule type="cellIs" dxfId="11094" priority="4114" operator="lessThan">
      <formula>$C$4</formula>
    </cfRule>
  </conditionalFormatting>
  <conditionalFormatting sqref="BJ55">
    <cfRule type="cellIs" dxfId="11093" priority="4115" operator="lessThan">
      <formula>$C$4</formula>
    </cfRule>
  </conditionalFormatting>
  <conditionalFormatting sqref="BJ55">
    <cfRule type="cellIs" dxfId="11092" priority="4116" operator="lessThan">
      <formula>$C$4</formula>
    </cfRule>
  </conditionalFormatting>
  <conditionalFormatting sqref="BJ56">
    <cfRule type="cellIs" dxfId="11091" priority="4117" operator="lessThan">
      <formula>$C$4</formula>
    </cfRule>
  </conditionalFormatting>
  <conditionalFormatting sqref="BJ56">
    <cfRule type="cellIs" dxfId="11090" priority="4118" operator="lessThan">
      <formula>$C$4</formula>
    </cfRule>
  </conditionalFormatting>
  <conditionalFormatting sqref="BJ57">
    <cfRule type="cellIs" dxfId="11089" priority="4119" operator="lessThan">
      <formula>$C$4</formula>
    </cfRule>
  </conditionalFormatting>
  <conditionalFormatting sqref="BJ57">
    <cfRule type="cellIs" dxfId="11088" priority="4120" operator="lessThan">
      <formula>$C$4</formula>
    </cfRule>
  </conditionalFormatting>
  <conditionalFormatting sqref="BJ58">
    <cfRule type="cellIs" dxfId="11087" priority="4121" operator="lessThan">
      <formula>$C$4</formula>
    </cfRule>
  </conditionalFormatting>
  <conditionalFormatting sqref="BJ58">
    <cfRule type="cellIs" dxfId="11086" priority="4122" operator="lessThan">
      <formula>$C$4</formula>
    </cfRule>
  </conditionalFormatting>
  <conditionalFormatting sqref="BJ59">
    <cfRule type="cellIs" dxfId="11085" priority="4123" operator="lessThan">
      <formula>$C$4</formula>
    </cfRule>
  </conditionalFormatting>
  <conditionalFormatting sqref="BJ59">
    <cfRule type="cellIs" dxfId="11084" priority="4124" operator="lessThan">
      <formula>$C$4</formula>
    </cfRule>
  </conditionalFormatting>
  <conditionalFormatting sqref="BJ60">
    <cfRule type="cellIs" dxfId="11083" priority="4125" operator="lessThan">
      <formula>$C$4</formula>
    </cfRule>
  </conditionalFormatting>
  <conditionalFormatting sqref="BJ60">
    <cfRule type="cellIs" dxfId="11082" priority="4126" operator="lessThan">
      <formula>$C$4</formula>
    </cfRule>
  </conditionalFormatting>
  <conditionalFormatting sqref="BK11">
    <cfRule type="cellIs" dxfId="11081" priority="4127" operator="lessThan">
      <formula>$C$4</formula>
    </cfRule>
  </conditionalFormatting>
  <conditionalFormatting sqref="BK11">
    <cfRule type="cellIs" dxfId="11080" priority="4128" operator="lessThan">
      <formula>$C$4</formula>
    </cfRule>
  </conditionalFormatting>
  <conditionalFormatting sqref="BK12">
    <cfRule type="cellIs" dxfId="11079" priority="4129" operator="lessThan">
      <formula>$C$4</formula>
    </cfRule>
  </conditionalFormatting>
  <conditionalFormatting sqref="BK12">
    <cfRule type="cellIs" dxfId="11078" priority="4130" operator="lessThan">
      <formula>$C$4</formula>
    </cfRule>
  </conditionalFormatting>
  <conditionalFormatting sqref="BK13">
    <cfRule type="cellIs" dxfId="11077" priority="4131" operator="lessThan">
      <formula>$C$4</formula>
    </cfRule>
  </conditionalFormatting>
  <conditionalFormatting sqref="BK13">
    <cfRule type="cellIs" dxfId="11076" priority="4132" operator="lessThan">
      <formula>$C$4</formula>
    </cfRule>
  </conditionalFormatting>
  <conditionalFormatting sqref="BK14">
    <cfRule type="cellIs" dxfId="11075" priority="4133" operator="lessThan">
      <formula>$C$4</formula>
    </cfRule>
  </conditionalFormatting>
  <conditionalFormatting sqref="BK14">
    <cfRule type="cellIs" dxfId="11074" priority="4134" operator="lessThan">
      <formula>$C$4</formula>
    </cfRule>
  </conditionalFormatting>
  <conditionalFormatting sqref="BK15">
    <cfRule type="cellIs" dxfId="11073" priority="4135" operator="lessThan">
      <formula>$C$4</formula>
    </cfRule>
  </conditionalFormatting>
  <conditionalFormatting sqref="BK15">
    <cfRule type="cellIs" dxfId="11072" priority="4136" operator="lessThan">
      <formula>$C$4</formula>
    </cfRule>
  </conditionalFormatting>
  <conditionalFormatting sqref="BK16">
    <cfRule type="cellIs" dxfId="11071" priority="4137" operator="lessThan">
      <formula>$C$4</formula>
    </cfRule>
  </conditionalFormatting>
  <conditionalFormatting sqref="BK16">
    <cfRule type="cellIs" dxfId="11070" priority="4138" operator="lessThan">
      <formula>$C$4</formula>
    </cfRule>
  </conditionalFormatting>
  <conditionalFormatting sqref="BK17">
    <cfRule type="cellIs" dxfId="11069" priority="4139" operator="lessThan">
      <formula>$C$4</formula>
    </cfRule>
  </conditionalFormatting>
  <conditionalFormatting sqref="BK17">
    <cfRule type="cellIs" dxfId="11068" priority="4140" operator="lessThan">
      <formula>$C$4</formula>
    </cfRule>
  </conditionalFormatting>
  <conditionalFormatting sqref="BK18">
    <cfRule type="cellIs" dxfId="11067" priority="4141" operator="lessThan">
      <formula>$C$4</formula>
    </cfRule>
  </conditionalFormatting>
  <conditionalFormatting sqref="BK18">
    <cfRule type="cellIs" dxfId="11066" priority="4142" operator="lessThan">
      <formula>$C$4</formula>
    </cfRule>
  </conditionalFormatting>
  <conditionalFormatting sqref="BK19">
    <cfRule type="cellIs" dxfId="11065" priority="4143" operator="lessThan">
      <formula>$C$4</formula>
    </cfRule>
  </conditionalFormatting>
  <conditionalFormatting sqref="BK19">
    <cfRule type="cellIs" dxfId="11064" priority="4144" operator="lessThan">
      <formula>$C$4</formula>
    </cfRule>
  </conditionalFormatting>
  <conditionalFormatting sqref="BK20">
    <cfRule type="cellIs" dxfId="11063" priority="4145" operator="lessThan">
      <formula>$C$4</formula>
    </cfRule>
  </conditionalFormatting>
  <conditionalFormatting sqref="BK20">
    <cfRule type="cellIs" dxfId="11062" priority="4146" operator="lessThan">
      <formula>$C$4</formula>
    </cfRule>
  </conditionalFormatting>
  <conditionalFormatting sqref="BK21">
    <cfRule type="cellIs" dxfId="11061" priority="4147" operator="lessThan">
      <formula>$C$4</formula>
    </cfRule>
  </conditionalFormatting>
  <conditionalFormatting sqref="BK21">
    <cfRule type="cellIs" dxfId="11060" priority="4148" operator="lessThan">
      <formula>$C$4</formula>
    </cfRule>
  </conditionalFormatting>
  <conditionalFormatting sqref="BK22">
    <cfRule type="cellIs" dxfId="11059" priority="4149" operator="lessThan">
      <formula>$C$4</formula>
    </cfRule>
  </conditionalFormatting>
  <conditionalFormatting sqref="BK22">
    <cfRule type="cellIs" dxfId="11058" priority="4150" operator="lessThan">
      <formula>$C$4</formula>
    </cfRule>
  </conditionalFormatting>
  <conditionalFormatting sqref="BK23">
    <cfRule type="cellIs" dxfId="11057" priority="4151" operator="lessThan">
      <formula>$C$4</formula>
    </cfRule>
  </conditionalFormatting>
  <conditionalFormatting sqref="BK23">
    <cfRule type="cellIs" dxfId="11056" priority="4152" operator="lessThan">
      <formula>$C$4</formula>
    </cfRule>
  </conditionalFormatting>
  <conditionalFormatting sqref="BK24">
    <cfRule type="cellIs" dxfId="11055" priority="4153" operator="lessThan">
      <formula>$C$4</formula>
    </cfRule>
  </conditionalFormatting>
  <conditionalFormatting sqref="BK24">
    <cfRule type="cellIs" dxfId="11054" priority="4154" operator="lessThan">
      <formula>$C$4</formula>
    </cfRule>
  </conditionalFormatting>
  <conditionalFormatting sqref="BK25">
    <cfRule type="cellIs" dxfId="11053" priority="4155" operator="lessThan">
      <formula>$C$4</formula>
    </cfRule>
  </conditionalFormatting>
  <conditionalFormatting sqref="BK25">
    <cfRule type="cellIs" dxfId="11052" priority="4156" operator="lessThan">
      <formula>$C$4</formula>
    </cfRule>
  </conditionalFormatting>
  <conditionalFormatting sqref="BK26">
    <cfRule type="cellIs" dxfId="11051" priority="4157" operator="lessThan">
      <formula>$C$4</formula>
    </cfRule>
  </conditionalFormatting>
  <conditionalFormatting sqref="BK26">
    <cfRule type="cellIs" dxfId="11050" priority="4158" operator="lessThan">
      <formula>$C$4</formula>
    </cfRule>
  </conditionalFormatting>
  <conditionalFormatting sqref="BK27">
    <cfRule type="cellIs" dxfId="11049" priority="4159" operator="lessThan">
      <formula>$C$4</formula>
    </cfRule>
  </conditionalFormatting>
  <conditionalFormatting sqref="BK27">
    <cfRule type="cellIs" dxfId="11048" priority="4160" operator="lessThan">
      <formula>$C$4</formula>
    </cfRule>
  </conditionalFormatting>
  <conditionalFormatting sqref="BK28">
    <cfRule type="cellIs" dxfId="11047" priority="4161" operator="lessThan">
      <formula>$C$4</formula>
    </cfRule>
  </conditionalFormatting>
  <conditionalFormatting sqref="BK28">
    <cfRule type="cellIs" dxfId="11046" priority="4162" operator="lessThan">
      <formula>$C$4</formula>
    </cfRule>
  </conditionalFormatting>
  <conditionalFormatting sqref="BK29">
    <cfRule type="cellIs" dxfId="11045" priority="4163" operator="lessThan">
      <formula>$C$4</formula>
    </cfRule>
  </conditionalFormatting>
  <conditionalFormatting sqref="BK29">
    <cfRule type="cellIs" dxfId="11044" priority="4164" operator="lessThan">
      <formula>$C$4</formula>
    </cfRule>
  </conditionalFormatting>
  <conditionalFormatting sqref="BK30">
    <cfRule type="cellIs" dxfId="11043" priority="4165" operator="lessThan">
      <formula>$C$4</formula>
    </cfRule>
  </conditionalFormatting>
  <conditionalFormatting sqref="BK30">
    <cfRule type="cellIs" dxfId="11042" priority="4166" operator="lessThan">
      <formula>$C$4</formula>
    </cfRule>
  </conditionalFormatting>
  <conditionalFormatting sqref="BK31">
    <cfRule type="cellIs" dxfId="11041" priority="4167" operator="lessThan">
      <formula>$C$4</formula>
    </cfRule>
  </conditionalFormatting>
  <conditionalFormatting sqref="BK31">
    <cfRule type="cellIs" dxfId="11040" priority="4168" operator="lessThan">
      <formula>$C$4</formula>
    </cfRule>
  </conditionalFormatting>
  <conditionalFormatting sqref="BK32">
    <cfRule type="cellIs" dxfId="11039" priority="4169" operator="lessThan">
      <formula>$C$4</formula>
    </cfRule>
  </conditionalFormatting>
  <conditionalFormatting sqref="BK32">
    <cfRule type="cellIs" dxfId="11038" priority="4170" operator="lessThan">
      <formula>$C$4</formula>
    </cfRule>
  </conditionalFormatting>
  <conditionalFormatting sqref="BK33">
    <cfRule type="cellIs" dxfId="11037" priority="4171" operator="lessThan">
      <formula>$C$4</formula>
    </cfRule>
  </conditionalFormatting>
  <conditionalFormatting sqref="BK33">
    <cfRule type="cellIs" dxfId="11036" priority="4172" operator="lessThan">
      <formula>$C$4</formula>
    </cfRule>
  </conditionalFormatting>
  <conditionalFormatting sqref="BK34">
    <cfRule type="cellIs" dxfId="11035" priority="4173" operator="lessThan">
      <formula>$C$4</formula>
    </cfRule>
  </conditionalFormatting>
  <conditionalFormatting sqref="BK34">
    <cfRule type="cellIs" dxfId="11034" priority="4174" operator="lessThan">
      <formula>$C$4</formula>
    </cfRule>
  </conditionalFormatting>
  <conditionalFormatting sqref="BK35">
    <cfRule type="cellIs" dxfId="11033" priority="4175" operator="lessThan">
      <formula>$C$4</formula>
    </cfRule>
  </conditionalFormatting>
  <conditionalFormatting sqref="BK35">
    <cfRule type="cellIs" dxfId="11032" priority="4176" operator="lessThan">
      <formula>$C$4</formula>
    </cfRule>
  </conditionalFormatting>
  <conditionalFormatting sqref="BK36">
    <cfRule type="cellIs" dxfId="11031" priority="4177" operator="lessThan">
      <formula>$C$4</formula>
    </cfRule>
  </conditionalFormatting>
  <conditionalFormatting sqref="BK36">
    <cfRule type="cellIs" dxfId="11030" priority="4178" operator="lessThan">
      <formula>$C$4</formula>
    </cfRule>
  </conditionalFormatting>
  <conditionalFormatting sqref="BK37">
    <cfRule type="cellIs" dxfId="11029" priority="4179" operator="lessThan">
      <formula>$C$4</formula>
    </cfRule>
  </conditionalFormatting>
  <conditionalFormatting sqref="BK37">
    <cfRule type="cellIs" dxfId="11028" priority="4180" operator="lessThan">
      <formula>$C$4</formula>
    </cfRule>
  </conditionalFormatting>
  <conditionalFormatting sqref="BK38">
    <cfRule type="cellIs" dxfId="11027" priority="4181" operator="lessThan">
      <formula>$C$4</formula>
    </cfRule>
  </conditionalFormatting>
  <conditionalFormatting sqref="BK38">
    <cfRule type="cellIs" dxfId="11026" priority="4182" operator="lessThan">
      <formula>$C$4</formula>
    </cfRule>
  </conditionalFormatting>
  <conditionalFormatting sqref="BK39">
    <cfRule type="cellIs" dxfId="11025" priority="4183" operator="lessThan">
      <formula>$C$4</formula>
    </cfRule>
  </conditionalFormatting>
  <conditionalFormatting sqref="BK39">
    <cfRule type="cellIs" dxfId="11024" priority="4184" operator="lessThan">
      <formula>$C$4</formula>
    </cfRule>
  </conditionalFormatting>
  <conditionalFormatting sqref="BK40">
    <cfRule type="cellIs" dxfId="11023" priority="4185" operator="lessThan">
      <formula>$C$4</formula>
    </cfRule>
  </conditionalFormatting>
  <conditionalFormatting sqref="BK40">
    <cfRule type="cellIs" dxfId="11022" priority="4186" operator="lessThan">
      <formula>$C$4</formula>
    </cfRule>
  </conditionalFormatting>
  <conditionalFormatting sqref="BK41">
    <cfRule type="cellIs" dxfId="11021" priority="4187" operator="lessThan">
      <formula>$C$4</formula>
    </cfRule>
  </conditionalFormatting>
  <conditionalFormatting sqref="BK41">
    <cfRule type="cellIs" dxfId="11020" priority="4188" operator="lessThan">
      <formula>$C$4</formula>
    </cfRule>
  </conditionalFormatting>
  <conditionalFormatting sqref="BK42">
    <cfRule type="cellIs" dxfId="11019" priority="4189" operator="lessThan">
      <formula>$C$4</formula>
    </cfRule>
  </conditionalFormatting>
  <conditionalFormatting sqref="BK42">
    <cfRule type="cellIs" dxfId="11018" priority="4190" operator="lessThan">
      <formula>$C$4</formula>
    </cfRule>
  </conditionalFormatting>
  <conditionalFormatting sqref="BK43">
    <cfRule type="cellIs" dxfId="11017" priority="4191" operator="lessThan">
      <formula>$C$4</formula>
    </cfRule>
  </conditionalFormatting>
  <conditionalFormatting sqref="BK43">
    <cfRule type="cellIs" dxfId="11016" priority="4192" operator="lessThan">
      <formula>$C$4</formula>
    </cfRule>
  </conditionalFormatting>
  <conditionalFormatting sqref="BK44">
    <cfRule type="cellIs" dxfId="11015" priority="4193" operator="lessThan">
      <formula>$C$4</formula>
    </cfRule>
  </conditionalFormatting>
  <conditionalFormatting sqref="BK44">
    <cfRule type="cellIs" dxfId="11014" priority="4194" operator="lessThan">
      <formula>$C$4</formula>
    </cfRule>
  </conditionalFormatting>
  <conditionalFormatting sqref="BK45">
    <cfRule type="cellIs" dxfId="11013" priority="4195" operator="lessThan">
      <formula>$C$4</formula>
    </cfRule>
  </conditionalFormatting>
  <conditionalFormatting sqref="BK45">
    <cfRule type="cellIs" dxfId="11012" priority="4196" operator="lessThan">
      <formula>$C$4</formula>
    </cfRule>
  </conditionalFormatting>
  <conditionalFormatting sqref="BK46">
    <cfRule type="cellIs" dxfId="11011" priority="4197" operator="lessThan">
      <formula>$C$4</formula>
    </cfRule>
  </conditionalFormatting>
  <conditionalFormatting sqref="BK46">
    <cfRule type="cellIs" dxfId="11010" priority="4198" operator="lessThan">
      <formula>$C$4</formula>
    </cfRule>
  </conditionalFormatting>
  <conditionalFormatting sqref="BK47">
    <cfRule type="cellIs" dxfId="11009" priority="4199" operator="lessThan">
      <formula>$C$4</formula>
    </cfRule>
  </conditionalFormatting>
  <conditionalFormatting sqref="BK47">
    <cfRule type="cellIs" dxfId="11008" priority="4200" operator="lessThan">
      <formula>$C$4</formula>
    </cfRule>
  </conditionalFormatting>
  <conditionalFormatting sqref="BK48">
    <cfRule type="cellIs" dxfId="11007" priority="4201" operator="lessThan">
      <formula>$C$4</formula>
    </cfRule>
  </conditionalFormatting>
  <conditionalFormatting sqref="BK48">
    <cfRule type="cellIs" dxfId="11006" priority="4202" operator="lessThan">
      <formula>$C$4</formula>
    </cfRule>
  </conditionalFormatting>
  <conditionalFormatting sqref="BK49">
    <cfRule type="cellIs" dxfId="11005" priority="4203" operator="lessThan">
      <formula>$C$4</formula>
    </cfRule>
  </conditionalFormatting>
  <conditionalFormatting sqref="BK49">
    <cfRule type="cellIs" dxfId="11004" priority="4204" operator="lessThan">
      <formula>$C$4</formula>
    </cfRule>
  </conditionalFormatting>
  <conditionalFormatting sqref="BK50">
    <cfRule type="cellIs" dxfId="11003" priority="4205" operator="lessThan">
      <formula>$C$4</formula>
    </cfRule>
  </conditionalFormatting>
  <conditionalFormatting sqref="BK50">
    <cfRule type="cellIs" dxfId="11002" priority="4206" operator="lessThan">
      <formula>$C$4</formula>
    </cfRule>
  </conditionalFormatting>
  <conditionalFormatting sqref="BK51">
    <cfRule type="cellIs" dxfId="11001" priority="4207" operator="lessThan">
      <formula>$C$4</formula>
    </cfRule>
  </conditionalFormatting>
  <conditionalFormatting sqref="BK51">
    <cfRule type="cellIs" dxfId="11000" priority="4208" operator="lessThan">
      <formula>$C$4</formula>
    </cfRule>
  </conditionalFormatting>
  <conditionalFormatting sqref="BK52">
    <cfRule type="cellIs" dxfId="10999" priority="4209" operator="lessThan">
      <formula>$C$4</formula>
    </cfRule>
  </conditionalFormatting>
  <conditionalFormatting sqref="BK52">
    <cfRule type="cellIs" dxfId="10998" priority="4210" operator="lessThan">
      <formula>$C$4</formula>
    </cfRule>
  </conditionalFormatting>
  <conditionalFormatting sqref="BK53">
    <cfRule type="cellIs" dxfId="10997" priority="4211" operator="lessThan">
      <formula>$C$4</formula>
    </cfRule>
  </conditionalFormatting>
  <conditionalFormatting sqref="BK53">
    <cfRule type="cellIs" dxfId="10996" priority="4212" operator="lessThan">
      <formula>$C$4</formula>
    </cfRule>
  </conditionalFormatting>
  <conditionalFormatting sqref="BK54">
    <cfRule type="cellIs" dxfId="10995" priority="4213" operator="lessThan">
      <formula>$C$4</formula>
    </cfRule>
  </conditionalFormatting>
  <conditionalFormatting sqref="BK54">
    <cfRule type="cellIs" dxfId="10994" priority="4214" operator="lessThan">
      <formula>$C$4</formula>
    </cfRule>
  </conditionalFormatting>
  <conditionalFormatting sqref="BK55">
    <cfRule type="cellIs" dxfId="10993" priority="4215" operator="lessThan">
      <formula>$C$4</formula>
    </cfRule>
  </conditionalFormatting>
  <conditionalFormatting sqref="BK55">
    <cfRule type="cellIs" dxfId="10992" priority="4216" operator="lessThan">
      <formula>$C$4</formula>
    </cfRule>
  </conditionalFormatting>
  <conditionalFormatting sqref="BK56">
    <cfRule type="cellIs" dxfId="10991" priority="4217" operator="lessThan">
      <formula>$C$4</formula>
    </cfRule>
  </conditionalFormatting>
  <conditionalFormatting sqref="BK56">
    <cfRule type="cellIs" dxfId="10990" priority="4218" operator="lessThan">
      <formula>$C$4</formula>
    </cfRule>
  </conditionalFormatting>
  <conditionalFormatting sqref="BK57">
    <cfRule type="cellIs" dxfId="10989" priority="4219" operator="lessThan">
      <formula>$C$4</formula>
    </cfRule>
  </conditionalFormatting>
  <conditionalFormatting sqref="BK57">
    <cfRule type="cellIs" dxfId="10988" priority="4220" operator="lessThan">
      <formula>$C$4</formula>
    </cfRule>
  </conditionalFormatting>
  <conditionalFormatting sqref="BK58">
    <cfRule type="cellIs" dxfId="10987" priority="4221" operator="lessThan">
      <formula>$C$4</formula>
    </cfRule>
  </conditionalFormatting>
  <conditionalFormatting sqref="BK58">
    <cfRule type="cellIs" dxfId="10986" priority="4222" operator="lessThan">
      <formula>$C$4</formula>
    </cfRule>
  </conditionalFormatting>
  <conditionalFormatting sqref="BK59">
    <cfRule type="cellIs" dxfId="10985" priority="4223" operator="lessThan">
      <formula>$C$4</formula>
    </cfRule>
  </conditionalFormatting>
  <conditionalFormatting sqref="BK59">
    <cfRule type="cellIs" dxfId="10984" priority="4224" operator="lessThan">
      <formula>$C$4</formula>
    </cfRule>
  </conditionalFormatting>
  <conditionalFormatting sqref="BK60">
    <cfRule type="cellIs" dxfId="10983" priority="4225" operator="lessThan">
      <formula>$C$4</formula>
    </cfRule>
  </conditionalFormatting>
  <conditionalFormatting sqref="BK60">
    <cfRule type="cellIs" dxfId="10982" priority="4226" operator="lessThan">
      <formula>$C$4</formula>
    </cfRule>
  </conditionalFormatting>
  <conditionalFormatting sqref="BL11">
    <cfRule type="cellIs" dxfId="10981" priority="4227" operator="lessThan">
      <formula>$C$4</formula>
    </cfRule>
  </conditionalFormatting>
  <conditionalFormatting sqref="BL11">
    <cfRule type="cellIs" dxfId="10980" priority="4228" operator="lessThan">
      <formula>$C$4</formula>
    </cfRule>
  </conditionalFormatting>
  <conditionalFormatting sqref="BL12">
    <cfRule type="cellIs" dxfId="10979" priority="4229" operator="lessThan">
      <formula>$C$4</formula>
    </cfRule>
  </conditionalFormatting>
  <conditionalFormatting sqref="BL12">
    <cfRule type="cellIs" dxfId="10978" priority="4230" operator="lessThan">
      <formula>$C$4</formula>
    </cfRule>
  </conditionalFormatting>
  <conditionalFormatting sqref="BL13">
    <cfRule type="cellIs" dxfId="10977" priority="4231" operator="lessThan">
      <formula>$C$4</formula>
    </cfRule>
  </conditionalFormatting>
  <conditionalFormatting sqref="BL13">
    <cfRule type="cellIs" dxfId="10976" priority="4232" operator="lessThan">
      <formula>$C$4</formula>
    </cfRule>
  </conditionalFormatting>
  <conditionalFormatting sqref="BL14">
    <cfRule type="cellIs" dxfId="10975" priority="4233" operator="lessThan">
      <formula>$C$4</formula>
    </cfRule>
  </conditionalFormatting>
  <conditionalFormatting sqref="BL14">
    <cfRule type="cellIs" dxfId="10974" priority="4234" operator="lessThan">
      <formula>$C$4</formula>
    </cfRule>
  </conditionalFormatting>
  <conditionalFormatting sqref="BL15">
    <cfRule type="cellIs" dxfId="10973" priority="4235" operator="lessThan">
      <formula>$C$4</formula>
    </cfRule>
  </conditionalFormatting>
  <conditionalFormatting sqref="BL15">
    <cfRule type="cellIs" dxfId="10972" priority="4236" operator="lessThan">
      <formula>$C$4</formula>
    </cfRule>
  </conditionalFormatting>
  <conditionalFormatting sqref="BL16">
    <cfRule type="cellIs" dxfId="10971" priority="4237" operator="lessThan">
      <formula>$C$4</formula>
    </cfRule>
  </conditionalFormatting>
  <conditionalFormatting sqref="BL16">
    <cfRule type="cellIs" dxfId="10970" priority="4238" operator="lessThan">
      <formula>$C$4</formula>
    </cfRule>
  </conditionalFormatting>
  <conditionalFormatting sqref="BL17">
    <cfRule type="cellIs" dxfId="10969" priority="4239" operator="lessThan">
      <formula>$C$4</formula>
    </cfRule>
  </conditionalFormatting>
  <conditionalFormatting sqref="BL17">
    <cfRule type="cellIs" dxfId="10968" priority="4240" operator="lessThan">
      <formula>$C$4</formula>
    </cfRule>
  </conditionalFormatting>
  <conditionalFormatting sqref="BL18">
    <cfRule type="cellIs" dxfId="10967" priority="4241" operator="lessThan">
      <formula>$C$4</formula>
    </cfRule>
  </conditionalFormatting>
  <conditionalFormatting sqref="BL18">
    <cfRule type="cellIs" dxfId="10966" priority="4242" operator="lessThan">
      <formula>$C$4</formula>
    </cfRule>
  </conditionalFormatting>
  <conditionalFormatting sqref="BL19">
    <cfRule type="cellIs" dxfId="10965" priority="4243" operator="lessThan">
      <formula>$C$4</formula>
    </cfRule>
  </conditionalFormatting>
  <conditionalFormatting sqref="BL19">
    <cfRule type="cellIs" dxfId="10964" priority="4244" operator="lessThan">
      <formula>$C$4</formula>
    </cfRule>
  </conditionalFormatting>
  <conditionalFormatting sqref="BL20">
    <cfRule type="cellIs" dxfId="10963" priority="4245" operator="lessThan">
      <formula>$C$4</formula>
    </cfRule>
  </conditionalFormatting>
  <conditionalFormatting sqref="BL20">
    <cfRule type="cellIs" dxfId="10962" priority="4246" operator="lessThan">
      <formula>$C$4</formula>
    </cfRule>
  </conditionalFormatting>
  <conditionalFormatting sqref="BL21">
    <cfRule type="cellIs" dxfId="10961" priority="4247" operator="lessThan">
      <formula>$C$4</formula>
    </cfRule>
  </conditionalFormatting>
  <conditionalFormatting sqref="BL21">
    <cfRule type="cellIs" dxfId="10960" priority="4248" operator="lessThan">
      <formula>$C$4</formula>
    </cfRule>
  </conditionalFormatting>
  <conditionalFormatting sqref="BL22">
    <cfRule type="cellIs" dxfId="10959" priority="4249" operator="lessThan">
      <formula>$C$4</formula>
    </cfRule>
  </conditionalFormatting>
  <conditionalFormatting sqref="BL22">
    <cfRule type="cellIs" dxfId="10958" priority="4250" operator="lessThan">
      <formula>$C$4</formula>
    </cfRule>
  </conditionalFormatting>
  <conditionalFormatting sqref="BL23">
    <cfRule type="cellIs" dxfId="10957" priority="4251" operator="lessThan">
      <formula>$C$4</formula>
    </cfRule>
  </conditionalFormatting>
  <conditionalFormatting sqref="BL23">
    <cfRule type="cellIs" dxfId="10956" priority="4252" operator="lessThan">
      <formula>$C$4</formula>
    </cfRule>
  </conditionalFormatting>
  <conditionalFormatting sqref="BL24">
    <cfRule type="cellIs" dxfId="10955" priority="4253" operator="lessThan">
      <formula>$C$4</formula>
    </cfRule>
  </conditionalFormatting>
  <conditionalFormatting sqref="BL24">
    <cfRule type="cellIs" dxfId="10954" priority="4254" operator="lessThan">
      <formula>$C$4</formula>
    </cfRule>
  </conditionalFormatting>
  <conditionalFormatting sqref="BL25">
    <cfRule type="cellIs" dxfId="10953" priority="4255" operator="lessThan">
      <formula>$C$4</formula>
    </cfRule>
  </conditionalFormatting>
  <conditionalFormatting sqref="BL25">
    <cfRule type="cellIs" dxfId="10952" priority="4256" operator="lessThan">
      <formula>$C$4</formula>
    </cfRule>
  </conditionalFormatting>
  <conditionalFormatting sqref="BL26">
    <cfRule type="cellIs" dxfId="10951" priority="4257" operator="lessThan">
      <formula>$C$4</formula>
    </cfRule>
  </conditionalFormatting>
  <conditionalFormatting sqref="BL26">
    <cfRule type="cellIs" dxfId="10950" priority="4258" operator="lessThan">
      <formula>$C$4</formula>
    </cfRule>
  </conditionalFormatting>
  <conditionalFormatting sqref="BL27">
    <cfRule type="cellIs" dxfId="10949" priority="4259" operator="lessThan">
      <formula>$C$4</formula>
    </cfRule>
  </conditionalFormatting>
  <conditionalFormatting sqref="BL27">
    <cfRule type="cellIs" dxfId="10948" priority="4260" operator="lessThan">
      <formula>$C$4</formula>
    </cfRule>
  </conditionalFormatting>
  <conditionalFormatting sqref="BL28">
    <cfRule type="cellIs" dxfId="10947" priority="4261" operator="lessThan">
      <formula>$C$4</formula>
    </cfRule>
  </conditionalFormatting>
  <conditionalFormatting sqref="BL28">
    <cfRule type="cellIs" dxfId="10946" priority="4262" operator="lessThan">
      <formula>$C$4</formula>
    </cfRule>
  </conditionalFormatting>
  <conditionalFormatting sqref="BL29">
    <cfRule type="cellIs" dxfId="10945" priority="4263" operator="lessThan">
      <formula>$C$4</formula>
    </cfRule>
  </conditionalFormatting>
  <conditionalFormatting sqref="BL29">
    <cfRule type="cellIs" dxfId="10944" priority="4264" operator="lessThan">
      <formula>$C$4</formula>
    </cfRule>
  </conditionalFormatting>
  <conditionalFormatting sqref="BL30">
    <cfRule type="cellIs" dxfId="10943" priority="4265" operator="lessThan">
      <formula>$C$4</formula>
    </cfRule>
  </conditionalFormatting>
  <conditionalFormatting sqref="BL30">
    <cfRule type="cellIs" dxfId="10942" priority="4266" operator="lessThan">
      <formula>$C$4</formula>
    </cfRule>
  </conditionalFormatting>
  <conditionalFormatting sqref="BL31">
    <cfRule type="cellIs" dxfId="10941" priority="4267" operator="lessThan">
      <formula>$C$4</formula>
    </cfRule>
  </conditionalFormatting>
  <conditionalFormatting sqref="BL31">
    <cfRule type="cellIs" dxfId="10940" priority="4268" operator="lessThan">
      <formula>$C$4</formula>
    </cfRule>
  </conditionalFormatting>
  <conditionalFormatting sqref="BL32">
    <cfRule type="cellIs" dxfId="10939" priority="4269" operator="lessThan">
      <formula>$C$4</formula>
    </cfRule>
  </conditionalFormatting>
  <conditionalFormatting sqref="BL32">
    <cfRule type="cellIs" dxfId="10938" priority="4270" operator="lessThan">
      <formula>$C$4</formula>
    </cfRule>
  </conditionalFormatting>
  <conditionalFormatting sqref="BL33">
    <cfRule type="cellIs" dxfId="10937" priority="4271" operator="lessThan">
      <formula>$C$4</formula>
    </cfRule>
  </conditionalFormatting>
  <conditionalFormatting sqref="BL33">
    <cfRule type="cellIs" dxfId="10936" priority="4272" operator="lessThan">
      <formula>$C$4</formula>
    </cfRule>
  </conditionalFormatting>
  <conditionalFormatting sqref="BL34">
    <cfRule type="cellIs" dxfId="10935" priority="4273" operator="lessThan">
      <formula>$C$4</formula>
    </cfRule>
  </conditionalFormatting>
  <conditionalFormatting sqref="BL34">
    <cfRule type="cellIs" dxfId="10934" priority="4274" operator="lessThan">
      <formula>$C$4</formula>
    </cfRule>
  </conditionalFormatting>
  <conditionalFormatting sqref="BL35">
    <cfRule type="cellIs" dxfId="10933" priority="4275" operator="lessThan">
      <formula>$C$4</formula>
    </cfRule>
  </conditionalFormatting>
  <conditionalFormatting sqref="BL35">
    <cfRule type="cellIs" dxfId="10932" priority="4276" operator="lessThan">
      <formula>$C$4</formula>
    </cfRule>
  </conditionalFormatting>
  <conditionalFormatting sqref="BL36">
    <cfRule type="cellIs" dxfId="10931" priority="4277" operator="lessThan">
      <formula>$C$4</formula>
    </cfRule>
  </conditionalFormatting>
  <conditionalFormatting sqref="BL36">
    <cfRule type="cellIs" dxfId="10930" priority="4278" operator="lessThan">
      <formula>$C$4</formula>
    </cfRule>
  </conditionalFormatting>
  <conditionalFormatting sqref="BL37">
    <cfRule type="cellIs" dxfId="10929" priority="4279" operator="lessThan">
      <formula>$C$4</formula>
    </cfRule>
  </conditionalFormatting>
  <conditionalFormatting sqref="BL37">
    <cfRule type="cellIs" dxfId="10928" priority="4280" operator="lessThan">
      <formula>$C$4</formula>
    </cfRule>
  </conditionalFormatting>
  <conditionalFormatting sqref="BL38">
    <cfRule type="cellIs" dxfId="10927" priority="4281" operator="lessThan">
      <formula>$C$4</formula>
    </cfRule>
  </conditionalFormatting>
  <conditionalFormatting sqref="BL38">
    <cfRule type="cellIs" dxfId="10926" priority="4282" operator="lessThan">
      <formula>$C$4</formula>
    </cfRule>
  </conditionalFormatting>
  <conditionalFormatting sqref="BL39">
    <cfRule type="cellIs" dxfId="10925" priority="4283" operator="lessThan">
      <formula>$C$4</formula>
    </cfRule>
  </conditionalFormatting>
  <conditionalFormatting sqref="BL39">
    <cfRule type="cellIs" dxfId="10924" priority="4284" operator="lessThan">
      <formula>$C$4</formula>
    </cfRule>
  </conditionalFormatting>
  <conditionalFormatting sqref="BL40">
    <cfRule type="cellIs" dxfId="10923" priority="4285" operator="lessThan">
      <formula>$C$4</formula>
    </cfRule>
  </conditionalFormatting>
  <conditionalFormatting sqref="BL40">
    <cfRule type="cellIs" dxfId="10922" priority="4286" operator="lessThan">
      <formula>$C$4</formula>
    </cfRule>
  </conditionalFormatting>
  <conditionalFormatting sqref="BL41">
    <cfRule type="cellIs" dxfId="10921" priority="4287" operator="lessThan">
      <formula>$C$4</formula>
    </cfRule>
  </conditionalFormatting>
  <conditionalFormatting sqref="BL41">
    <cfRule type="cellIs" dxfId="10920" priority="4288" operator="lessThan">
      <formula>$C$4</formula>
    </cfRule>
  </conditionalFormatting>
  <conditionalFormatting sqref="BL42">
    <cfRule type="cellIs" dxfId="10919" priority="4289" operator="lessThan">
      <formula>$C$4</formula>
    </cfRule>
  </conditionalFormatting>
  <conditionalFormatting sqref="BL42">
    <cfRule type="cellIs" dxfId="10918" priority="4290" operator="lessThan">
      <formula>$C$4</formula>
    </cfRule>
  </conditionalFormatting>
  <conditionalFormatting sqref="BL43">
    <cfRule type="cellIs" dxfId="10917" priority="4291" operator="lessThan">
      <formula>$C$4</formula>
    </cfRule>
  </conditionalFormatting>
  <conditionalFormatting sqref="BL43">
    <cfRule type="cellIs" dxfId="10916" priority="4292" operator="lessThan">
      <formula>$C$4</formula>
    </cfRule>
  </conditionalFormatting>
  <conditionalFormatting sqref="BL44">
    <cfRule type="cellIs" dxfId="10915" priority="4293" operator="lessThan">
      <formula>$C$4</formula>
    </cfRule>
  </conditionalFormatting>
  <conditionalFormatting sqref="BL44">
    <cfRule type="cellIs" dxfId="10914" priority="4294" operator="lessThan">
      <formula>$C$4</formula>
    </cfRule>
  </conditionalFormatting>
  <conditionalFormatting sqref="BL45">
    <cfRule type="cellIs" dxfId="10913" priority="4295" operator="lessThan">
      <formula>$C$4</formula>
    </cfRule>
  </conditionalFormatting>
  <conditionalFormatting sqref="BL45">
    <cfRule type="cellIs" dxfId="10912" priority="4296" operator="lessThan">
      <formula>$C$4</formula>
    </cfRule>
  </conditionalFormatting>
  <conditionalFormatting sqref="BL46">
    <cfRule type="cellIs" dxfId="10911" priority="4297" operator="lessThan">
      <formula>$C$4</formula>
    </cfRule>
  </conditionalFormatting>
  <conditionalFormatting sqref="BL46">
    <cfRule type="cellIs" dxfId="10910" priority="4298" operator="lessThan">
      <formula>$C$4</formula>
    </cfRule>
  </conditionalFormatting>
  <conditionalFormatting sqref="BL47">
    <cfRule type="cellIs" dxfId="10909" priority="4299" operator="lessThan">
      <formula>$C$4</formula>
    </cfRule>
  </conditionalFormatting>
  <conditionalFormatting sqref="BL47">
    <cfRule type="cellIs" dxfId="10908" priority="4300" operator="lessThan">
      <formula>$C$4</formula>
    </cfRule>
  </conditionalFormatting>
  <conditionalFormatting sqref="BL48">
    <cfRule type="cellIs" dxfId="10907" priority="4301" operator="lessThan">
      <formula>$C$4</formula>
    </cfRule>
  </conditionalFormatting>
  <conditionalFormatting sqref="BL48">
    <cfRule type="cellIs" dxfId="10906" priority="4302" operator="lessThan">
      <formula>$C$4</formula>
    </cfRule>
  </conditionalFormatting>
  <conditionalFormatting sqref="BL49">
    <cfRule type="cellIs" dxfId="10905" priority="4303" operator="lessThan">
      <formula>$C$4</formula>
    </cfRule>
  </conditionalFormatting>
  <conditionalFormatting sqref="BL49">
    <cfRule type="cellIs" dxfId="10904" priority="4304" operator="lessThan">
      <formula>$C$4</formula>
    </cfRule>
  </conditionalFormatting>
  <conditionalFormatting sqref="BL50">
    <cfRule type="cellIs" dxfId="10903" priority="4305" operator="lessThan">
      <formula>$C$4</formula>
    </cfRule>
  </conditionalFormatting>
  <conditionalFormatting sqref="BL50">
    <cfRule type="cellIs" dxfId="10902" priority="4306" operator="lessThan">
      <formula>$C$4</formula>
    </cfRule>
  </conditionalFormatting>
  <conditionalFormatting sqref="BL51">
    <cfRule type="cellIs" dxfId="10901" priority="4307" operator="lessThan">
      <formula>$C$4</formula>
    </cfRule>
  </conditionalFormatting>
  <conditionalFormatting sqref="BL51">
    <cfRule type="cellIs" dxfId="10900" priority="4308" operator="lessThan">
      <formula>$C$4</formula>
    </cfRule>
  </conditionalFormatting>
  <conditionalFormatting sqref="BL52">
    <cfRule type="cellIs" dxfId="10899" priority="4309" operator="lessThan">
      <formula>$C$4</formula>
    </cfRule>
  </conditionalFormatting>
  <conditionalFormatting sqref="BL52">
    <cfRule type="cellIs" dxfId="10898" priority="4310" operator="lessThan">
      <formula>$C$4</formula>
    </cfRule>
  </conditionalFormatting>
  <conditionalFormatting sqref="BL53">
    <cfRule type="cellIs" dxfId="10897" priority="4311" operator="lessThan">
      <formula>$C$4</formula>
    </cfRule>
  </conditionalFormatting>
  <conditionalFormatting sqref="BL53">
    <cfRule type="cellIs" dxfId="10896" priority="4312" operator="lessThan">
      <formula>$C$4</formula>
    </cfRule>
  </conditionalFormatting>
  <conditionalFormatting sqref="BL54">
    <cfRule type="cellIs" dxfId="10895" priority="4313" operator="lessThan">
      <formula>$C$4</formula>
    </cfRule>
  </conditionalFormatting>
  <conditionalFormatting sqref="BL54">
    <cfRule type="cellIs" dxfId="10894" priority="4314" operator="lessThan">
      <formula>$C$4</formula>
    </cfRule>
  </conditionalFormatting>
  <conditionalFormatting sqref="BL55">
    <cfRule type="cellIs" dxfId="10893" priority="4315" operator="lessThan">
      <formula>$C$4</formula>
    </cfRule>
  </conditionalFormatting>
  <conditionalFormatting sqref="BL55">
    <cfRule type="cellIs" dxfId="10892" priority="4316" operator="lessThan">
      <formula>$C$4</formula>
    </cfRule>
  </conditionalFormatting>
  <conditionalFormatting sqref="BL56">
    <cfRule type="cellIs" dxfId="10891" priority="4317" operator="lessThan">
      <formula>$C$4</formula>
    </cfRule>
  </conditionalFormatting>
  <conditionalFormatting sqref="BL56">
    <cfRule type="cellIs" dxfId="10890" priority="4318" operator="lessThan">
      <formula>$C$4</formula>
    </cfRule>
  </conditionalFormatting>
  <conditionalFormatting sqref="BL57">
    <cfRule type="cellIs" dxfId="10889" priority="4319" operator="lessThan">
      <formula>$C$4</formula>
    </cfRule>
  </conditionalFormatting>
  <conditionalFormatting sqref="BL57">
    <cfRule type="cellIs" dxfId="10888" priority="4320" operator="lessThan">
      <formula>$C$4</formula>
    </cfRule>
  </conditionalFormatting>
  <conditionalFormatting sqref="BL58">
    <cfRule type="cellIs" dxfId="10887" priority="4321" operator="lessThan">
      <formula>$C$4</formula>
    </cfRule>
  </conditionalFormatting>
  <conditionalFormatting sqref="BL58">
    <cfRule type="cellIs" dxfId="10886" priority="4322" operator="lessThan">
      <formula>$C$4</formula>
    </cfRule>
  </conditionalFormatting>
  <conditionalFormatting sqref="BL59">
    <cfRule type="cellIs" dxfId="10885" priority="4323" operator="lessThan">
      <formula>$C$4</formula>
    </cfRule>
  </conditionalFormatting>
  <conditionalFormatting sqref="BL59">
    <cfRule type="cellIs" dxfId="10884" priority="4324" operator="lessThan">
      <formula>$C$4</formula>
    </cfRule>
  </conditionalFormatting>
  <conditionalFormatting sqref="BL60">
    <cfRule type="cellIs" dxfId="10883" priority="4325" operator="lessThan">
      <formula>$C$4</formula>
    </cfRule>
  </conditionalFormatting>
  <conditionalFormatting sqref="BL60">
    <cfRule type="cellIs" dxfId="10882" priority="4326" operator="lessThan">
      <formula>$C$4</formula>
    </cfRule>
  </conditionalFormatting>
  <conditionalFormatting sqref="BM11">
    <cfRule type="cellIs" dxfId="10881" priority="4327" operator="lessThan">
      <formula>$C$4</formula>
    </cfRule>
  </conditionalFormatting>
  <conditionalFormatting sqref="BM11">
    <cfRule type="cellIs" dxfId="10880" priority="4328" operator="lessThan">
      <formula>$C$4</formula>
    </cfRule>
  </conditionalFormatting>
  <conditionalFormatting sqref="BM12">
    <cfRule type="cellIs" dxfId="10879" priority="4329" operator="lessThan">
      <formula>$C$4</formula>
    </cfRule>
  </conditionalFormatting>
  <conditionalFormatting sqref="BM12">
    <cfRule type="cellIs" dxfId="10878" priority="4330" operator="lessThan">
      <formula>$C$4</formula>
    </cfRule>
  </conditionalFormatting>
  <conditionalFormatting sqref="BM13">
    <cfRule type="cellIs" dxfId="10877" priority="4331" operator="lessThan">
      <formula>$C$4</formula>
    </cfRule>
  </conditionalFormatting>
  <conditionalFormatting sqref="BM13">
    <cfRule type="cellIs" dxfId="10876" priority="4332" operator="lessThan">
      <formula>$C$4</formula>
    </cfRule>
  </conditionalFormatting>
  <conditionalFormatting sqref="BM14">
    <cfRule type="cellIs" dxfId="10875" priority="4333" operator="lessThan">
      <formula>$C$4</formula>
    </cfRule>
  </conditionalFormatting>
  <conditionalFormatting sqref="BM14">
    <cfRule type="cellIs" dxfId="10874" priority="4334" operator="lessThan">
      <formula>$C$4</formula>
    </cfRule>
  </conditionalFormatting>
  <conditionalFormatting sqref="BM15">
    <cfRule type="cellIs" dxfId="10873" priority="4335" operator="lessThan">
      <formula>$C$4</formula>
    </cfRule>
  </conditionalFormatting>
  <conditionalFormatting sqref="BM15">
    <cfRule type="cellIs" dxfId="10872" priority="4336" operator="lessThan">
      <formula>$C$4</formula>
    </cfRule>
  </conditionalFormatting>
  <conditionalFormatting sqref="BM16">
    <cfRule type="cellIs" dxfId="10871" priority="4337" operator="lessThan">
      <formula>$C$4</formula>
    </cfRule>
  </conditionalFormatting>
  <conditionalFormatting sqref="BM16">
    <cfRule type="cellIs" dxfId="10870" priority="4338" operator="lessThan">
      <formula>$C$4</formula>
    </cfRule>
  </conditionalFormatting>
  <conditionalFormatting sqref="BM17">
    <cfRule type="cellIs" dxfId="10869" priority="4339" operator="lessThan">
      <formula>$C$4</formula>
    </cfRule>
  </conditionalFormatting>
  <conditionalFormatting sqref="BM17">
    <cfRule type="cellIs" dxfId="10868" priority="4340" operator="lessThan">
      <formula>$C$4</formula>
    </cfRule>
  </conditionalFormatting>
  <conditionalFormatting sqref="BM18">
    <cfRule type="cellIs" dxfId="10867" priority="4341" operator="lessThan">
      <formula>$C$4</formula>
    </cfRule>
  </conditionalFormatting>
  <conditionalFormatting sqref="BM18">
    <cfRule type="cellIs" dxfId="10866" priority="4342" operator="lessThan">
      <formula>$C$4</formula>
    </cfRule>
  </conditionalFormatting>
  <conditionalFormatting sqref="BM19">
    <cfRule type="cellIs" dxfId="10865" priority="4343" operator="lessThan">
      <formula>$C$4</formula>
    </cfRule>
  </conditionalFormatting>
  <conditionalFormatting sqref="BM19">
    <cfRule type="cellIs" dxfId="10864" priority="4344" operator="lessThan">
      <formula>$C$4</formula>
    </cfRule>
  </conditionalFormatting>
  <conditionalFormatting sqref="BM20">
    <cfRule type="cellIs" dxfId="10863" priority="4345" operator="lessThan">
      <formula>$C$4</formula>
    </cfRule>
  </conditionalFormatting>
  <conditionalFormatting sqref="BM20">
    <cfRule type="cellIs" dxfId="10862" priority="4346" operator="lessThan">
      <formula>$C$4</formula>
    </cfRule>
  </conditionalFormatting>
  <conditionalFormatting sqref="BM21">
    <cfRule type="cellIs" dxfId="10861" priority="4347" operator="lessThan">
      <formula>$C$4</formula>
    </cfRule>
  </conditionalFormatting>
  <conditionalFormatting sqref="BM21">
    <cfRule type="cellIs" dxfId="10860" priority="4348" operator="lessThan">
      <formula>$C$4</formula>
    </cfRule>
  </conditionalFormatting>
  <conditionalFormatting sqref="BM22">
    <cfRule type="cellIs" dxfId="10859" priority="4349" operator="lessThan">
      <formula>$C$4</formula>
    </cfRule>
  </conditionalFormatting>
  <conditionalFormatting sqref="BM22">
    <cfRule type="cellIs" dxfId="10858" priority="4350" operator="lessThan">
      <formula>$C$4</formula>
    </cfRule>
  </conditionalFormatting>
  <conditionalFormatting sqref="BM23">
    <cfRule type="cellIs" dxfId="10857" priority="4351" operator="lessThan">
      <formula>$C$4</formula>
    </cfRule>
  </conditionalFormatting>
  <conditionalFormatting sqref="BM23">
    <cfRule type="cellIs" dxfId="10856" priority="4352" operator="lessThan">
      <formula>$C$4</formula>
    </cfRule>
  </conditionalFormatting>
  <conditionalFormatting sqref="BM24">
    <cfRule type="cellIs" dxfId="10855" priority="4353" operator="lessThan">
      <formula>$C$4</formula>
    </cfRule>
  </conditionalFormatting>
  <conditionalFormatting sqref="BM24">
    <cfRule type="cellIs" dxfId="10854" priority="4354" operator="lessThan">
      <formula>$C$4</formula>
    </cfRule>
  </conditionalFormatting>
  <conditionalFormatting sqref="BM25">
    <cfRule type="cellIs" dxfId="10853" priority="4355" operator="lessThan">
      <formula>$C$4</formula>
    </cfRule>
  </conditionalFormatting>
  <conditionalFormatting sqref="BM25">
    <cfRule type="cellIs" dxfId="10852" priority="4356" operator="lessThan">
      <formula>$C$4</formula>
    </cfRule>
  </conditionalFormatting>
  <conditionalFormatting sqref="BM26">
    <cfRule type="cellIs" dxfId="10851" priority="4357" operator="lessThan">
      <formula>$C$4</formula>
    </cfRule>
  </conditionalFormatting>
  <conditionalFormatting sqref="BM26">
    <cfRule type="cellIs" dxfId="10850" priority="4358" operator="lessThan">
      <formula>$C$4</formula>
    </cfRule>
  </conditionalFormatting>
  <conditionalFormatting sqref="BM27">
    <cfRule type="cellIs" dxfId="10849" priority="4359" operator="lessThan">
      <formula>$C$4</formula>
    </cfRule>
  </conditionalFormatting>
  <conditionalFormatting sqref="BM27">
    <cfRule type="cellIs" dxfId="10848" priority="4360" operator="lessThan">
      <formula>$C$4</formula>
    </cfRule>
  </conditionalFormatting>
  <conditionalFormatting sqref="BM28">
    <cfRule type="cellIs" dxfId="10847" priority="4361" operator="lessThan">
      <formula>$C$4</formula>
    </cfRule>
  </conditionalFormatting>
  <conditionalFormatting sqref="BM28">
    <cfRule type="cellIs" dxfId="10846" priority="4362" operator="lessThan">
      <formula>$C$4</formula>
    </cfRule>
  </conditionalFormatting>
  <conditionalFormatting sqref="BM29">
    <cfRule type="cellIs" dxfId="10845" priority="4363" operator="lessThan">
      <formula>$C$4</formula>
    </cfRule>
  </conditionalFormatting>
  <conditionalFormatting sqref="BM29">
    <cfRule type="cellIs" dxfId="10844" priority="4364" operator="lessThan">
      <formula>$C$4</formula>
    </cfRule>
  </conditionalFormatting>
  <conditionalFormatting sqref="BM30">
    <cfRule type="cellIs" dxfId="10843" priority="4365" operator="lessThan">
      <formula>$C$4</formula>
    </cfRule>
  </conditionalFormatting>
  <conditionalFormatting sqref="BM30">
    <cfRule type="cellIs" dxfId="10842" priority="4366" operator="lessThan">
      <formula>$C$4</formula>
    </cfRule>
  </conditionalFormatting>
  <conditionalFormatting sqref="BM31">
    <cfRule type="cellIs" dxfId="10841" priority="4367" operator="lessThan">
      <formula>$C$4</formula>
    </cfRule>
  </conditionalFormatting>
  <conditionalFormatting sqref="BM31">
    <cfRule type="cellIs" dxfId="10840" priority="4368" operator="lessThan">
      <formula>$C$4</formula>
    </cfRule>
  </conditionalFormatting>
  <conditionalFormatting sqref="BM32">
    <cfRule type="cellIs" dxfId="10839" priority="4369" operator="lessThan">
      <formula>$C$4</formula>
    </cfRule>
  </conditionalFormatting>
  <conditionalFormatting sqref="BM32">
    <cfRule type="cellIs" dxfId="10838" priority="4370" operator="lessThan">
      <formula>$C$4</formula>
    </cfRule>
  </conditionalFormatting>
  <conditionalFormatting sqref="BM33">
    <cfRule type="cellIs" dxfId="10837" priority="4371" operator="lessThan">
      <formula>$C$4</formula>
    </cfRule>
  </conditionalFormatting>
  <conditionalFormatting sqref="BM33">
    <cfRule type="cellIs" dxfId="10836" priority="4372" operator="lessThan">
      <formula>$C$4</formula>
    </cfRule>
  </conditionalFormatting>
  <conditionalFormatting sqref="BM34">
    <cfRule type="cellIs" dxfId="10835" priority="4373" operator="lessThan">
      <formula>$C$4</formula>
    </cfRule>
  </conditionalFormatting>
  <conditionalFormatting sqref="BM34">
    <cfRule type="cellIs" dxfId="10834" priority="4374" operator="lessThan">
      <formula>$C$4</formula>
    </cfRule>
  </conditionalFormatting>
  <conditionalFormatting sqref="BM35">
    <cfRule type="cellIs" dxfId="10833" priority="4375" operator="lessThan">
      <formula>$C$4</formula>
    </cfRule>
  </conditionalFormatting>
  <conditionalFormatting sqref="BM35">
    <cfRule type="cellIs" dxfId="10832" priority="4376" operator="lessThan">
      <formula>$C$4</formula>
    </cfRule>
  </conditionalFormatting>
  <conditionalFormatting sqref="BM36">
    <cfRule type="cellIs" dxfId="10831" priority="4377" operator="lessThan">
      <formula>$C$4</formula>
    </cfRule>
  </conditionalFormatting>
  <conditionalFormatting sqref="BM36">
    <cfRule type="cellIs" dxfId="10830" priority="4378" operator="lessThan">
      <formula>$C$4</formula>
    </cfRule>
  </conditionalFormatting>
  <conditionalFormatting sqref="BM37">
    <cfRule type="cellIs" dxfId="10829" priority="4379" operator="lessThan">
      <formula>$C$4</formula>
    </cfRule>
  </conditionalFormatting>
  <conditionalFormatting sqref="BM37">
    <cfRule type="cellIs" dxfId="10828" priority="4380" operator="lessThan">
      <formula>$C$4</formula>
    </cfRule>
  </conditionalFormatting>
  <conditionalFormatting sqref="BM38">
    <cfRule type="cellIs" dxfId="10827" priority="4381" operator="lessThan">
      <formula>$C$4</formula>
    </cfRule>
  </conditionalFormatting>
  <conditionalFormatting sqref="BM38">
    <cfRule type="cellIs" dxfId="10826" priority="4382" operator="lessThan">
      <formula>$C$4</formula>
    </cfRule>
  </conditionalFormatting>
  <conditionalFormatting sqref="BM39">
    <cfRule type="cellIs" dxfId="10825" priority="4383" operator="lessThan">
      <formula>$C$4</formula>
    </cfRule>
  </conditionalFormatting>
  <conditionalFormatting sqref="BM39">
    <cfRule type="cellIs" dxfId="10824" priority="4384" operator="lessThan">
      <formula>$C$4</formula>
    </cfRule>
  </conditionalFormatting>
  <conditionalFormatting sqref="BM40">
    <cfRule type="cellIs" dxfId="10823" priority="4385" operator="lessThan">
      <formula>$C$4</formula>
    </cfRule>
  </conditionalFormatting>
  <conditionalFormatting sqref="BM40">
    <cfRule type="cellIs" dxfId="10822" priority="4386" operator="lessThan">
      <formula>$C$4</formula>
    </cfRule>
  </conditionalFormatting>
  <conditionalFormatting sqref="BM41">
    <cfRule type="cellIs" dxfId="10821" priority="4387" operator="lessThan">
      <formula>$C$4</formula>
    </cfRule>
  </conditionalFormatting>
  <conditionalFormatting sqref="BM41">
    <cfRule type="cellIs" dxfId="10820" priority="4388" operator="lessThan">
      <formula>$C$4</formula>
    </cfRule>
  </conditionalFormatting>
  <conditionalFormatting sqref="BM42">
    <cfRule type="cellIs" dxfId="10819" priority="4389" operator="lessThan">
      <formula>$C$4</formula>
    </cfRule>
  </conditionalFormatting>
  <conditionalFormatting sqref="BM42">
    <cfRule type="cellIs" dxfId="10818" priority="4390" operator="lessThan">
      <formula>$C$4</formula>
    </cfRule>
  </conditionalFormatting>
  <conditionalFormatting sqref="BM43">
    <cfRule type="cellIs" dxfId="10817" priority="4391" operator="lessThan">
      <formula>$C$4</formula>
    </cfRule>
  </conditionalFormatting>
  <conditionalFormatting sqref="BM43">
    <cfRule type="cellIs" dxfId="10816" priority="4392" operator="lessThan">
      <formula>$C$4</formula>
    </cfRule>
  </conditionalFormatting>
  <conditionalFormatting sqref="BM44">
    <cfRule type="cellIs" dxfId="10815" priority="4393" operator="lessThan">
      <formula>$C$4</formula>
    </cfRule>
  </conditionalFormatting>
  <conditionalFormatting sqref="BM44">
    <cfRule type="cellIs" dxfId="10814" priority="4394" operator="lessThan">
      <formula>$C$4</formula>
    </cfRule>
  </conditionalFormatting>
  <conditionalFormatting sqref="BM45">
    <cfRule type="cellIs" dxfId="10813" priority="4395" operator="lessThan">
      <formula>$C$4</formula>
    </cfRule>
  </conditionalFormatting>
  <conditionalFormatting sqref="BM45">
    <cfRule type="cellIs" dxfId="10812" priority="4396" operator="lessThan">
      <formula>$C$4</formula>
    </cfRule>
  </conditionalFormatting>
  <conditionalFormatting sqref="BM46">
    <cfRule type="cellIs" dxfId="10811" priority="4397" operator="lessThan">
      <formula>$C$4</formula>
    </cfRule>
  </conditionalFormatting>
  <conditionalFormatting sqref="BM46">
    <cfRule type="cellIs" dxfId="10810" priority="4398" operator="lessThan">
      <formula>$C$4</formula>
    </cfRule>
  </conditionalFormatting>
  <conditionalFormatting sqref="BM47">
    <cfRule type="cellIs" dxfId="10809" priority="4399" operator="lessThan">
      <formula>$C$4</formula>
    </cfRule>
  </conditionalFormatting>
  <conditionalFormatting sqref="BM47">
    <cfRule type="cellIs" dxfId="10808" priority="4400" operator="lessThan">
      <formula>$C$4</formula>
    </cfRule>
  </conditionalFormatting>
  <conditionalFormatting sqref="BM48">
    <cfRule type="cellIs" dxfId="10807" priority="4401" operator="lessThan">
      <formula>$C$4</formula>
    </cfRule>
  </conditionalFormatting>
  <conditionalFormatting sqref="BM48">
    <cfRule type="cellIs" dxfId="10806" priority="4402" operator="lessThan">
      <formula>$C$4</formula>
    </cfRule>
  </conditionalFormatting>
  <conditionalFormatting sqref="BM49">
    <cfRule type="cellIs" dxfId="10805" priority="4403" operator="lessThan">
      <formula>$C$4</formula>
    </cfRule>
  </conditionalFormatting>
  <conditionalFormatting sqref="BM49">
    <cfRule type="cellIs" dxfId="10804" priority="4404" operator="lessThan">
      <formula>$C$4</formula>
    </cfRule>
  </conditionalFormatting>
  <conditionalFormatting sqref="BM50">
    <cfRule type="cellIs" dxfId="10803" priority="4405" operator="lessThan">
      <formula>$C$4</formula>
    </cfRule>
  </conditionalFormatting>
  <conditionalFormatting sqref="BM50">
    <cfRule type="cellIs" dxfId="10802" priority="4406" operator="lessThan">
      <formula>$C$4</formula>
    </cfRule>
  </conditionalFormatting>
  <conditionalFormatting sqref="BM51">
    <cfRule type="cellIs" dxfId="10801" priority="4407" operator="lessThan">
      <formula>$C$4</formula>
    </cfRule>
  </conditionalFormatting>
  <conditionalFormatting sqref="BM51">
    <cfRule type="cellIs" dxfId="10800" priority="4408" operator="lessThan">
      <formula>$C$4</formula>
    </cfRule>
  </conditionalFormatting>
  <conditionalFormatting sqref="BM52">
    <cfRule type="cellIs" dxfId="10799" priority="4409" operator="lessThan">
      <formula>$C$4</formula>
    </cfRule>
  </conditionalFormatting>
  <conditionalFormatting sqref="BM52">
    <cfRule type="cellIs" dxfId="10798" priority="4410" operator="lessThan">
      <formula>$C$4</formula>
    </cfRule>
  </conditionalFormatting>
  <conditionalFormatting sqref="BM53">
    <cfRule type="cellIs" dxfId="10797" priority="4411" operator="lessThan">
      <formula>$C$4</formula>
    </cfRule>
  </conditionalFormatting>
  <conditionalFormatting sqref="BM53">
    <cfRule type="cellIs" dxfId="10796" priority="4412" operator="lessThan">
      <formula>$C$4</formula>
    </cfRule>
  </conditionalFormatting>
  <conditionalFormatting sqref="BM54">
    <cfRule type="cellIs" dxfId="10795" priority="4413" operator="lessThan">
      <formula>$C$4</formula>
    </cfRule>
  </conditionalFormatting>
  <conditionalFormatting sqref="BM54">
    <cfRule type="cellIs" dxfId="10794" priority="4414" operator="lessThan">
      <formula>$C$4</formula>
    </cfRule>
  </conditionalFormatting>
  <conditionalFormatting sqref="BM55">
    <cfRule type="cellIs" dxfId="10793" priority="4415" operator="lessThan">
      <formula>$C$4</formula>
    </cfRule>
  </conditionalFormatting>
  <conditionalFormatting sqref="BM55">
    <cfRule type="cellIs" dxfId="10792" priority="4416" operator="lessThan">
      <formula>$C$4</formula>
    </cfRule>
  </conditionalFormatting>
  <conditionalFormatting sqref="BM56">
    <cfRule type="cellIs" dxfId="10791" priority="4417" operator="lessThan">
      <formula>$C$4</formula>
    </cfRule>
  </conditionalFormatting>
  <conditionalFormatting sqref="BM56">
    <cfRule type="cellIs" dxfId="10790" priority="4418" operator="lessThan">
      <formula>$C$4</formula>
    </cfRule>
  </conditionalFormatting>
  <conditionalFormatting sqref="BM57">
    <cfRule type="cellIs" dxfId="10789" priority="4419" operator="lessThan">
      <formula>$C$4</formula>
    </cfRule>
  </conditionalFormatting>
  <conditionalFormatting sqref="BM57">
    <cfRule type="cellIs" dxfId="10788" priority="4420" operator="lessThan">
      <formula>$C$4</formula>
    </cfRule>
  </conditionalFormatting>
  <conditionalFormatting sqref="BM58">
    <cfRule type="cellIs" dxfId="10787" priority="4421" operator="lessThan">
      <formula>$C$4</formula>
    </cfRule>
  </conditionalFormatting>
  <conditionalFormatting sqref="BM58">
    <cfRule type="cellIs" dxfId="10786" priority="4422" operator="lessThan">
      <formula>$C$4</formula>
    </cfRule>
  </conditionalFormatting>
  <conditionalFormatting sqref="BM59">
    <cfRule type="cellIs" dxfId="10785" priority="4423" operator="lessThan">
      <formula>$C$4</formula>
    </cfRule>
  </conditionalFormatting>
  <conditionalFormatting sqref="BM59">
    <cfRule type="cellIs" dxfId="10784" priority="4424" operator="lessThan">
      <formula>$C$4</formula>
    </cfRule>
  </conditionalFormatting>
  <conditionalFormatting sqref="BM60">
    <cfRule type="cellIs" dxfId="10783" priority="4425" operator="lessThan">
      <formula>$C$4</formula>
    </cfRule>
  </conditionalFormatting>
  <conditionalFormatting sqref="BM60">
    <cfRule type="cellIs" dxfId="10782" priority="4426" operator="lessThan">
      <formula>$C$4</formula>
    </cfRule>
  </conditionalFormatting>
  <conditionalFormatting sqref="BN11">
    <cfRule type="cellIs" dxfId="10781" priority="4427" operator="lessThan">
      <formula>$C$4</formula>
    </cfRule>
  </conditionalFormatting>
  <conditionalFormatting sqref="BN11">
    <cfRule type="cellIs" dxfId="10780" priority="4428" operator="lessThan">
      <formula>$C$4</formula>
    </cfRule>
  </conditionalFormatting>
  <conditionalFormatting sqref="BN12">
    <cfRule type="cellIs" dxfId="10779" priority="4429" operator="lessThan">
      <formula>$C$4</formula>
    </cfRule>
  </conditionalFormatting>
  <conditionalFormatting sqref="BN12">
    <cfRule type="cellIs" dxfId="10778" priority="4430" operator="lessThan">
      <formula>$C$4</formula>
    </cfRule>
  </conditionalFormatting>
  <conditionalFormatting sqref="BN13">
    <cfRule type="cellIs" dxfId="10777" priority="4431" operator="lessThan">
      <formula>$C$4</formula>
    </cfRule>
  </conditionalFormatting>
  <conditionalFormatting sqref="BN13">
    <cfRule type="cellIs" dxfId="10776" priority="4432" operator="lessThan">
      <formula>$C$4</formula>
    </cfRule>
  </conditionalFormatting>
  <conditionalFormatting sqref="BN14">
    <cfRule type="cellIs" dxfId="10775" priority="4433" operator="lessThan">
      <formula>$C$4</formula>
    </cfRule>
  </conditionalFormatting>
  <conditionalFormatting sqref="BN14">
    <cfRule type="cellIs" dxfId="10774" priority="4434" operator="lessThan">
      <formula>$C$4</formula>
    </cfRule>
  </conditionalFormatting>
  <conditionalFormatting sqref="BN15">
    <cfRule type="cellIs" dxfId="10773" priority="4435" operator="lessThan">
      <formula>$C$4</formula>
    </cfRule>
  </conditionalFormatting>
  <conditionalFormatting sqref="BN15">
    <cfRule type="cellIs" dxfId="10772" priority="4436" operator="lessThan">
      <formula>$C$4</formula>
    </cfRule>
  </conditionalFormatting>
  <conditionalFormatting sqref="BN16">
    <cfRule type="cellIs" dxfId="10771" priority="4437" operator="lessThan">
      <formula>$C$4</formula>
    </cfRule>
  </conditionalFormatting>
  <conditionalFormatting sqref="BN16">
    <cfRule type="cellIs" dxfId="10770" priority="4438" operator="lessThan">
      <formula>$C$4</formula>
    </cfRule>
  </conditionalFormatting>
  <conditionalFormatting sqref="BN17">
    <cfRule type="cellIs" dxfId="10769" priority="4439" operator="lessThan">
      <formula>$C$4</formula>
    </cfRule>
  </conditionalFormatting>
  <conditionalFormatting sqref="BN17">
    <cfRule type="cellIs" dxfId="10768" priority="4440" operator="lessThan">
      <formula>$C$4</formula>
    </cfRule>
  </conditionalFormatting>
  <conditionalFormatting sqref="BN18">
    <cfRule type="cellIs" dxfId="10767" priority="4441" operator="lessThan">
      <formula>$C$4</formula>
    </cfRule>
  </conditionalFormatting>
  <conditionalFormatting sqref="BN18">
    <cfRule type="cellIs" dxfId="10766" priority="4442" operator="lessThan">
      <formula>$C$4</formula>
    </cfRule>
  </conditionalFormatting>
  <conditionalFormatting sqref="BN19">
    <cfRule type="cellIs" dxfId="10765" priority="4443" operator="lessThan">
      <formula>$C$4</formula>
    </cfRule>
  </conditionalFormatting>
  <conditionalFormatting sqref="BN19">
    <cfRule type="cellIs" dxfId="10764" priority="4444" operator="lessThan">
      <formula>$C$4</formula>
    </cfRule>
  </conditionalFormatting>
  <conditionalFormatting sqref="BN20">
    <cfRule type="cellIs" dxfId="10763" priority="4445" operator="lessThan">
      <formula>$C$4</formula>
    </cfRule>
  </conditionalFormatting>
  <conditionalFormatting sqref="BN20">
    <cfRule type="cellIs" dxfId="10762" priority="4446" operator="lessThan">
      <formula>$C$4</formula>
    </cfRule>
  </conditionalFormatting>
  <conditionalFormatting sqref="BN21">
    <cfRule type="cellIs" dxfId="10761" priority="4447" operator="lessThan">
      <formula>$C$4</formula>
    </cfRule>
  </conditionalFormatting>
  <conditionalFormatting sqref="BN21">
    <cfRule type="cellIs" dxfId="10760" priority="4448" operator="lessThan">
      <formula>$C$4</formula>
    </cfRule>
  </conditionalFormatting>
  <conditionalFormatting sqref="BN22">
    <cfRule type="cellIs" dxfId="10759" priority="4449" operator="lessThan">
      <formula>$C$4</formula>
    </cfRule>
  </conditionalFormatting>
  <conditionalFormatting sqref="BN22">
    <cfRule type="cellIs" dxfId="10758" priority="4450" operator="lessThan">
      <formula>$C$4</formula>
    </cfRule>
  </conditionalFormatting>
  <conditionalFormatting sqref="BN23">
    <cfRule type="cellIs" dxfId="10757" priority="4451" operator="lessThan">
      <formula>$C$4</formula>
    </cfRule>
  </conditionalFormatting>
  <conditionalFormatting sqref="BN23">
    <cfRule type="cellIs" dxfId="10756" priority="4452" operator="lessThan">
      <formula>$C$4</formula>
    </cfRule>
  </conditionalFormatting>
  <conditionalFormatting sqref="BN24">
    <cfRule type="cellIs" dxfId="10755" priority="4453" operator="lessThan">
      <formula>$C$4</formula>
    </cfRule>
  </conditionalFormatting>
  <conditionalFormatting sqref="BN24">
    <cfRule type="cellIs" dxfId="10754" priority="4454" operator="lessThan">
      <formula>$C$4</formula>
    </cfRule>
  </conditionalFormatting>
  <conditionalFormatting sqref="BN25">
    <cfRule type="cellIs" dxfId="10753" priority="4455" operator="lessThan">
      <formula>$C$4</formula>
    </cfRule>
  </conditionalFormatting>
  <conditionalFormatting sqref="BN25">
    <cfRule type="cellIs" dxfId="10752" priority="4456" operator="lessThan">
      <formula>$C$4</formula>
    </cfRule>
  </conditionalFormatting>
  <conditionalFormatting sqref="BN26">
    <cfRule type="cellIs" dxfId="10751" priority="4457" operator="lessThan">
      <formula>$C$4</formula>
    </cfRule>
  </conditionalFormatting>
  <conditionalFormatting sqref="BN26">
    <cfRule type="cellIs" dxfId="10750" priority="4458" operator="lessThan">
      <formula>$C$4</formula>
    </cfRule>
  </conditionalFormatting>
  <conditionalFormatting sqref="BN27">
    <cfRule type="cellIs" dxfId="10749" priority="4459" operator="lessThan">
      <formula>$C$4</formula>
    </cfRule>
  </conditionalFormatting>
  <conditionalFormatting sqref="BN27">
    <cfRule type="cellIs" dxfId="10748" priority="4460" operator="lessThan">
      <formula>$C$4</formula>
    </cfRule>
  </conditionalFormatting>
  <conditionalFormatting sqref="BN28">
    <cfRule type="cellIs" dxfId="10747" priority="4461" operator="lessThan">
      <formula>$C$4</formula>
    </cfRule>
  </conditionalFormatting>
  <conditionalFormatting sqref="BN28">
    <cfRule type="cellIs" dxfId="10746" priority="4462" operator="lessThan">
      <formula>$C$4</formula>
    </cfRule>
  </conditionalFormatting>
  <conditionalFormatting sqref="BN29">
    <cfRule type="cellIs" dxfId="10745" priority="4463" operator="lessThan">
      <formula>$C$4</formula>
    </cfRule>
  </conditionalFormatting>
  <conditionalFormatting sqref="BN29">
    <cfRule type="cellIs" dxfId="10744" priority="4464" operator="lessThan">
      <formula>$C$4</formula>
    </cfRule>
  </conditionalFormatting>
  <conditionalFormatting sqref="BN30">
    <cfRule type="cellIs" dxfId="10743" priority="4465" operator="lessThan">
      <formula>$C$4</formula>
    </cfRule>
  </conditionalFormatting>
  <conditionalFormatting sqref="BN30">
    <cfRule type="cellIs" dxfId="10742" priority="4466" operator="lessThan">
      <formula>$C$4</formula>
    </cfRule>
  </conditionalFormatting>
  <conditionalFormatting sqref="BN31">
    <cfRule type="cellIs" dxfId="10741" priority="4467" operator="lessThan">
      <formula>$C$4</formula>
    </cfRule>
  </conditionalFormatting>
  <conditionalFormatting sqref="BN31">
    <cfRule type="cellIs" dxfId="10740" priority="4468" operator="lessThan">
      <formula>$C$4</formula>
    </cfRule>
  </conditionalFormatting>
  <conditionalFormatting sqref="BN32">
    <cfRule type="cellIs" dxfId="10739" priority="4469" operator="lessThan">
      <formula>$C$4</formula>
    </cfRule>
  </conditionalFormatting>
  <conditionalFormatting sqref="BN32">
    <cfRule type="cellIs" dxfId="10738" priority="4470" operator="lessThan">
      <formula>$C$4</formula>
    </cfRule>
  </conditionalFormatting>
  <conditionalFormatting sqref="BN33">
    <cfRule type="cellIs" dxfId="10737" priority="4471" operator="lessThan">
      <formula>$C$4</formula>
    </cfRule>
  </conditionalFormatting>
  <conditionalFormatting sqref="BN33">
    <cfRule type="cellIs" dxfId="10736" priority="4472" operator="lessThan">
      <formula>$C$4</formula>
    </cfRule>
  </conditionalFormatting>
  <conditionalFormatting sqref="BN34">
    <cfRule type="cellIs" dxfId="10735" priority="4473" operator="lessThan">
      <formula>$C$4</formula>
    </cfRule>
  </conditionalFormatting>
  <conditionalFormatting sqref="BN34">
    <cfRule type="cellIs" dxfId="10734" priority="4474" operator="lessThan">
      <formula>$C$4</formula>
    </cfRule>
  </conditionalFormatting>
  <conditionalFormatting sqref="BN35">
    <cfRule type="cellIs" dxfId="10733" priority="4475" operator="lessThan">
      <formula>$C$4</formula>
    </cfRule>
  </conditionalFormatting>
  <conditionalFormatting sqref="BN35">
    <cfRule type="cellIs" dxfId="10732" priority="4476" operator="lessThan">
      <formula>$C$4</formula>
    </cfRule>
  </conditionalFormatting>
  <conditionalFormatting sqref="BN36">
    <cfRule type="cellIs" dxfId="10731" priority="4477" operator="lessThan">
      <formula>$C$4</formula>
    </cfRule>
  </conditionalFormatting>
  <conditionalFormatting sqref="BN36">
    <cfRule type="cellIs" dxfId="10730" priority="4478" operator="lessThan">
      <formula>$C$4</formula>
    </cfRule>
  </conditionalFormatting>
  <conditionalFormatting sqref="BN37">
    <cfRule type="cellIs" dxfId="10729" priority="4479" operator="lessThan">
      <formula>$C$4</formula>
    </cfRule>
  </conditionalFormatting>
  <conditionalFormatting sqref="BN37">
    <cfRule type="cellIs" dxfId="10728" priority="4480" operator="lessThan">
      <formula>$C$4</formula>
    </cfRule>
  </conditionalFormatting>
  <conditionalFormatting sqref="BN38">
    <cfRule type="cellIs" dxfId="10727" priority="4481" operator="lessThan">
      <formula>$C$4</formula>
    </cfRule>
  </conditionalFormatting>
  <conditionalFormatting sqref="BN38">
    <cfRule type="cellIs" dxfId="10726" priority="4482" operator="lessThan">
      <formula>$C$4</formula>
    </cfRule>
  </conditionalFormatting>
  <conditionalFormatting sqref="BN39">
    <cfRule type="cellIs" dxfId="10725" priority="4483" operator="lessThan">
      <formula>$C$4</formula>
    </cfRule>
  </conditionalFormatting>
  <conditionalFormatting sqref="BN39">
    <cfRule type="cellIs" dxfId="10724" priority="4484" operator="lessThan">
      <formula>$C$4</formula>
    </cfRule>
  </conditionalFormatting>
  <conditionalFormatting sqref="BN40">
    <cfRule type="cellIs" dxfId="10723" priority="4485" operator="lessThan">
      <formula>$C$4</formula>
    </cfRule>
  </conditionalFormatting>
  <conditionalFormatting sqref="BN40">
    <cfRule type="cellIs" dxfId="10722" priority="4486" operator="lessThan">
      <formula>$C$4</formula>
    </cfRule>
  </conditionalFormatting>
  <conditionalFormatting sqref="BN41">
    <cfRule type="cellIs" dxfId="10721" priority="4487" operator="lessThan">
      <formula>$C$4</formula>
    </cfRule>
  </conditionalFormatting>
  <conditionalFormatting sqref="BN41">
    <cfRule type="cellIs" dxfId="10720" priority="4488" operator="lessThan">
      <formula>$C$4</formula>
    </cfRule>
  </conditionalFormatting>
  <conditionalFormatting sqref="BN42">
    <cfRule type="cellIs" dxfId="10719" priority="4489" operator="lessThan">
      <formula>$C$4</formula>
    </cfRule>
  </conditionalFormatting>
  <conditionalFormatting sqref="BN42">
    <cfRule type="cellIs" dxfId="10718" priority="4490" operator="lessThan">
      <formula>$C$4</formula>
    </cfRule>
  </conditionalFormatting>
  <conditionalFormatting sqref="BN43">
    <cfRule type="cellIs" dxfId="10717" priority="4491" operator="lessThan">
      <formula>$C$4</formula>
    </cfRule>
  </conditionalFormatting>
  <conditionalFormatting sqref="BN43">
    <cfRule type="cellIs" dxfId="10716" priority="4492" operator="lessThan">
      <formula>$C$4</formula>
    </cfRule>
  </conditionalFormatting>
  <conditionalFormatting sqref="BN44">
    <cfRule type="cellIs" dxfId="10715" priority="4493" operator="lessThan">
      <formula>$C$4</formula>
    </cfRule>
  </conditionalFormatting>
  <conditionalFormatting sqref="BN44">
    <cfRule type="cellIs" dxfId="10714" priority="4494" operator="lessThan">
      <formula>$C$4</formula>
    </cfRule>
  </conditionalFormatting>
  <conditionalFormatting sqref="BN45">
    <cfRule type="cellIs" dxfId="10713" priority="4495" operator="lessThan">
      <formula>$C$4</formula>
    </cfRule>
  </conditionalFormatting>
  <conditionalFormatting sqref="BN45">
    <cfRule type="cellIs" dxfId="10712" priority="4496" operator="lessThan">
      <formula>$C$4</formula>
    </cfRule>
  </conditionalFormatting>
  <conditionalFormatting sqref="BN46">
    <cfRule type="cellIs" dxfId="10711" priority="4497" operator="lessThan">
      <formula>$C$4</formula>
    </cfRule>
  </conditionalFormatting>
  <conditionalFormatting sqref="BN46">
    <cfRule type="cellIs" dxfId="10710" priority="4498" operator="lessThan">
      <formula>$C$4</formula>
    </cfRule>
  </conditionalFormatting>
  <conditionalFormatting sqref="BN47">
    <cfRule type="cellIs" dxfId="10709" priority="4499" operator="lessThan">
      <formula>$C$4</formula>
    </cfRule>
  </conditionalFormatting>
  <conditionalFormatting sqref="BN47">
    <cfRule type="cellIs" dxfId="10708" priority="4500" operator="lessThan">
      <formula>$C$4</formula>
    </cfRule>
  </conditionalFormatting>
  <conditionalFormatting sqref="BN48">
    <cfRule type="cellIs" dxfId="10707" priority="4501" operator="lessThan">
      <formula>$C$4</formula>
    </cfRule>
  </conditionalFormatting>
  <conditionalFormatting sqref="BN48">
    <cfRule type="cellIs" dxfId="10706" priority="4502" operator="lessThan">
      <formula>$C$4</formula>
    </cfRule>
  </conditionalFormatting>
  <conditionalFormatting sqref="BN49">
    <cfRule type="cellIs" dxfId="10705" priority="4503" operator="lessThan">
      <formula>$C$4</formula>
    </cfRule>
  </conditionalFormatting>
  <conditionalFormatting sqref="BN49">
    <cfRule type="cellIs" dxfId="10704" priority="4504" operator="lessThan">
      <formula>$C$4</formula>
    </cfRule>
  </conditionalFormatting>
  <conditionalFormatting sqref="BN50">
    <cfRule type="cellIs" dxfId="10703" priority="4505" operator="lessThan">
      <formula>$C$4</formula>
    </cfRule>
  </conditionalFormatting>
  <conditionalFormatting sqref="BN50">
    <cfRule type="cellIs" dxfId="10702" priority="4506" operator="lessThan">
      <formula>$C$4</formula>
    </cfRule>
  </conditionalFormatting>
  <conditionalFormatting sqref="BN51">
    <cfRule type="cellIs" dxfId="10701" priority="4507" operator="lessThan">
      <formula>$C$4</formula>
    </cfRule>
  </conditionalFormatting>
  <conditionalFormatting sqref="BN51">
    <cfRule type="cellIs" dxfId="10700" priority="4508" operator="lessThan">
      <formula>$C$4</formula>
    </cfRule>
  </conditionalFormatting>
  <conditionalFormatting sqref="BN52">
    <cfRule type="cellIs" dxfId="10699" priority="4509" operator="lessThan">
      <formula>$C$4</formula>
    </cfRule>
  </conditionalFormatting>
  <conditionalFormatting sqref="BN52">
    <cfRule type="cellIs" dxfId="10698" priority="4510" operator="lessThan">
      <formula>$C$4</formula>
    </cfRule>
  </conditionalFormatting>
  <conditionalFormatting sqref="BN53">
    <cfRule type="cellIs" dxfId="10697" priority="4511" operator="lessThan">
      <formula>$C$4</formula>
    </cfRule>
  </conditionalFormatting>
  <conditionalFormatting sqref="BN53">
    <cfRule type="cellIs" dxfId="10696" priority="4512" operator="lessThan">
      <formula>$C$4</formula>
    </cfRule>
  </conditionalFormatting>
  <conditionalFormatting sqref="BN54">
    <cfRule type="cellIs" dxfId="10695" priority="4513" operator="lessThan">
      <formula>$C$4</formula>
    </cfRule>
  </conditionalFormatting>
  <conditionalFormatting sqref="BN54">
    <cfRule type="cellIs" dxfId="10694" priority="4514" operator="lessThan">
      <formula>$C$4</formula>
    </cfRule>
  </conditionalFormatting>
  <conditionalFormatting sqref="BN55">
    <cfRule type="cellIs" dxfId="10693" priority="4515" operator="lessThan">
      <formula>$C$4</formula>
    </cfRule>
  </conditionalFormatting>
  <conditionalFormatting sqref="BN55">
    <cfRule type="cellIs" dxfId="10692" priority="4516" operator="lessThan">
      <formula>$C$4</formula>
    </cfRule>
  </conditionalFormatting>
  <conditionalFormatting sqref="BN56">
    <cfRule type="cellIs" dxfId="10691" priority="4517" operator="lessThan">
      <formula>$C$4</formula>
    </cfRule>
  </conditionalFormatting>
  <conditionalFormatting sqref="BN56">
    <cfRule type="cellIs" dxfId="10690" priority="4518" operator="lessThan">
      <formula>$C$4</formula>
    </cfRule>
  </conditionalFormatting>
  <conditionalFormatting sqref="BN57">
    <cfRule type="cellIs" dxfId="10689" priority="4519" operator="lessThan">
      <formula>$C$4</formula>
    </cfRule>
  </conditionalFormatting>
  <conditionalFormatting sqref="BN57">
    <cfRule type="cellIs" dxfId="10688" priority="4520" operator="lessThan">
      <formula>$C$4</formula>
    </cfRule>
  </conditionalFormatting>
  <conditionalFormatting sqref="BN58">
    <cfRule type="cellIs" dxfId="10687" priority="4521" operator="lessThan">
      <formula>$C$4</formula>
    </cfRule>
  </conditionalFormatting>
  <conditionalFormatting sqref="BN58">
    <cfRule type="cellIs" dxfId="10686" priority="4522" operator="lessThan">
      <formula>$C$4</formula>
    </cfRule>
  </conditionalFormatting>
  <conditionalFormatting sqref="BN59">
    <cfRule type="cellIs" dxfId="10685" priority="4523" operator="lessThan">
      <formula>$C$4</formula>
    </cfRule>
  </conditionalFormatting>
  <conditionalFormatting sqref="BN59">
    <cfRule type="cellIs" dxfId="10684" priority="4524" operator="lessThan">
      <formula>$C$4</formula>
    </cfRule>
  </conditionalFormatting>
  <conditionalFormatting sqref="BN60">
    <cfRule type="cellIs" dxfId="10683" priority="4525" operator="lessThan">
      <formula>$C$4</formula>
    </cfRule>
  </conditionalFormatting>
  <conditionalFormatting sqref="BN60">
    <cfRule type="cellIs" dxfId="10682" priority="4526" operator="lessThan">
      <formula>$C$4</formula>
    </cfRule>
  </conditionalFormatting>
  <conditionalFormatting sqref="BO11">
    <cfRule type="cellIs" dxfId="10681" priority="4527" operator="lessThan">
      <formula>$C$4</formula>
    </cfRule>
  </conditionalFormatting>
  <conditionalFormatting sqref="BO11">
    <cfRule type="cellIs" dxfId="10680" priority="4528" operator="lessThan">
      <formula>$C$4</formula>
    </cfRule>
  </conditionalFormatting>
  <conditionalFormatting sqref="BO12">
    <cfRule type="cellIs" dxfId="10679" priority="4529" operator="lessThan">
      <formula>$C$4</formula>
    </cfRule>
  </conditionalFormatting>
  <conditionalFormatting sqref="BO12">
    <cfRule type="cellIs" dxfId="10678" priority="4530" operator="lessThan">
      <formula>$C$4</formula>
    </cfRule>
  </conditionalFormatting>
  <conditionalFormatting sqref="BO13">
    <cfRule type="cellIs" dxfId="10677" priority="4531" operator="lessThan">
      <formula>$C$4</formula>
    </cfRule>
  </conditionalFormatting>
  <conditionalFormatting sqref="BO13">
    <cfRule type="cellIs" dxfId="10676" priority="4532" operator="lessThan">
      <formula>$C$4</formula>
    </cfRule>
  </conditionalFormatting>
  <conditionalFormatting sqref="BO14">
    <cfRule type="cellIs" dxfId="10675" priority="4533" operator="lessThan">
      <formula>$C$4</formula>
    </cfRule>
  </conditionalFormatting>
  <conditionalFormatting sqref="BO14">
    <cfRule type="cellIs" dxfId="10674" priority="4534" operator="lessThan">
      <formula>$C$4</formula>
    </cfRule>
  </conditionalFormatting>
  <conditionalFormatting sqref="BO15">
    <cfRule type="cellIs" dxfId="10673" priority="4535" operator="lessThan">
      <formula>$C$4</formula>
    </cfRule>
  </conditionalFormatting>
  <conditionalFormatting sqref="BO15">
    <cfRule type="cellIs" dxfId="10672" priority="4536" operator="lessThan">
      <formula>$C$4</formula>
    </cfRule>
  </conditionalFormatting>
  <conditionalFormatting sqref="BO16">
    <cfRule type="cellIs" dxfId="10671" priority="4537" operator="lessThan">
      <formula>$C$4</formula>
    </cfRule>
  </conditionalFormatting>
  <conditionalFormatting sqref="BO16">
    <cfRule type="cellIs" dxfId="10670" priority="4538" operator="lessThan">
      <formula>$C$4</formula>
    </cfRule>
  </conditionalFormatting>
  <conditionalFormatting sqref="BO17">
    <cfRule type="cellIs" dxfId="10669" priority="4539" operator="lessThan">
      <formula>$C$4</formula>
    </cfRule>
  </conditionalFormatting>
  <conditionalFormatting sqref="BO17">
    <cfRule type="cellIs" dxfId="10668" priority="4540" operator="lessThan">
      <formula>$C$4</formula>
    </cfRule>
  </conditionalFormatting>
  <conditionalFormatting sqref="BO18">
    <cfRule type="cellIs" dxfId="10667" priority="4541" operator="lessThan">
      <formula>$C$4</formula>
    </cfRule>
  </conditionalFormatting>
  <conditionalFormatting sqref="BO18">
    <cfRule type="cellIs" dxfId="10666" priority="4542" operator="lessThan">
      <formula>$C$4</formula>
    </cfRule>
  </conditionalFormatting>
  <conditionalFormatting sqref="BO19">
    <cfRule type="cellIs" dxfId="10665" priority="4543" operator="lessThan">
      <formula>$C$4</formula>
    </cfRule>
  </conditionalFormatting>
  <conditionalFormatting sqref="BO19">
    <cfRule type="cellIs" dxfId="10664" priority="4544" operator="lessThan">
      <formula>$C$4</formula>
    </cfRule>
  </conditionalFormatting>
  <conditionalFormatting sqref="BO20">
    <cfRule type="cellIs" dxfId="10663" priority="4545" operator="lessThan">
      <formula>$C$4</formula>
    </cfRule>
  </conditionalFormatting>
  <conditionalFormatting sqref="BO20">
    <cfRule type="cellIs" dxfId="10662" priority="4546" operator="lessThan">
      <formula>$C$4</formula>
    </cfRule>
  </conditionalFormatting>
  <conditionalFormatting sqref="BO21">
    <cfRule type="cellIs" dxfId="10661" priority="4547" operator="lessThan">
      <formula>$C$4</formula>
    </cfRule>
  </conditionalFormatting>
  <conditionalFormatting sqref="BO21">
    <cfRule type="cellIs" dxfId="10660" priority="4548" operator="lessThan">
      <formula>$C$4</formula>
    </cfRule>
  </conditionalFormatting>
  <conditionalFormatting sqref="BO22">
    <cfRule type="cellIs" dxfId="10659" priority="4549" operator="lessThan">
      <formula>$C$4</formula>
    </cfRule>
  </conditionalFormatting>
  <conditionalFormatting sqref="BO22">
    <cfRule type="cellIs" dxfId="10658" priority="4550" operator="lessThan">
      <formula>$C$4</formula>
    </cfRule>
  </conditionalFormatting>
  <conditionalFormatting sqref="BO23">
    <cfRule type="cellIs" dxfId="10657" priority="4551" operator="lessThan">
      <formula>$C$4</formula>
    </cfRule>
  </conditionalFormatting>
  <conditionalFormatting sqref="BO23">
    <cfRule type="cellIs" dxfId="10656" priority="4552" operator="lessThan">
      <formula>$C$4</formula>
    </cfRule>
  </conditionalFormatting>
  <conditionalFormatting sqref="BO24">
    <cfRule type="cellIs" dxfId="10655" priority="4553" operator="lessThan">
      <formula>$C$4</formula>
    </cfRule>
  </conditionalFormatting>
  <conditionalFormatting sqref="BO24">
    <cfRule type="cellIs" dxfId="10654" priority="4554" operator="lessThan">
      <formula>$C$4</formula>
    </cfRule>
  </conditionalFormatting>
  <conditionalFormatting sqref="BO25">
    <cfRule type="cellIs" dxfId="10653" priority="4555" operator="lessThan">
      <formula>$C$4</formula>
    </cfRule>
  </conditionalFormatting>
  <conditionalFormatting sqref="BO25">
    <cfRule type="cellIs" dxfId="10652" priority="4556" operator="lessThan">
      <formula>$C$4</formula>
    </cfRule>
  </conditionalFormatting>
  <conditionalFormatting sqref="BO26">
    <cfRule type="cellIs" dxfId="10651" priority="4557" operator="lessThan">
      <formula>$C$4</formula>
    </cfRule>
  </conditionalFormatting>
  <conditionalFormatting sqref="BO26">
    <cfRule type="cellIs" dxfId="10650" priority="4558" operator="lessThan">
      <formula>$C$4</formula>
    </cfRule>
  </conditionalFormatting>
  <conditionalFormatting sqref="BO27">
    <cfRule type="cellIs" dxfId="10649" priority="4559" operator="lessThan">
      <formula>$C$4</formula>
    </cfRule>
  </conditionalFormatting>
  <conditionalFormatting sqref="BO27">
    <cfRule type="cellIs" dxfId="10648" priority="4560" operator="lessThan">
      <formula>$C$4</formula>
    </cfRule>
  </conditionalFormatting>
  <conditionalFormatting sqref="BO28">
    <cfRule type="cellIs" dxfId="10647" priority="4561" operator="lessThan">
      <formula>$C$4</formula>
    </cfRule>
  </conditionalFormatting>
  <conditionalFormatting sqref="BO28">
    <cfRule type="cellIs" dxfId="10646" priority="4562" operator="lessThan">
      <formula>$C$4</formula>
    </cfRule>
  </conditionalFormatting>
  <conditionalFormatting sqref="BO29">
    <cfRule type="cellIs" dxfId="10645" priority="4563" operator="lessThan">
      <formula>$C$4</formula>
    </cfRule>
  </conditionalFormatting>
  <conditionalFormatting sqref="BO29">
    <cfRule type="cellIs" dxfId="10644" priority="4564" operator="lessThan">
      <formula>$C$4</formula>
    </cfRule>
  </conditionalFormatting>
  <conditionalFormatting sqref="BO30">
    <cfRule type="cellIs" dxfId="10643" priority="4565" operator="lessThan">
      <formula>$C$4</formula>
    </cfRule>
  </conditionalFormatting>
  <conditionalFormatting sqref="BO30">
    <cfRule type="cellIs" dxfId="10642" priority="4566" operator="lessThan">
      <formula>$C$4</formula>
    </cfRule>
  </conditionalFormatting>
  <conditionalFormatting sqref="BO31">
    <cfRule type="cellIs" dxfId="10641" priority="4567" operator="lessThan">
      <formula>$C$4</formula>
    </cfRule>
  </conditionalFormatting>
  <conditionalFormatting sqref="BO31">
    <cfRule type="cellIs" dxfId="10640" priority="4568" operator="lessThan">
      <formula>$C$4</formula>
    </cfRule>
  </conditionalFormatting>
  <conditionalFormatting sqref="BO32">
    <cfRule type="cellIs" dxfId="10639" priority="4569" operator="lessThan">
      <formula>$C$4</formula>
    </cfRule>
  </conditionalFormatting>
  <conditionalFormatting sqref="BO32">
    <cfRule type="cellIs" dxfId="10638" priority="4570" operator="lessThan">
      <formula>$C$4</formula>
    </cfRule>
  </conditionalFormatting>
  <conditionalFormatting sqref="BO33">
    <cfRule type="cellIs" dxfId="10637" priority="4571" operator="lessThan">
      <formula>$C$4</formula>
    </cfRule>
  </conditionalFormatting>
  <conditionalFormatting sqref="BO33">
    <cfRule type="cellIs" dxfId="10636" priority="4572" operator="lessThan">
      <formula>$C$4</formula>
    </cfRule>
  </conditionalFormatting>
  <conditionalFormatting sqref="BO34">
    <cfRule type="cellIs" dxfId="10635" priority="4573" operator="lessThan">
      <formula>$C$4</formula>
    </cfRule>
  </conditionalFormatting>
  <conditionalFormatting sqref="BO34">
    <cfRule type="cellIs" dxfId="10634" priority="4574" operator="lessThan">
      <formula>$C$4</formula>
    </cfRule>
  </conditionalFormatting>
  <conditionalFormatting sqref="BO35">
    <cfRule type="cellIs" dxfId="10633" priority="4575" operator="lessThan">
      <formula>$C$4</formula>
    </cfRule>
  </conditionalFormatting>
  <conditionalFormatting sqref="BO35">
    <cfRule type="cellIs" dxfId="10632" priority="4576" operator="lessThan">
      <formula>$C$4</formula>
    </cfRule>
  </conditionalFormatting>
  <conditionalFormatting sqref="BO36">
    <cfRule type="cellIs" dxfId="10631" priority="4577" operator="lessThan">
      <formula>$C$4</formula>
    </cfRule>
  </conditionalFormatting>
  <conditionalFormatting sqref="BO36">
    <cfRule type="cellIs" dxfId="10630" priority="4578" operator="lessThan">
      <formula>$C$4</formula>
    </cfRule>
  </conditionalFormatting>
  <conditionalFormatting sqref="BO37">
    <cfRule type="cellIs" dxfId="10629" priority="4579" operator="lessThan">
      <formula>$C$4</formula>
    </cfRule>
  </conditionalFormatting>
  <conditionalFormatting sqref="BO37">
    <cfRule type="cellIs" dxfId="10628" priority="4580" operator="lessThan">
      <formula>$C$4</formula>
    </cfRule>
  </conditionalFormatting>
  <conditionalFormatting sqref="BO38">
    <cfRule type="cellIs" dxfId="10627" priority="4581" operator="lessThan">
      <formula>$C$4</formula>
    </cfRule>
  </conditionalFormatting>
  <conditionalFormatting sqref="BO38">
    <cfRule type="cellIs" dxfId="10626" priority="4582" operator="lessThan">
      <formula>$C$4</formula>
    </cfRule>
  </conditionalFormatting>
  <conditionalFormatting sqref="BO39">
    <cfRule type="cellIs" dxfId="10625" priority="4583" operator="lessThan">
      <formula>$C$4</formula>
    </cfRule>
  </conditionalFormatting>
  <conditionalFormatting sqref="BO39">
    <cfRule type="cellIs" dxfId="10624" priority="4584" operator="lessThan">
      <formula>$C$4</formula>
    </cfRule>
  </conditionalFormatting>
  <conditionalFormatting sqref="BO40">
    <cfRule type="cellIs" dxfId="10623" priority="4585" operator="lessThan">
      <formula>$C$4</formula>
    </cfRule>
  </conditionalFormatting>
  <conditionalFormatting sqref="BO40">
    <cfRule type="cellIs" dxfId="10622" priority="4586" operator="lessThan">
      <formula>$C$4</formula>
    </cfRule>
  </conditionalFormatting>
  <conditionalFormatting sqref="BO41">
    <cfRule type="cellIs" dxfId="10621" priority="4587" operator="lessThan">
      <formula>$C$4</formula>
    </cfRule>
  </conditionalFormatting>
  <conditionalFormatting sqref="BO41">
    <cfRule type="cellIs" dxfId="10620" priority="4588" operator="lessThan">
      <formula>$C$4</formula>
    </cfRule>
  </conditionalFormatting>
  <conditionalFormatting sqref="BO42">
    <cfRule type="cellIs" dxfId="10619" priority="4589" operator="lessThan">
      <formula>$C$4</formula>
    </cfRule>
  </conditionalFormatting>
  <conditionalFormatting sqref="BO42">
    <cfRule type="cellIs" dxfId="10618" priority="4590" operator="lessThan">
      <formula>$C$4</formula>
    </cfRule>
  </conditionalFormatting>
  <conditionalFormatting sqref="BO43">
    <cfRule type="cellIs" dxfId="10617" priority="4591" operator="lessThan">
      <formula>$C$4</formula>
    </cfRule>
  </conditionalFormatting>
  <conditionalFormatting sqref="BO43">
    <cfRule type="cellIs" dxfId="10616" priority="4592" operator="lessThan">
      <formula>$C$4</formula>
    </cfRule>
  </conditionalFormatting>
  <conditionalFormatting sqref="BO44">
    <cfRule type="cellIs" dxfId="10615" priority="4593" operator="lessThan">
      <formula>$C$4</formula>
    </cfRule>
  </conditionalFormatting>
  <conditionalFormatting sqref="BO44">
    <cfRule type="cellIs" dxfId="10614" priority="4594" operator="lessThan">
      <formula>$C$4</formula>
    </cfRule>
  </conditionalFormatting>
  <conditionalFormatting sqref="BO45">
    <cfRule type="cellIs" dxfId="10613" priority="4595" operator="lessThan">
      <formula>$C$4</formula>
    </cfRule>
  </conditionalFormatting>
  <conditionalFormatting sqref="BO45">
    <cfRule type="cellIs" dxfId="10612" priority="4596" operator="lessThan">
      <formula>$C$4</formula>
    </cfRule>
  </conditionalFormatting>
  <conditionalFormatting sqref="BO46">
    <cfRule type="cellIs" dxfId="10611" priority="4597" operator="lessThan">
      <formula>$C$4</formula>
    </cfRule>
  </conditionalFormatting>
  <conditionalFormatting sqref="BO46">
    <cfRule type="cellIs" dxfId="10610" priority="4598" operator="lessThan">
      <formula>$C$4</formula>
    </cfRule>
  </conditionalFormatting>
  <conditionalFormatting sqref="BO47">
    <cfRule type="cellIs" dxfId="10609" priority="4599" operator="lessThan">
      <formula>$C$4</formula>
    </cfRule>
  </conditionalFormatting>
  <conditionalFormatting sqref="BO47">
    <cfRule type="cellIs" dxfId="10608" priority="4600" operator="lessThan">
      <formula>$C$4</formula>
    </cfRule>
  </conditionalFormatting>
  <conditionalFormatting sqref="BO48">
    <cfRule type="cellIs" dxfId="10607" priority="4601" operator="lessThan">
      <formula>$C$4</formula>
    </cfRule>
  </conditionalFormatting>
  <conditionalFormatting sqref="BO48">
    <cfRule type="cellIs" dxfId="10606" priority="4602" operator="lessThan">
      <formula>$C$4</formula>
    </cfRule>
  </conditionalFormatting>
  <conditionalFormatting sqref="BO49">
    <cfRule type="cellIs" dxfId="10605" priority="4603" operator="lessThan">
      <formula>$C$4</formula>
    </cfRule>
  </conditionalFormatting>
  <conditionalFormatting sqref="BO49">
    <cfRule type="cellIs" dxfId="10604" priority="4604" operator="lessThan">
      <formula>$C$4</formula>
    </cfRule>
  </conditionalFormatting>
  <conditionalFormatting sqref="BO50">
    <cfRule type="cellIs" dxfId="10603" priority="4605" operator="lessThan">
      <formula>$C$4</formula>
    </cfRule>
  </conditionalFormatting>
  <conditionalFormatting sqref="BO50">
    <cfRule type="cellIs" dxfId="10602" priority="4606" operator="lessThan">
      <formula>$C$4</formula>
    </cfRule>
  </conditionalFormatting>
  <conditionalFormatting sqref="BO51">
    <cfRule type="cellIs" dxfId="10601" priority="4607" operator="lessThan">
      <formula>$C$4</formula>
    </cfRule>
  </conditionalFormatting>
  <conditionalFormatting sqref="BO51">
    <cfRule type="cellIs" dxfId="10600" priority="4608" operator="lessThan">
      <formula>$C$4</formula>
    </cfRule>
  </conditionalFormatting>
  <conditionalFormatting sqref="BO52">
    <cfRule type="cellIs" dxfId="10599" priority="4609" operator="lessThan">
      <formula>$C$4</formula>
    </cfRule>
  </conditionalFormatting>
  <conditionalFormatting sqref="BO52">
    <cfRule type="cellIs" dxfId="10598" priority="4610" operator="lessThan">
      <formula>$C$4</formula>
    </cfRule>
  </conditionalFormatting>
  <conditionalFormatting sqref="BO53">
    <cfRule type="cellIs" dxfId="10597" priority="4611" operator="lessThan">
      <formula>$C$4</formula>
    </cfRule>
  </conditionalFormatting>
  <conditionalFormatting sqref="BO53">
    <cfRule type="cellIs" dxfId="10596" priority="4612" operator="lessThan">
      <formula>$C$4</formula>
    </cfRule>
  </conditionalFormatting>
  <conditionalFormatting sqref="BO54">
    <cfRule type="cellIs" dxfId="10595" priority="4613" operator="lessThan">
      <formula>$C$4</formula>
    </cfRule>
  </conditionalFormatting>
  <conditionalFormatting sqref="BO54">
    <cfRule type="cellIs" dxfId="10594" priority="4614" operator="lessThan">
      <formula>$C$4</formula>
    </cfRule>
  </conditionalFormatting>
  <conditionalFormatting sqref="BO55">
    <cfRule type="cellIs" dxfId="10593" priority="4615" operator="lessThan">
      <formula>$C$4</formula>
    </cfRule>
  </conditionalFormatting>
  <conditionalFormatting sqref="BO55">
    <cfRule type="cellIs" dxfId="10592" priority="4616" operator="lessThan">
      <formula>$C$4</formula>
    </cfRule>
  </conditionalFormatting>
  <conditionalFormatting sqref="BO56">
    <cfRule type="cellIs" dxfId="10591" priority="4617" operator="lessThan">
      <formula>$C$4</formula>
    </cfRule>
  </conditionalFormatting>
  <conditionalFormatting sqref="BO56">
    <cfRule type="cellIs" dxfId="10590" priority="4618" operator="lessThan">
      <formula>$C$4</formula>
    </cfRule>
  </conditionalFormatting>
  <conditionalFormatting sqref="BO57">
    <cfRule type="cellIs" dxfId="10589" priority="4619" operator="lessThan">
      <formula>$C$4</formula>
    </cfRule>
  </conditionalFormatting>
  <conditionalFormatting sqref="BO57">
    <cfRule type="cellIs" dxfId="10588" priority="4620" operator="lessThan">
      <formula>$C$4</formula>
    </cfRule>
  </conditionalFormatting>
  <conditionalFormatting sqref="BO58">
    <cfRule type="cellIs" dxfId="10587" priority="4621" operator="lessThan">
      <formula>$C$4</formula>
    </cfRule>
  </conditionalFormatting>
  <conditionalFormatting sqref="BO58">
    <cfRule type="cellIs" dxfId="10586" priority="4622" operator="lessThan">
      <formula>$C$4</formula>
    </cfRule>
  </conditionalFormatting>
  <conditionalFormatting sqref="BO59">
    <cfRule type="cellIs" dxfId="10585" priority="4623" operator="lessThan">
      <formula>$C$4</formula>
    </cfRule>
  </conditionalFormatting>
  <conditionalFormatting sqref="BO59">
    <cfRule type="cellIs" dxfId="10584" priority="4624" operator="lessThan">
      <formula>$C$4</formula>
    </cfRule>
  </conditionalFormatting>
  <conditionalFormatting sqref="BO60">
    <cfRule type="cellIs" dxfId="10583" priority="4625" operator="lessThan">
      <formula>$C$4</formula>
    </cfRule>
  </conditionalFormatting>
  <conditionalFormatting sqref="BO60">
    <cfRule type="cellIs" dxfId="10582" priority="4626" operator="lessThan">
      <formula>$C$4</formula>
    </cfRule>
  </conditionalFormatting>
  <conditionalFormatting sqref="BP11">
    <cfRule type="cellIs" dxfId="10581" priority="4627" operator="lessThan">
      <formula>$C$4</formula>
    </cfRule>
  </conditionalFormatting>
  <conditionalFormatting sqref="BP11">
    <cfRule type="cellIs" dxfId="10580" priority="4628" operator="lessThan">
      <formula>$C$4</formula>
    </cfRule>
  </conditionalFormatting>
  <conditionalFormatting sqref="BP12">
    <cfRule type="cellIs" dxfId="10579" priority="4629" operator="lessThan">
      <formula>$C$4</formula>
    </cfRule>
  </conditionalFormatting>
  <conditionalFormatting sqref="BP12">
    <cfRule type="cellIs" dxfId="10578" priority="4630" operator="lessThan">
      <formula>$C$4</formula>
    </cfRule>
  </conditionalFormatting>
  <conditionalFormatting sqref="BP13">
    <cfRule type="cellIs" dxfId="10577" priority="4631" operator="lessThan">
      <formula>$C$4</formula>
    </cfRule>
  </conditionalFormatting>
  <conditionalFormatting sqref="BP13">
    <cfRule type="cellIs" dxfId="10576" priority="4632" operator="lessThan">
      <formula>$C$4</formula>
    </cfRule>
  </conditionalFormatting>
  <conditionalFormatting sqref="BP14">
    <cfRule type="cellIs" dxfId="10575" priority="4633" operator="lessThan">
      <formula>$C$4</formula>
    </cfRule>
  </conditionalFormatting>
  <conditionalFormatting sqref="BP14">
    <cfRule type="cellIs" dxfId="10574" priority="4634" operator="lessThan">
      <formula>$C$4</formula>
    </cfRule>
  </conditionalFormatting>
  <conditionalFormatting sqref="BP15">
    <cfRule type="cellIs" dxfId="10573" priority="4635" operator="lessThan">
      <formula>$C$4</formula>
    </cfRule>
  </conditionalFormatting>
  <conditionalFormatting sqref="BP15">
    <cfRule type="cellIs" dxfId="10572" priority="4636" operator="lessThan">
      <formula>$C$4</formula>
    </cfRule>
  </conditionalFormatting>
  <conditionalFormatting sqref="BP16">
    <cfRule type="cellIs" dxfId="10571" priority="4637" operator="lessThan">
      <formula>$C$4</formula>
    </cfRule>
  </conditionalFormatting>
  <conditionalFormatting sqref="BP16">
    <cfRule type="cellIs" dxfId="10570" priority="4638" operator="lessThan">
      <formula>$C$4</formula>
    </cfRule>
  </conditionalFormatting>
  <conditionalFormatting sqref="BP17">
    <cfRule type="cellIs" dxfId="10569" priority="4639" operator="lessThan">
      <formula>$C$4</formula>
    </cfRule>
  </conditionalFormatting>
  <conditionalFormatting sqref="BP17">
    <cfRule type="cellIs" dxfId="10568" priority="4640" operator="lessThan">
      <formula>$C$4</formula>
    </cfRule>
  </conditionalFormatting>
  <conditionalFormatting sqref="BP18">
    <cfRule type="cellIs" dxfId="10567" priority="4641" operator="lessThan">
      <formula>$C$4</formula>
    </cfRule>
  </conditionalFormatting>
  <conditionalFormatting sqref="BP18">
    <cfRule type="cellIs" dxfId="10566" priority="4642" operator="lessThan">
      <formula>$C$4</formula>
    </cfRule>
  </conditionalFormatting>
  <conditionalFormatting sqref="BP19">
    <cfRule type="cellIs" dxfId="10565" priority="4643" operator="lessThan">
      <formula>$C$4</formula>
    </cfRule>
  </conditionalFormatting>
  <conditionalFormatting sqref="BP19">
    <cfRule type="cellIs" dxfId="10564" priority="4644" operator="lessThan">
      <formula>$C$4</formula>
    </cfRule>
  </conditionalFormatting>
  <conditionalFormatting sqref="BP20">
    <cfRule type="cellIs" dxfId="10563" priority="4645" operator="lessThan">
      <formula>$C$4</formula>
    </cfRule>
  </conditionalFormatting>
  <conditionalFormatting sqref="BP20">
    <cfRule type="cellIs" dxfId="10562" priority="4646" operator="lessThan">
      <formula>$C$4</formula>
    </cfRule>
  </conditionalFormatting>
  <conditionalFormatting sqref="BP21">
    <cfRule type="cellIs" dxfId="10561" priority="4647" operator="lessThan">
      <formula>$C$4</formula>
    </cfRule>
  </conditionalFormatting>
  <conditionalFormatting sqref="BP21">
    <cfRule type="cellIs" dxfId="10560" priority="4648" operator="lessThan">
      <formula>$C$4</formula>
    </cfRule>
  </conditionalFormatting>
  <conditionalFormatting sqref="BP22">
    <cfRule type="cellIs" dxfId="10559" priority="4649" operator="lessThan">
      <formula>$C$4</formula>
    </cfRule>
  </conditionalFormatting>
  <conditionalFormatting sqref="BP22">
    <cfRule type="cellIs" dxfId="10558" priority="4650" operator="lessThan">
      <formula>$C$4</formula>
    </cfRule>
  </conditionalFormatting>
  <conditionalFormatting sqref="BP23">
    <cfRule type="cellIs" dxfId="10557" priority="4651" operator="lessThan">
      <formula>$C$4</formula>
    </cfRule>
  </conditionalFormatting>
  <conditionalFormatting sqref="BP23">
    <cfRule type="cellIs" dxfId="10556" priority="4652" operator="lessThan">
      <formula>$C$4</formula>
    </cfRule>
  </conditionalFormatting>
  <conditionalFormatting sqref="BP24">
    <cfRule type="cellIs" dxfId="10555" priority="4653" operator="lessThan">
      <formula>$C$4</formula>
    </cfRule>
  </conditionalFormatting>
  <conditionalFormatting sqref="BP24">
    <cfRule type="cellIs" dxfId="10554" priority="4654" operator="lessThan">
      <formula>$C$4</formula>
    </cfRule>
  </conditionalFormatting>
  <conditionalFormatting sqref="BP25">
    <cfRule type="cellIs" dxfId="10553" priority="4655" operator="lessThan">
      <formula>$C$4</formula>
    </cfRule>
  </conditionalFormatting>
  <conditionalFormatting sqref="BP25">
    <cfRule type="cellIs" dxfId="10552" priority="4656" operator="lessThan">
      <formula>$C$4</formula>
    </cfRule>
  </conditionalFormatting>
  <conditionalFormatting sqref="BP26">
    <cfRule type="cellIs" dxfId="10551" priority="4657" operator="lessThan">
      <formula>$C$4</formula>
    </cfRule>
  </conditionalFormatting>
  <conditionalFormatting sqref="BP26">
    <cfRule type="cellIs" dxfId="10550" priority="4658" operator="lessThan">
      <formula>$C$4</formula>
    </cfRule>
  </conditionalFormatting>
  <conditionalFormatting sqref="BP27">
    <cfRule type="cellIs" dxfId="10549" priority="4659" operator="lessThan">
      <formula>$C$4</formula>
    </cfRule>
  </conditionalFormatting>
  <conditionalFormatting sqref="BP27">
    <cfRule type="cellIs" dxfId="10548" priority="4660" operator="lessThan">
      <formula>$C$4</formula>
    </cfRule>
  </conditionalFormatting>
  <conditionalFormatting sqref="BP28">
    <cfRule type="cellIs" dxfId="10547" priority="4661" operator="lessThan">
      <formula>$C$4</formula>
    </cfRule>
  </conditionalFormatting>
  <conditionalFormatting sqref="BP28">
    <cfRule type="cellIs" dxfId="10546" priority="4662" operator="lessThan">
      <formula>$C$4</formula>
    </cfRule>
  </conditionalFormatting>
  <conditionalFormatting sqref="BP29">
    <cfRule type="cellIs" dxfId="10545" priority="4663" operator="lessThan">
      <formula>$C$4</formula>
    </cfRule>
  </conditionalFormatting>
  <conditionalFormatting sqref="BP29">
    <cfRule type="cellIs" dxfId="10544" priority="4664" operator="lessThan">
      <formula>$C$4</formula>
    </cfRule>
  </conditionalFormatting>
  <conditionalFormatting sqref="BP30">
    <cfRule type="cellIs" dxfId="10543" priority="4665" operator="lessThan">
      <formula>$C$4</formula>
    </cfRule>
  </conditionalFormatting>
  <conditionalFormatting sqref="BP30">
    <cfRule type="cellIs" dxfId="10542" priority="4666" operator="lessThan">
      <formula>$C$4</formula>
    </cfRule>
  </conditionalFormatting>
  <conditionalFormatting sqref="BP31">
    <cfRule type="cellIs" dxfId="10541" priority="4667" operator="lessThan">
      <formula>$C$4</formula>
    </cfRule>
  </conditionalFormatting>
  <conditionalFormatting sqref="BP31">
    <cfRule type="cellIs" dxfId="10540" priority="4668" operator="lessThan">
      <formula>$C$4</formula>
    </cfRule>
  </conditionalFormatting>
  <conditionalFormatting sqref="BP32">
    <cfRule type="cellIs" dxfId="10539" priority="4669" operator="lessThan">
      <formula>$C$4</formula>
    </cfRule>
  </conditionalFormatting>
  <conditionalFormatting sqref="BP32">
    <cfRule type="cellIs" dxfId="10538" priority="4670" operator="lessThan">
      <formula>$C$4</formula>
    </cfRule>
  </conditionalFormatting>
  <conditionalFormatting sqref="BP33">
    <cfRule type="cellIs" dxfId="10537" priority="4671" operator="lessThan">
      <formula>$C$4</formula>
    </cfRule>
  </conditionalFormatting>
  <conditionalFormatting sqref="BP33">
    <cfRule type="cellIs" dxfId="10536" priority="4672" operator="lessThan">
      <formula>$C$4</formula>
    </cfRule>
  </conditionalFormatting>
  <conditionalFormatting sqref="BP34">
    <cfRule type="cellIs" dxfId="10535" priority="4673" operator="lessThan">
      <formula>$C$4</formula>
    </cfRule>
  </conditionalFormatting>
  <conditionalFormatting sqref="BP34">
    <cfRule type="cellIs" dxfId="10534" priority="4674" operator="lessThan">
      <formula>$C$4</formula>
    </cfRule>
  </conditionalFormatting>
  <conditionalFormatting sqref="BP35">
    <cfRule type="cellIs" dxfId="10533" priority="4675" operator="lessThan">
      <formula>$C$4</formula>
    </cfRule>
  </conditionalFormatting>
  <conditionalFormatting sqref="BP35">
    <cfRule type="cellIs" dxfId="10532" priority="4676" operator="lessThan">
      <formula>$C$4</formula>
    </cfRule>
  </conditionalFormatting>
  <conditionalFormatting sqref="BP36">
    <cfRule type="cellIs" dxfId="10531" priority="4677" operator="lessThan">
      <formula>$C$4</formula>
    </cfRule>
  </conditionalFormatting>
  <conditionalFormatting sqref="BP36">
    <cfRule type="cellIs" dxfId="10530" priority="4678" operator="lessThan">
      <formula>$C$4</formula>
    </cfRule>
  </conditionalFormatting>
  <conditionalFormatting sqref="BP37">
    <cfRule type="cellIs" dxfId="10529" priority="4679" operator="lessThan">
      <formula>$C$4</formula>
    </cfRule>
  </conditionalFormatting>
  <conditionalFormatting sqref="BP37">
    <cfRule type="cellIs" dxfId="10528" priority="4680" operator="lessThan">
      <formula>$C$4</formula>
    </cfRule>
  </conditionalFormatting>
  <conditionalFormatting sqref="BP38">
    <cfRule type="cellIs" dxfId="10527" priority="4681" operator="lessThan">
      <formula>$C$4</formula>
    </cfRule>
  </conditionalFormatting>
  <conditionalFormatting sqref="BP38">
    <cfRule type="cellIs" dxfId="10526" priority="4682" operator="lessThan">
      <formula>$C$4</formula>
    </cfRule>
  </conditionalFormatting>
  <conditionalFormatting sqref="BP39">
    <cfRule type="cellIs" dxfId="10525" priority="4683" operator="lessThan">
      <formula>$C$4</formula>
    </cfRule>
  </conditionalFormatting>
  <conditionalFormatting sqref="BP39">
    <cfRule type="cellIs" dxfId="10524" priority="4684" operator="lessThan">
      <formula>$C$4</formula>
    </cfRule>
  </conditionalFormatting>
  <conditionalFormatting sqref="BP40">
    <cfRule type="cellIs" dxfId="10523" priority="4685" operator="lessThan">
      <formula>$C$4</formula>
    </cfRule>
  </conditionalFormatting>
  <conditionalFormatting sqref="BP40">
    <cfRule type="cellIs" dxfId="10522" priority="4686" operator="lessThan">
      <formula>$C$4</formula>
    </cfRule>
  </conditionalFormatting>
  <conditionalFormatting sqref="BP41">
    <cfRule type="cellIs" dxfId="10521" priority="4687" operator="lessThan">
      <formula>$C$4</formula>
    </cfRule>
  </conditionalFormatting>
  <conditionalFormatting sqref="BP41">
    <cfRule type="cellIs" dxfId="10520" priority="4688" operator="lessThan">
      <formula>$C$4</formula>
    </cfRule>
  </conditionalFormatting>
  <conditionalFormatting sqref="BP42">
    <cfRule type="cellIs" dxfId="10519" priority="4689" operator="lessThan">
      <formula>$C$4</formula>
    </cfRule>
  </conditionalFormatting>
  <conditionalFormatting sqref="BP42">
    <cfRule type="cellIs" dxfId="10518" priority="4690" operator="lessThan">
      <formula>$C$4</formula>
    </cfRule>
  </conditionalFormatting>
  <conditionalFormatting sqref="BP43">
    <cfRule type="cellIs" dxfId="10517" priority="4691" operator="lessThan">
      <formula>$C$4</formula>
    </cfRule>
  </conditionalFormatting>
  <conditionalFormatting sqref="BP43">
    <cfRule type="cellIs" dxfId="10516" priority="4692" operator="lessThan">
      <formula>$C$4</formula>
    </cfRule>
  </conditionalFormatting>
  <conditionalFormatting sqref="BP44">
    <cfRule type="cellIs" dxfId="10515" priority="4693" operator="lessThan">
      <formula>$C$4</formula>
    </cfRule>
  </conditionalFormatting>
  <conditionalFormatting sqref="BP44">
    <cfRule type="cellIs" dxfId="10514" priority="4694" operator="lessThan">
      <formula>$C$4</formula>
    </cfRule>
  </conditionalFormatting>
  <conditionalFormatting sqref="BP45">
    <cfRule type="cellIs" dxfId="10513" priority="4695" operator="lessThan">
      <formula>$C$4</formula>
    </cfRule>
  </conditionalFormatting>
  <conditionalFormatting sqref="BP45">
    <cfRule type="cellIs" dxfId="10512" priority="4696" operator="lessThan">
      <formula>$C$4</formula>
    </cfRule>
  </conditionalFormatting>
  <conditionalFormatting sqref="BP46">
    <cfRule type="cellIs" dxfId="10511" priority="4697" operator="lessThan">
      <formula>$C$4</formula>
    </cfRule>
  </conditionalFormatting>
  <conditionalFormatting sqref="BP46">
    <cfRule type="cellIs" dxfId="10510" priority="4698" operator="lessThan">
      <formula>$C$4</formula>
    </cfRule>
  </conditionalFormatting>
  <conditionalFormatting sqref="BP47">
    <cfRule type="cellIs" dxfId="10509" priority="4699" operator="lessThan">
      <formula>$C$4</formula>
    </cfRule>
  </conditionalFormatting>
  <conditionalFormatting sqref="BP47">
    <cfRule type="cellIs" dxfId="10508" priority="4700" operator="lessThan">
      <formula>$C$4</formula>
    </cfRule>
  </conditionalFormatting>
  <conditionalFormatting sqref="BP48">
    <cfRule type="cellIs" dxfId="10507" priority="4701" operator="lessThan">
      <formula>$C$4</formula>
    </cfRule>
  </conditionalFormatting>
  <conditionalFormatting sqref="BP48">
    <cfRule type="cellIs" dxfId="10506" priority="4702" operator="lessThan">
      <formula>$C$4</formula>
    </cfRule>
  </conditionalFormatting>
  <conditionalFormatting sqref="BP49">
    <cfRule type="cellIs" dxfId="10505" priority="4703" operator="lessThan">
      <formula>$C$4</formula>
    </cfRule>
  </conditionalFormatting>
  <conditionalFormatting sqref="BP49">
    <cfRule type="cellIs" dxfId="10504" priority="4704" operator="lessThan">
      <formula>$C$4</formula>
    </cfRule>
  </conditionalFormatting>
  <conditionalFormatting sqref="BP50">
    <cfRule type="cellIs" dxfId="10503" priority="4705" operator="lessThan">
      <formula>$C$4</formula>
    </cfRule>
  </conditionalFormatting>
  <conditionalFormatting sqref="BP50">
    <cfRule type="cellIs" dxfId="10502" priority="4706" operator="lessThan">
      <formula>$C$4</formula>
    </cfRule>
  </conditionalFormatting>
  <conditionalFormatting sqref="BP51">
    <cfRule type="cellIs" dxfId="10501" priority="4707" operator="lessThan">
      <formula>$C$4</formula>
    </cfRule>
  </conditionalFormatting>
  <conditionalFormatting sqref="BP51">
    <cfRule type="cellIs" dxfId="10500" priority="4708" operator="lessThan">
      <formula>$C$4</formula>
    </cfRule>
  </conditionalFormatting>
  <conditionalFormatting sqref="BP52">
    <cfRule type="cellIs" dxfId="10499" priority="4709" operator="lessThan">
      <formula>$C$4</formula>
    </cfRule>
  </conditionalFormatting>
  <conditionalFormatting sqref="BP52">
    <cfRule type="cellIs" dxfId="10498" priority="4710" operator="lessThan">
      <formula>$C$4</formula>
    </cfRule>
  </conditionalFormatting>
  <conditionalFormatting sqref="BP53">
    <cfRule type="cellIs" dxfId="10497" priority="4711" operator="lessThan">
      <formula>$C$4</formula>
    </cfRule>
  </conditionalFormatting>
  <conditionalFormatting sqref="BP53">
    <cfRule type="cellIs" dxfId="10496" priority="4712" operator="lessThan">
      <formula>$C$4</formula>
    </cfRule>
  </conditionalFormatting>
  <conditionalFormatting sqref="BP54">
    <cfRule type="cellIs" dxfId="10495" priority="4713" operator="lessThan">
      <formula>$C$4</formula>
    </cfRule>
  </conditionalFormatting>
  <conditionalFormatting sqref="BP54">
    <cfRule type="cellIs" dxfId="10494" priority="4714" operator="lessThan">
      <formula>$C$4</formula>
    </cfRule>
  </conditionalFormatting>
  <conditionalFormatting sqref="BP55">
    <cfRule type="cellIs" dxfId="10493" priority="4715" operator="lessThan">
      <formula>$C$4</formula>
    </cfRule>
  </conditionalFormatting>
  <conditionalFormatting sqref="BP55">
    <cfRule type="cellIs" dxfId="10492" priority="4716" operator="lessThan">
      <formula>$C$4</formula>
    </cfRule>
  </conditionalFormatting>
  <conditionalFormatting sqref="BP56">
    <cfRule type="cellIs" dxfId="10491" priority="4717" operator="lessThan">
      <formula>$C$4</formula>
    </cfRule>
  </conditionalFormatting>
  <conditionalFormatting sqref="BP56">
    <cfRule type="cellIs" dxfId="10490" priority="4718" operator="lessThan">
      <formula>$C$4</formula>
    </cfRule>
  </conditionalFormatting>
  <conditionalFormatting sqref="BP57">
    <cfRule type="cellIs" dxfId="10489" priority="4719" operator="lessThan">
      <formula>$C$4</formula>
    </cfRule>
  </conditionalFormatting>
  <conditionalFormatting sqref="BP57">
    <cfRule type="cellIs" dxfId="10488" priority="4720" operator="lessThan">
      <formula>$C$4</formula>
    </cfRule>
  </conditionalFormatting>
  <conditionalFormatting sqref="BP58">
    <cfRule type="cellIs" dxfId="10487" priority="4721" operator="lessThan">
      <formula>$C$4</formula>
    </cfRule>
  </conditionalFormatting>
  <conditionalFormatting sqref="BP58">
    <cfRule type="cellIs" dxfId="10486" priority="4722" operator="lessThan">
      <formula>$C$4</formula>
    </cfRule>
  </conditionalFormatting>
  <conditionalFormatting sqref="BP59">
    <cfRule type="cellIs" dxfId="10485" priority="4723" operator="lessThan">
      <formula>$C$4</formula>
    </cfRule>
  </conditionalFormatting>
  <conditionalFormatting sqref="BP59">
    <cfRule type="cellIs" dxfId="10484" priority="4724" operator="lessThan">
      <formula>$C$4</formula>
    </cfRule>
  </conditionalFormatting>
  <conditionalFormatting sqref="BP60">
    <cfRule type="cellIs" dxfId="10483" priority="4725" operator="lessThan">
      <formula>$C$4</formula>
    </cfRule>
  </conditionalFormatting>
  <conditionalFormatting sqref="BP60">
    <cfRule type="cellIs" dxfId="10482" priority="4726" operator="lessThan">
      <formula>$C$4</formula>
    </cfRule>
  </conditionalFormatting>
  <conditionalFormatting sqref="BQ11">
    <cfRule type="cellIs" dxfId="10481" priority="4727" operator="lessThan">
      <formula>$C$4</formula>
    </cfRule>
  </conditionalFormatting>
  <conditionalFormatting sqref="BQ11">
    <cfRule type="cellIs" dxfId="10480" priority="4728" operator="lessThan">
      <formula>$C$4</formula>
    </cfRule>
  </conditionalFormatting>
  <conditionalFormatting sqref="BQ12">
    <cfRule type="cellIs" dxfId="10479" priority="4729" operator="lessThan">
      <formula>$C$4</formula>
    </cfRule>
  </conditionalFormatting>
  <conditionalFormatting sqref="BQ12">
    <cfRule type="cellIs" dxfId="10478" priority="4730" operator="lessThan">
      <formula>$C$4</formula>
    </cfRule>
  </conditionalFormatting>
  <conditionalFormatting sqref="BQ13">
    <cfRule type="cellIs" dxfId="10477" priority="4731" operator="lessThan">
      <formula>$C$4</formula>
    </cfRule>
  </conditionalFormatting>
  <conditionalFormatting sqref="BQ13">
    <cfRule type="cellIs" dxfId="10476" priority="4732" operator="lessThan">
      <formula>$C$4</formula>
    </cfRule>
  </conditionalFormatting>
  <conditionalFormatting sqref="BQ14">
    <cfRule type="cellIs" dxfId="10475" priority="4733" operator="lessThan">
      <formula>$C$4</formula>
    </cfRule>
  </conditionalFormatting>
  <conditionalFormatting sqref="BQ14">
    <cfRule type="cellIs" dxfId="10474" priority="4734" operator="lessThan">
      <formula>$C$4</formula>
    </cfRule>
  </conditionalFormatting>
  <conditionalFormatting sqref="BQ15">
    <cfRule type="cellIs" dxfId="10473" priority="4735" operator="lessThan">
      <formula>$C$4</formula>
    </cfRule>
  </conditionalFormatting>
  <conditionalFormatting sqref="BQ15">
    <cfRule type="cellIs" dxfId="10472" priority="4736" operator="lessThan">
      <formula>$C$4</formula>
    </cfRule>
  </conditionalFormatting>
  <conditionalFormatting sqref="BQ16">
    <cfRule type="cellIs" dxfId="10471" priority="4737" operator="lessThan">
      <formula>$C$4</formula>
    </cfRule>
  </conditionalFormatting>
  <conditionalFormatting sqref="BQ16">
    <cfRule type="cellIs" dxfId="10470" priority="4738" operator="lessThan">
      <formula>$C$4</formula>
    </cfRule>
  </conditionalFormatting>
  <conditionalFormatting sqref="BQ17">
    <cfRule type="cellIs" dxfId="10469" priority="4739" operator="lessThan">
      <formula>$C$4</formula>
    </cfRule>
  </conditionalFormatting>
  <conditionalFormatting sqref="BQ17">
    <cfRule type="cellIs" dxfId="10468" priority="4740" operator="lessThan">
      <formula>$C$4</formula>
    </cfRule>
  </conditionalFormatting>
  <conditionalFormatting sqref="BQ18">
    <cfRule type="cellIs" dxfId="10467" priority="4741" operator="lessThan">
      <formula>$C$4</formula>
    </cfRule>
  </conditionalFormatting>
  <conditionalFormatting sqref="BQ18">
    <cfRule type="cellIs" dxfId="10466" priority="4742" operator="lessThan">
      <formula>$C$4</formula>
    </cfRule>
  </conditionalFormatting>
  <conditionalFormatting sqref="BQ19">
    <cfRule type="cellIs" dxfId="10465" priority="4743" operator="lessThan">
      <formula>$C$4</formula>
    </cfRule>
  </conditionalFormatting>
  <conditionalFormatting sqref="BQ19">
    <cfRule type="cellIs" dxfId="10464" priority="4744" operator="lessThan">
      <formula>$C$4</formula>
    </cfRule>
  </conditionalFormatting>
  <conditionalFormatting sqref="BQ20">
    <cfRule type="cellIs" dxfId="10463" priority="4745" operator="lessThan">
      <formula>$C$4</formula>
    </cfRule>
  </conditionalFormatting>
  <conditionalFormatting sqref="BQ20">
    <cfRule type="cellIs" dxfId="10462" priority="4746" operator="lessThan">
      <formula>$C$4</formula>
    </cfRule>
  </conditionalFormatting>
  <conditionalFormatting sqref="BQ21">
    <cfRule type="cellIs" dxfId="10461" priority="4747" operator="lessThan">
      <formula>$C$4</formula>
    </cfRule>
  </conditionalFormatting>
  <conditionalFormatting sqref="BQ21">
    <cfRule type="cellIs" dxfId="10460" priority="4748" operator="lessThan">
      <formula>$C$4</formula>
    </cfRule>
  </conditionalFormatting>
  <conditionalFormatting sqref="BQ22">
    <cfRule type="cellIs" dxfId="10459" priority="4749" operator="lessThan">
      <formula>$C$4</formula>
    </cfRule>
  </conditionalFormatting>
  <conditionalFormatting sqref="BQ22">
    <cfRule type="cellIs" dxfId="10458" priority="4750" operator="lessThan">
      <formula>$C$4</formula>
    </cfRule>
  </conditionalFormatting>
  <conditionalFormatting sqref="BQ23">
    <cfRule type="cellIs" dxfId="10457" priority="4751" operator="lessThan">
      <formula>$C$4</formula>
    </cfRule>
  </conditionalFormatting>
  <conditionalFormatting sqref="BQ23">
    <cfRule type="cellIs" dxfId="10456" priority="4752" operator="lessThan">
      <formula>$C$4</formula>
    </cfRule>
  </conditionalFormatting>
  <conditionalFormatting sqref="BQ24">
    <cfRule type="cellIs" dxfId="10455" priority="4753" operator="lessThan">
      <formula>$C$4</formula>
    </cfRule>
  </conditionalFormatting>
  <conditionalFormatting sqref="BQ24">
    <cfRule type="cellIs" dxfId="10454" priority="4754" operator="lessThan">
      <formula>$C$4</formula>
    </cfRule>
  </conditionalFormatting>
  <conditionalFormatting sqref="BQ25">
    <cfRule type="cellIs" dxfId="10453" priority="4755" operator="lessThan">
      <formula>$C$4</formula>
    </cfRule>
  </conditionalFormatting>
  <conditionalFormatting sqref="BQ25">
    <cfRule type="cellIs" dxfId="10452" priority="4756" operator="lessThan">
      <formula>$C$4</formula>
    </cfRule>
  </conditionalFormatting>
  <conditionalFormatting sqref="BQ26">
    <cfRule type="cellIs" dxfId="10451" priority="4757" operator="lessThan">
      <formula>$C$4</formula>
    </cfRule>
  </conditionalFormatting>
  <conditionalFormatting sqref="BQ26">
    <cfRule type="cellIs" dxfId="10450" priority="4758" operator="lessThan">
      <formula>$C$4</formula>
    </cfRule>
  </conditionalFormatting>
  <conditionalFormatting sqref="BQ27">
    <cfRule type="cellIs" dxfId="10449" priority="4759" operator="lessThan">
      <formula>$C$4</formula>
    </cfRule>
  </conditionalFormatting>
  <conditionalFormatting sqref="BQ27">
    <cfRule type="cellIs" dxfId="10448" priority="4760" operator="lessThan">
      <formula>$C$4</formula>
    </cfRule>
  </conditionalFormatting>
  <conditionalFormatting sqref="BQ28">
    <cfRule type="cellIs" dxfId="10447" priority="4761" operator="lessThan">
      <formula>$C$4</formula>
    </cfRule>
  </conditionalFormatting>
  <conditionalFormatting sqref="BQ28">
    <cfRule type="cellIs" dxfId="10446" priority="4762" operator="lessThan">
      <formula>$C$4</formula>
    </cfRule>
  </conditionalFormatting>
  <conditionalFormatting sqref="BQ29">
    <cfRule type="cellIs" dxfId="10445" priority="4763" operator="lessThan">
      <formula>$C$4</formula>
    </cfRule>
  </conditionalFormatting>
  <conditionalFormatting sqref="BQ29">
    <cfRule type="cellIs" dxfId="10444" priority="4764" operator="lessThan">
      <formula>$C$4</formula>
    </cfRule>
  </conditionalFormatting>
  <conditionalFormatting sqref="BQ30">
    <cfRule type="cellIs" dxfId="10443" priority="4765" operator="lessThan">
      <formula>$C$4</formula>
    </cfRule>
  </conditionalFormatting>
  <conditionalFormatting sqref="BQ30">
    <cfRule type="cellIs" dxfId="10442" priority="4766" operator="lessThan">
      <formula>$C$4</formula>
    </cfRule>
  </conditionalFormatting>
  <conditionalFormatting sqref="BQ31">
    <cfRule type="cellIs" dxfId="10441" priority="4767" operator="lessThan">
      <formula>$C$4</formula>
    </cfRule>
  </conditionalFormatting>
  <conditionalFormatting sqref="BQ31">
    <cfRule type="cellIs" dxfId="10440" priority="4768" operator="lessThan">
      <formula>$C$4</formula>
    </cfRule>
  </conditionalFormatting>
  <conditionalFormatting sqref="BQ32">
    <cfRule type="cellIs" dxfId="10439" priority="4769" operator="lessThan">
      <formula>$C$4</formula>
    </cfRule>
  </conditionalFormatting>
  <conditionalFormatting sqref="BQ32">
    <cfRule type="cellIs" dxfId="10438" priority="4770" operator="lessThan">
      <formula>$C$4</formula>
    </cfRule>
  </conditionalFormatting>
  <conditionalFormatting sqref="BQ33">
    <cfRule type="cellIs" dxfId="10437" priority="4771" operator="lessThan">
      <formula>$C$4</formula>
    </cfRule>
  </conditionalFormatting>
  <conditionalFormatting sqref="BQ33">
    <cfRule type="cellIs" dxfId="10436" priority="4772" operator="lessThan">
      <formula>$C$4</formula>
    </cfRule>
  </conditionalFormatting>
  <conditionalFormatting sqref="BQ34">
    <cfRule type="cellIs" dxfId="10435" priority="4773" operator="lessThan">
      <formula>$C$4</formula>
    </cfRule>
  </conditionalFormatting>
  <conditionalFormatting sqref="BQ34">
    <cfRule type="cellIs" dxfId="10434" priority="4774" operator="lessThan">
      <formula>$C$4</formula>
    </cfRule>
  </conditionalFormatting>
  <conditionalFormatting sqref="BQ35">
    <cfRule type="cellIs" dxfId="10433" priority="4775" operator="lessThan">
      <formula>$C$4</formula>
    </cfRule>
  </conditionalFormatting>
  <conditionalFormatting sqref="BQ35">
    <cfRule type="cellIs" dxfId="10432" priority="4776" operator="lessThan">
      <formula>$C$4</formula>
    </cfRule>
  </conditionalFormatting>
  <conditionalFormatting sqref="BQ36">
    <cfRule type="cellIs" dxfId="10431" priority="4777" operator="lessThan">
      <formula>$C$4</formula>
    </cfRule>
  </conditionalFormatting>
  <conditionalFormatting sqref="BQ36">
    <cfRule type="cellIs" dxfId="10430" priority="4778" operator="lessThan">
      <formula>$C$4</formula>
    </cfRule>
  </conditionalFormatting>
  <conditionalFormatting sqref="BQ37">
    <cfRule type="cellIs" dxfId="10429" priority="4779" operator="lessThan">
      <formula>$C$4</formula>
    </cfRule>
  </conditionalFormatting>
  <conditionalFormatting sqref="BQ37">
    <cfRule type="cellIs" dxfId="10428" priority="4780" operator="lessThan">
      <formula>$C$4</formula>
    </cfRule>
  </conditionalFormatting>
  <conditionalFormatting sqref="BQ38">
    <cfRule type="cellIs" dxfId="10427" priority="4781" operator="lessThan">
      <formula>$C$4</formula>
    </cfRule>
  </conditionalFormatting>
  <conditionalFormatting sqref="BQ38">
    <cfRule type="cellIs" dxfId="10426" priority="4782" operator="lessThan">
      <formula>$C$4</formula>
    </cfRule>
  </conditionalFormatting>
  <conditionalFormatting sqref="BQ39">
    <cfRule type="cellIs" dxfId="10425" priority="4783" operator="lessThan">
      <formula>$C$4</formula>
    </cfRule>
  </conditionalFormatting>
  <conditionalFormatting sqref="BQ39">
    <cfRule type="cellIs" dxfId="10424" priority="4784" operator="lessThan">
      <formula>$C$4</formula>
    </cfRule>
  </conditionalFormatting>
  <conditionalFormatting sqref="BQ40">
    <cfRule type="cellIs" dxfId="10423" priority="4785" operator="lessThan">
      <formula>$C$4</formula>
    </cfRule>
  </conditionalFormatting>
  <conditionalFormatting sqref="BQ40">
    <cfRule type="cellIs" dxfId="10422" priority="4786" operator="lessThan">
      <formula>$C$4</formula>
    </cfRule>
  </conditionalFormatting>
  <conditionalFormatting sqref="BQ41">
    <cfRule type="cellIs" dxfId="10421" priority="4787" operator="lessThan">
      <formula>$C$4</formula>
    </cfRule>
  </conditionalFormatting>
  <conditionalFormatting sqref="BQ41">
    <cfRule type="cellIs" dxfId="10420" priority="4788" operator="lessThan">
      <formula>$C$4</formula>
    </cfRule>
  </conditionalFormatting>
  <conditionalFormatting sqref="BQ42">
    <cfRule type="cellIs" dxfId="10419" priority="4789" operator="lessThan">
      <formula>$C$4</formula>
    </cfRule>
  </conditionalFormatting>
  <conditionalFormatting sqref="BQ42">
    <cfRule type="cellIs" dxfId="10418" priority="4790" operator="lessThan">
      <formula>$C$4</formula>
    </cfRule>
  </conditionalFormatting>
  <conditionalFormatting sqref="BQ43">
    <cfRule type="cellIs" dxfId="10417" priority="4791" operator="lessThan">
      <formula>$C$4</formula>
    </cfRule>
  </conditionalFormatting>
  <conditionalFormatting sqref="BQ43">
    <cfRule type="cellIs" dxfId="10416" priority="4792" operator="lessThan">
      <formula>$C$4</formula>
    </cfRule>
  </conditionalFormatting>
  <conditionalFormatting sqref="BQ44">
    <cfRule type="cellIs" dxfId="10415" priority="4793" operator="lessThan">
      <formula>$C$4</formula>
    </cfRule>
  </conditionalFormatting>
  <conditionalFormatting sqref="BQ44">
    <cfRule type="cellIs" dxfId="10414" priority="4794" operator="lessThan">
      <formula>$C$4</formula>
    </cfRule>
  </conditionalFormatting>
  <conditionalFormatting sqref="BQ45">
    <cfRule type="cellIs" dxfId="10413" priority="4795" operator="lessThan">
      <formula>$C$4</formula>
    </cfRule>
  </conditionalFormatting>
  <conditionalFormatting sqref="BQ45">
    <cfRule type="cellIs" dxfId="10412" priority="4796" operator="lessThan">
      <formula>$C$4</formula>
    </cfRule>
  </conditionalFormatting>
  <conditionalFormatting sqref="BQ46">
    <cfRule type="cellIs" dxfId="10411" priority="4797" operator="lessThan">
      <formula>$C$4</formula>
    </cfRule>
  </conditionalFormatting>
  <conditionalFormatting sqref="BQ46">
    <cfRule type="cellIs" dxfId="10410" priority="4798" operator="lessThan">
      <formula>$C$4</formula>
    </cfRule>
  </conditionalFormatting>
  <conditionalFormatting sqref="BQ47">
    <cfRule type="cellIs" dxfId="10409" priority="4799" operator="lessThan">
      <formula>$C$4</formula>
    </cfRule>
  </conditionalFormatting>
  <conditionalFormatting sqref="BQ47">
    <cfRule type="cellIs" dxfId="10408" priority="4800" operator="lessThan">
      <formula>$C$4</formula>
    </cfRule>
  </conditionalFormatting>
  <conditionalFormatting sqref="BQ48">
    <cfRule type="cellIs" dxfId="10407" priority="4801" operator="lessThan">
      <formula>$C$4</formula>
    </cfRule>
  </conditionalFormatting>
  <conditionalFormatting sqref="BQ48">
    <cfRule type="cellIs" dxfId="10406" priority="4802" operator="lessThan">
      <formula>$C$4</formula>
    </cfRule>
  </conditionalFormatting>
  <conditionalFormatting sqref="BQ49">
    <cfRule type="cellIs" dxfId="10405" priority="4803" operator="lessThan">
      <formula>$C$4</formula>
    </cfRule>
  </conditionalFormatting>
  <conditionalFormatting sqref="BQ49">
    <cfRule type="cellIs" dxfId="10404" priority="4804" operator="lessThan">
      <formula>$C$4</formula>
    </cfRule>
  </conditionalFormatting>
  <conditionalFormatting sqref="BQ50">
    <cfRule type="cellIs" dxfId="10403" priority="4805" operator="lessThan">
      <formula>$C$4</formula>
    </cfRule>
  </conditionalFormatting>
  <conditionalFormatting sqref="BQ50">
    <cfRule type="cellIs" dxfId="10402" priority="4806" operator="lessThan">
      <formula>$C$4</formula>
    </cfRule>
  </conditionalFormatting>
  <conditionalFormatting sqref="BQ51">
    <cfRule type="cellIs" dxfId="10401" priority="4807" operator="lessThan">
      <formula>$C$4</formula>
    </cfRule>
  </conditionalFormatting>
  <conditionalFormatting sqref="BQ51">
    <cfRule type="cellIs" dxfId="10400" priority="4808" operator="lessThan">
      <formula>$C$4</formula>
    </cfRule>
  </conditionalFormatting>
  <conditionalFormatting sqref="BQ52">
    <cfRule type="cellIs" dxfId="10399" priority="4809" operator="lessThan">
      <formula>$C$4</formula>
    </cfRule>
  </conditionalFormatting>
  <conditionalFormatting sqref="BQ52">
    <cfRule type="cellIs" dxfId="10398" priority="4810" operator="lessThan">
      <formula>$C$4</formula>
    </cfRule>
  </conditionalFormatting>
  <conditionalFormatting sqref="BQ53">
    <cfRule type="cellIs" dxfId="10397" priority="4811" operator="lessThan">
      <formula>$C$4</formula>
    </cfRule>
  </conditionalFormatting>
  <conditionalFormatting sqref="BQ53">
    <cfRule type="cellIs" dxfId="10396" priority="4812" operator="lessThan">
      <formula>$C$4</formula>
    </cfRule>
  </conditionalFormatting>
  <conditionalFormatting sqref="BQ54">
    <cfRule type="cellIs" dxfId="10395" priority="4813" operator="lessThan">
      <formula>$C$4</formula>
    </cfRule>
  </conditionalFormatting>
  <conditionalFormatting sqref="BQ54">
    <cfRule type="cellIs" dxfId="10394" priority="4814" operator="lessThan">
      <formula>$C$4</formula>
    </cfRule>
  </conditionalFormatting>
  <conditionalFormatting sqref="BQ55">
    <cfRule type="cellIs" dxfId="10393" priority="4815" operator="lessThan">
      <formula>$C$4</formula>
    </cfRule>
  </conditionalFormatting>
  <conditionalFormatting sqref="BQ55">
    <cfRule type="cellIs" dxfId="10392" priority="4816" operator="lessThan">
      <formula>$C$4</formula>
    </cfRule>
  </conditionalFormatting>
  <conditionalFormatting sqref="BQ56">
    <cfRule type="cellIs" dxfId="10391" priority="4817" operator="lessThan">
      <formula>$C$4</formula>
    </cfRule>
  </conditionalFormatting>
  <conditionalFormatting sqref="BQ56">
    <cfRule type="cellIs" dxfId="10390" priority="4818" operator="lessThan">
      <formula>$C$4</formula>
    </cfRule>
  </conditionalFormatting>
  <conditionalFormatting sqref="BQ57">
    <cfRule type="cellIs" dxfId="10389" priority="4819" operator="lessThan">
      <formula>$C$4</formula>
    </cfRule>
  </conditionalFormatting>
  <conditionalFormatting sqref="BQ57">
    <cfRule type="cellIs" dxfId="10388" priority="4820" operator="lessThan">
      <formula>$C$4</formula>
    </cfRule>
  </conditionalFormatting>
  <conditionalFormatting sqref="BQ58">
    <cfRule type="cellIs" dxfId="10387" priority="4821" operator="lessThan">
      <formula>$C$4</formula>
    </cfRule>
  </conditionalFormatting>
  <conditionalFormatting sqref="BQ58">
    <cfRule type="cellIs" dxfId="10386" priority="4822" operator="lessThan">
      <formula>$C$4</formula>
    </cfRule>
  </conditionalFormatting>
  <conditionalFormatting sqref="BQ59">
    <cfRule type="cellIs" dxfId="10385" priority="4823" operator="lessThan">
      <formula>$C$4</formula>
    </cfRule>
  </conditionalFormatting>
  <conditionalFormatting sqref="BQ59">
    <cfRule type="cellIs" dxfId="10384" priority="4824" operator="lessThan">
      <formula>$C$4</formula>
    </cfRule>
  </conditionalFormatting>
  <conditionalFormatting sqref="BQ60">
    <cfRule type="cellIs" dxfId="10383" priority="4825" operator="lessThan">
      <formula>$C$4</formula>
    </cfRule>
  </conditionalFormatting>
  <conditionalFormatting sqref="BQ60">
    <cfRule type="cellIs" dxfId="10382" priority="4826" operator="lessThan">
      <formula>$C$4</formula>
    </cfRule>
  </conditionalFormatting>
  <conditionalFormatting sqref="CP11:CP46">
    <cfRule type="cellIs" dxfId="10381" priority="4827" operator="lessThan">
      <formula>$C$4</formula>
    </cfRule>
  </conditionalFormatting>
  <conditionalFormatting sqref="CP11:CP46">
    <cfRule type="cellIs" dxfId="10380" priority="4828" operator="lessThan">
      <formula>$C$4</formula>
    </cfRule>
  </conditionalFormatting>
  <conditionalFormatting sqref="CP47">
    <cfRule type="cellIs" dxfId="10379" priority="4899" operator="lessThan">
      <formula>$C$4</formula>
    </cfRule>
  </conditionalFormatting>
  <conditionalFormatting sqref="CP47">
    <cfRule type="cellIs" dxfId="10378" priority="4900" operator="lessThan">
      <formula>$C$4</formula>
    </cfRule>
  </conditionalFormatting>
  <conditionalFormatting sqref="CP48">
    <cfRule type="cellIs" dxfId="10377" priority="4901" operator="lessThan">
      <formula>$C$4</formula>
    </cfRule>
  </conditionalFormatting>
  <conditionalFormatting sqref="CP48">
    <cfRule type="cellIs" dxfId="10376" priority="4902" operator="lessThan">
      <formula>$C$4</formula>
    </cfRule>
  </conditionalFormatting>
  <conditionalFormatting sqref="CP49">
    <cfRule type="cellIs" dxfId="10375" priority="4903" operator="lessThan">
      <formula>$C$4</formula>
    </cfRule>
  </conditionalFormatting>
  <conditionalFormatting sqref="CP49">
    <cfRule type="cellIs" dxfId="10374" priority="4904" operator="lessThan">
      <formula>$C$4</formula>
    </cfRule>
  </conditionalFormatting>
  <conditionalFormatting sqref="CP50">
    <cfRule type="cellIs" dxfId="10373" priority="4905" operator="lessThan">
      <formula>$C$4</formula>
    </cfRule>
  </conditionalFormatting>
  <conditionalFormatting sqref="CP50">
    <cfRule type="cellIs" dxfId="10372" priority="4906" operator="lessThan">
      <formula>$C$4</formula>
    </cfRule>
  </conditionalFormatting>
  <conditionalFormatting sqref="CP51">
    <cfRule type="cellIs" dxfId="10371" priority="4907" operator="lessThan">
      <formula>$C$4</formula>
    </cfRule>
  </conditionalFormatting>
  <conditionalFormatting sqref="CP51">
    <cfRule type="cellIs" dxfId="10370" priority="4908" operator="lessThan">
      <formula>$C$4</formula>
    </cfRule>
  </conditionalFormatting>
  <conditionalFormatting sqref="CP52">
    <cfRule type="cellIs" dxfId="10369" priority="4909" operator="lessThan">
      <formula>$C$4</formula>
    </cfRule>
  </conditionalFormatting>
  <conditionalFormatting sqref="CP52">
    <cfRule type="cellIs" dxfId="10368" priority="4910" operator="lessThan">
      <formula>$C$4</formula>
    </cfRule>
  </conditionalFormatting>
  <conditionalFormatting sqref="CP53">
    <cfRule type="cellIs" dxfId="10367" priority="4911" operator="lessThan">
      <formula>$C$4</formula>
    </cfRule>
  </conditionalFormatting>
  <conditionalFormatting sqref="CP53">
    <cfRule type="cellIs" dxfId="10366" priority="4912" operator="lessThan">
      <formula>$C$4</formula>
    </cfRule>
  </conditionalFormatting>
  <conditionalFormatting sqref="CP54">
    <cfRule type="cellIs" dxfId="10365" priority="4913" operator="lessThan">
      <formula>$C$4</formula>
    </cfRule>
  </conditionalFormatting>
  <conditionalFormatting sqref="CP54">
    <cfRule type="cellIs" dxfId="10364" priority="4914" operator="lessThan">
      <formula>$C$4</formula>
    </cfRule>
  </conditionalFormatting>
  <conditionalFormatting sqref="CP55">
    <cfRule type="cellIs" dxfId="10363" priority="4915" operator="lessThan">
      <formula>$C$4</formula>
    </cfRule>
  </conditionalFormatting>
  <conditionalFormatting sqref="CP55">
    <cfRule type="cellIs" dxfId="10362" priority="4916" operator="lessThan">
      <formula>$C$4</formula>
    </cfRule>
  </conditionalFormatting>
  <conditionalFormatting sqref="CP56">
    <cfRule type="cellIs" dxfId="10361" priority="4917" operator="lessThan">
      <formula>$C$4</formula>
    </cfRule>
  </conditionalFormatting>
  <conditionalFormatting sqref="CP56">
    <cfRule type="cellIs" dxfId="10360" priority="4918" operator="lessThan">
      <formula>$C$4</formula>
    </cfRule>
  </conditionalFormatting>
  <conditionalFormatting sqref="CP57">
    <cfRule type="cellIs" dxfId="10359" priority="4919" operator="lessThan">
      <formula>$C$4</formula>
    </cfRule>
  </conditionalFormatting>
  <conditionalFormatting sqref="CP57">
    <cfRule type="cellIs" dxfId="10358" priority="4920" operator="lessThan">
      <formula>$C$4</formula>
    </cfRule>
  </conditionalFormatting>
  <conditionalFormatting sqref="CP58">
    <cfRule type="cellIs" dxfId="10357" priority="4921" operator="lessThan">
      <formula>$C$4</formula>
    </cfRule>
  </conditionalFormatting>
  <conditionalFormatting sqref="CP58">
    <cfRule type="cellIs" dxfId="10356" priority="4922" operator="lessThan">
      <formula>$C$4</formula>
    </cfRule>
  </conditionalFormatting>
  <conditionalFormatting sqref="CP59">
    <cfRule type="cellIs" dxfId="10355" priority="4923" operator="lessThan">
      <formula>$C$4</formula>
    </cfRule>
  </conditionalFormatting>
  <conditionalFormatting sqref="CP59">
    <cfRule type="cellIs" dxfId="10354" priority="4924" operator="lessThan">
      <formula>$C$4</formula>
    </cfRule>
  </conditionalFormatting>
  <conditionalFormatting sqref="CP60">
    <cfRule type="cellIs" dxfId="10353" priority="4925" operator="lessThan">
      <formula>$C$4</formula>
    </cfRule>
  </conditionalFormatting>
  <conditionalFormatting sqref="CP60">
    <cfRule type="cellIs" dxfId="10352" priority="4926" operator="lessThan">
      <formula>$C$4</formula>
    </cfRule>
  </conditionalFormatting>
  <conditionalFormatting sqref="CS11:CS46">
    <cfRule type="cellIs" dxfId="10351" priority="4927" operator="lessThan">
      <formula>$C$4</formula>
    </cfRule>
  </conditionalFormatting>
  <conditionalFormatting sqref="CS11:CS46">
    <cfRule type="cellIs" dxfId="10350" priority="4928" operator="lessThan">
      <formula>$C$4</formula>
    </cfRule>
  </conditionalFormatting>
  <conditionalFormatting sqref="CS47">
    <cfRule type="cellIs" dxfId="10349" priority="4999" operator="lessThan">
      <formula>$C$4</formula>
    </cfRule>
  </conditionalFormatting>
  <conditionalFormatting sqref="CS47">
    <cfRule type="cellIs" dxfId="10348" priority="5000" operator="lessThan">
      <formula>$C$4</formula>
    </cfRule>
  </conditionalFormatting>
  <conditionalFormatting sqref="CS48">
    <cfRule type="cellIs" dxfId="10347" priority="5001" operator="lessThan">
      <formula>$C$4</formula>
    </cfRule>
  </conditionalFormatting>
  <conditionalFormatting sqref="CS48">
    <cfRule type="cellIs" dxfId="10346" priority="5002" operator="lessThan">
      <formula>$C$4</formula>
    </cfRule>
  </conditionalFormatting>
  <conditionalFormatting sqref="CS49">
    <cfRule type="cellIs" dxfId="10345" priority="5003" operator="lessThan">
      <formula>$C$4</formula>
    </cfRule>
  </conditionalFormatting>
  <conditionalFormatting sqref="CS49">
    <cfRule type="cellIs" dxfId="10344" priority="5004" operator="lessThan">
      <formula>$C$4</formula>
    </cfRule>
  </conditionalFormatting>
  <conditionalFormatting sqref="CS50">
    <cfRule type="cellIs" dxfId="10343" priority="5005" operator="lessThan">
      <formula>$C$4</formula>
    </cfRule>
  </conditionalFormatting>
  <conditionalFormatting sqref="CS50">
    <cfRule type="cellIs" dxfId="10342" priority="5006" operator="lessThan">
      <formula>$C$4</formula>
    </cfRule>
  </conditionalFormatting>
  <conditionalFormatting sqref="CS51">
    <cfRule type="cellIs" dxfId="10341" priority="5007" operator="lessThan">
      <formula>$C$4</formula>
    </cfRule>
  </conditionalFormatting>
  <conditionalFormatting sqref="CS51">
    <cfRule type="cellIs" dxfId="10340" priority="5008" operator="lessThan">
      <formula>$C$4</formula>
    </cfRule>
  </conditionalFormatting>
  <conditionalFormatting sqref="CS52">
    <cfRule type="cellIs" dxfId="10339" priority="5009" operator="lessThan">
      <formula>$C$4</formula>
    </cfRule>
  </conditionalFormatting>
  <conditionalFormatting sqref="CS52">
    <cfRule type="cellIs" dxfId="10338" priority="5010" operator="lessThan">
      <formula>$C$4</formula>
    </cfRule>
  </conditionalFormatting>
  <conditionalFormatting sqref="CS53">
    <cfRule type="cellIs" dxfId="10337" priority="5011" operator="lessThan">
      <formula>$C$4</formula>
    </cfRule>
  </conditionalFormatting>
  <conditionalFormatting sqref="CS53">
    <cfRule type="cellIs" dxfId="10336" priority="5012" operator="lessThan">
      <formula>$C$4</formula>
    </cfRule>
  </conditionalFormatting>
  <conditionalFormatting sqref="CS54">
    <cfRule type="cellIs" dxfId="10335" priority="5013" operator="lessThan">
      <formula>$C$4</formula>
    </cfRule>
  </conditionalFormatting>
  <conditionalFormatting sqref="CS54">
    <cfRule type="cellIs" dxfId="10334" priority="5014" operator="lessThan">
      <formula>$C$4</formula>
    </cfRule>
  </conditionalFormatting>
  <conditionalFormatting sqref="CS55">
    <cfRule type="cellIs" dxfId="10333" priority="5015" operator="lessThan">
      <formula>$C$4</formula>
    </cfRule>
  </conditionalFormatting>
  <conditionalFormatting sqref="CS55">
    <cfRule type="cellIs" dxfId="10332" priority="5016" operator="lessThan">
      <formula>$C$4</formula>
    </cfRule>
  </conditionalFormatting>
  <conditionalFormatting sqref="CS56">
    <cfRule type="cellIs" dxfId="10331" priority="5017" operator="lessThan">
      <formula>$C$4</formula>
    </cfRule>
  </conditionalFormatting>
  <conditionalFormatting sqref="CS56">
    <cfRule type="cellIs" dxfId="10330" priority="5018" operator="lessThan">
      <formula>$C$4</formula>
    </cfRule>
  </conditionalFormatting>
  <conditionalFormatting sqref="CS57">
    <cfRule type="cellIs" dxfId="10329" priority="5019" operator="lessThan">
      <formula>$C$4</formula>
    </cfRule>
  </conditionalFormatting>
  <conditionalFormatting sqref="CS57">
    <cfRule type="cellIs" dxfId="10328" priority="5020" operator="lessThan">
      <formula>$C$4</formula>
    </cfRule>
  </conditionalFormatting>
  <conditionalFormatting sqref="CS58">
    <cfRule type="cellIs" dxfId="10327" priority="5021" operator="lessThan">
      <formula>$C$4</formula>
    </cfRule>
  </conditionalFormatting>
  <conditionalFormatting sqref="CS58">
    <cfRule type="cellIs" dxfId="10326" priority="5022" operator="lessThan">
      <formula>$C$4</formula>
    </cfRule>
  </conditionalFormatting>
  <conditionalFormatting sqref="CS59">
    <cfRule type="cellIs" dxfId="10325" priority="5023" operator="lessThan">
      <formula>$C$4</formula>
    </cfRule>
  </conditionalFormatting>
  <conditionalFormatting sqref="CS59">
    <cfRule type="cellIs" dxfId="10324" priority="5024" operator="lessThan">
      <formula>$C$4</formula>
    </cfRule>
  </conditionalFormatting>
  <conditionalFormatting sqref="CS60">
    <cfRule type="cellIs" dxfId="10323" priority="5025" operator="lessThan">
      <formula>$C$4</formula>
    </cfRule>
  </conditionalFormatting>
  <conditionalFormatting sqref="CS60">
    <cfRule type="cellIs" dxfId="10322" priority="5026" operator="lessThan">
      <formula>$C$4</formula>
    </cfRule>
  </conditionalFormatting>
  <conditionalFormatting sqref="CH11">
    <cfRule type="cellIs" dxfId="10321" priority="5027" operator="lessThan">
      <formula>$C$4</formula>
    </cfRule>
  </conditionalFormatting>
  <conditionalFormatting sqref="CH11">
    <cfRule type="cellIs" dxfId="10320" priority="5028" operator="lessThan">
      <formula>$C$4</formula>
    </cfRule>
  </conditionalFormatting>
  <conditionalFormatting sqref="CH12">
    <cfRule type="cellIs" dxfId="10319" priority="5029" operator="lessThan">
      <formula>$C$4</formula>
    </cfRule>
  </conditionalFormatting>
  <conditionalFormatting sqref="CH12">
    <cfRule type="cellIs" dxfId="10318" priority="5030" operator="lessThan">
      <formula>$C$4</formula>
    </cfRule>
  </conditionalFormatting>
  <conditionalFormatting sqref="CH13">
    <cfRule type="cellIs" dxfId="10317" priority="5031" operator="lessThan">
      <formula>$C$4</formula>
    </cfRule>
  </conditionalFormatting>
  <conditionalFormatting sqref="CH13">
    <cfRule type="cellIs" dxfId="10316" priority="5032" operator="lessThan">
      <formula>$C$4</formula>
    </cfRule>
  </conditionalFormatting>
  <conditionalFormatting sqref="CH14">
    <cfRule type="cellIs" dxfId="10315" priority="5033" operator="lessThan">
      <formula>$C$4</formula>
    </cfRule>
  </conditionalFormatting>
  <conditionalFormatting sqref="CH14">
    <cfRule type="cellIs" dxfId="10314" priority="5034" operator="lessThan">
      <formula>$C$4</formula>
    </cfRule>
  </conditionalFormatting>
  <conditionalFormatting sqref="CH15">
    <cfRule type="cellIs" dxfId="10313" priority="5035" operator="lessThan">
      <formula>$C$4</formula>
    </cfRule>
  </conditionalFormatting>
  <conditionalFormatting sqref="CH15">
    <cfRule type="cellIs" dxfId="10312" priority="5036" operator="lessThan">
      <formula>$C$4</formula>
    </cfRule>
  </conditionalFormatting>
  <conditionalFormatting sqref="CH16">
    <cfRule type="cellIs" dxfId="10311" priority="5037" operator="lessThan">
      <formula>$C$4</formula>
    </cfRule>
  </conditionalFormatting>
  <conditionalFormatting sqref="CH16">
    <cfRule type="cellIs" dxfId="10310" priority="5038" operator="lessThan">
      <formula>$C$4</formula>
    </cfRule>
  </conditionalFormatting>
  <conditionalFormatting sqref="CH17">
    <cfRule type="cellIs" dxfId="10309" priority="5039" operator="lessThan">
      <formula>$C$4</formula>
    </cfRule>
  </conditionalFormatting>
  <conditionalFormatting sqref="CH17">
    <cfRule type="cellIs" dxfId="10308" priority="5040" operator="lessThan">
      <formula>$C$4</formula>
    </cfRule>
  </conditionalFormatting>
  <conditionalFormatting sqref="CH18">
    <cfRule type="cellIs" dxfId="10307" priority="5041" operator="lessThan">
      <formula>$C$4</formula>
    </cfRule>
  </conditionalFormatting>
  <conditionalFormatting sqref="CH18">
    <cfRule type="cellIs" dxfId="10306" priority="5042" operator="lessThan">
      <formula>$C$4</formula>
    </cfRule>
  </conditionalFormatting>
  <conditionalFormatting sqref="CH19">
    <cfRule type="cellIs" dxfId="10305" priority="5043" operator="lessThan">
      <formula>$C$4</formula>
    </cfRule>
  </conditionalFormatting>
  <conditionalFormatting sqref="CH19">
    <cfRule type="cellIs" dxfId="10304" priority="5044" operator="lessThan">
      <formula>$C$4</formula>
    </cfRule>
  </conditionalFormatting>
  <conditionalFormatting sqref="CH20">
    <cfRule type="cellIs" dxfId="10303" priority="5045" operator="lessThan">
      <formula>$C$4</formula>
    </cfRule>
  </conditionalFormatting>
  <conditionalFormatting sqref="CH20">
    <cfRule type="cellIs" dxfId="10302" priority="5046" operator="lessThan">
      <formula>$C$4</formula>
    </cfRule>
  </conditionalFormatting>
  <conditionalFormatting sqref="CH21">
    <cfRule type="cellIs" dxfId="10301" priority="5047" operator="lessThan">
      <formula>$C$4</formula>
    </cfRule>
  </conditionalFormatting>
  <conditionalFormatting sqref="CH21">
    <cfRule type="cellIs" dxfId="10300" priority="5048" operator="lessThan">
      <formula>$C$4</formula>
    </cfRule>
  </conditionalFormatting>
  <conditionalFormatting sqref="CH22">
    <cfRule type="cellIs" dxfId="10299" priority="5049" operator="lessThan">
      <formula>$C$4</formula>
    </cfRule>
  </conditionalFormatting>
  <conditionalFormatting sqref="CH22">
    <cfRule type="cellIs" dxfId="10298" priority="5050" operator="lessThan">
      <formula>$C$4</formula>
    </cfRule>
  </conditionalFormatting>
  <conditionalFormatting sqref="CH23">
    <cfRule type="cellIs" dxfId="10297" priority="5051" operator="lessThan">
      <formula>$C$4</formula>
    </cfRule>
  </conditionalFormatting>
  <conditionalFormatting sqref="CH23">
    <cfRule type="cellIs" dxfId="10296" priority="5052" operator="lessThan">
      <formula>$C$4</formula>
    </cfRule>
  </conditionalFormatting>
  <conditionalFormatting sqref="CH24">
    <cfRule type="cellIs" dxfId="10295" priority="5053" operator="lessThan">
      <formula>$C$4</formula>
    </cfRule>
  </conditionalFormatting>
  <conditionalFormatting sqref="CH24">
    <cfRule type="cellIs" dxfId="10294" priority="5054" operator="lessThan">
      <formula>$C$4</formula>
    </cfRule>
  </conditionalFormatting>
  <conditionalFormatting sqref="CH25">
    <cfRule type="cellIs" dxfId="10293" priority="5055" operator="lessThan">
      <formula>$C$4</formula>
    </cfRule>
  </conditionalFormatting>
  <conditionalFormatting sqref="CH25">
    <cfRule type="cellIs" dxfId="10292" priority="5056" operator="lessThan">
      <formula>$C$4</formula>
    </cfRule>
  </conditionalFormatting>
  <conditionalFormatting sqref="CH26">
    <cfRule type="cellIs" dxfId="10291" priority="5057" operator="lessThan">
      <formula>$C$4</formula>
    </cfRule>
  </conditionalFormatting>
  <conditionalFormatting sqref="CH26">
    <cfRule type="cellIs" dxfId="10290" priority="5058" operator="lessThan">
      <formula>$C$4</formula>
    </cfRule>
  </conditionalFormatting>
  <conditionalFormatting sqref="CH27">
    <cfRule type="cellIs" dxfId="10289" priority="5059" operator="lessThan">
      <formula>$C$4</formula>
    </cfRule>
  </conditionalFormatting>
  <conditionalFormatting sqref="CH27">
    <cfRule type="cellIs" dxfId="10288" priority="5060" operator="lessThan">
      <formula>$C$4</formula>
    </cfRule>
  </conditionalFormatting>
  <conditionalFormatting sqref="CH28">
    <cfRule type="cellIs" dxfId="10287" priority="5061" operator="lessThan">
      <formula>$C$4</formula>
    </cfRule>
  </conditionalFormatting>
  <conditionalFormatting sqref="CH28">
    <cfRule type="cellIs" dxfId="10286" priority="5062" operator="lessThan">
      <formula>$C$4</formula>
    </cfRule>
  </conditionalFormatting>
  <conditionalFormatting sqref="CH29">
    <cfRule type="cellIs" dxfId="10285" priority="5063" operator="lessThan">
      <formula>$C$4</formula>
    </cfRule>
  </conditionalFormatting>
  <conditionalFormatting sqref="CH29">
    <cfRule type="cellIs" dxfId="10284" priority="5064" operator="lessThan">
      <formula>$C$4</formula>
    </cfRule>
  </conditionalFormatting>
  <conditionalFormatting sqref="CH30">
    <cfRule type="cellIs" dxfId="10283" priority="5065" operator="lessThan">
      <formula>$C$4</formula>
    </cfRule>
  </conditionalFormatting>
  <conditionalFormatting sqref="CH30">
    <cfRule type="cellIs" dxfId="10282" priority="5066" operator="lessThan">
      <formula>$C$4</formula>
    </cfRule>
  </conditionalFormatting>
  <conditionalFormatting sqref="CH31">
    <cfRule type="cellIs" dxfId="10281" priority="5067" operator="lessThan">
      <formula>$C$4</formula>
    </cfRule>
  </conditionalFormatting>
  <conditionalFormatting sqref="CH31">
    <cfRule type="cellIs" dxfId="10280" priority="5068" operator="lessThan">
      <formula>$C$4</formula>
    </cfRule>
  </conditionalFormatting>
  <conditionalFormatting sqref="CH32">
    <cfRule type="cellIs" dxfId="10279" priority="5069" operator="lessThan">
      <formula>$C$4</formula>
    </cfRule>
  </conditionalFormatting>
  <conditionalFormatting sqref="CH32">
    <cfRule type="cellIs" dxfId="10278" priority="5070" operator="lessThan">
      <formula>$C$4</formula>
    </cfRule>
  </conditionalFormatting>
  <conditionalFormatting sqref="CH33">
    <cfRule type="cellIs" dxfId="10277" priority="5071" operator="lessThan">
      <formula>$C$4</formula>
    </cfRule>
  </conditionalFormatting>
  <conditionalFormatting sqref="CH33">
    <cfRule type="cellIs" dxfId="10276" priority="5072" operator="lessThan">
      <formula>$C$4</formula>
    </cfRule>
  </conditionalFormatting>
  <conditionalFormatting sqref="CH34">
    <cfRule type="cellIs" dxfId="10275" priority="5073" operator="lessThan">
      <formula>$C$4</formula>
    </cfRule>
  </conditionalFormatting>
  <conditionalFormatting sqref="CH34">
    <cfRule type="cellIs" dxfId="10274" priority="5074" operator="lessThan">
      <formula>$C$4</formula>
    </cfRule>
  </conditionalFormatting>
  <conditionalFormatting sqref="CH35">
    <cfRule type="cellIs" dxfId="10273" priority="5075" operator="lessThan">
      <formula>$C$4</formula>
    </cfRule>
  </conditionalFormatting>
  <conditionalFormatting sqref="CH35">
    <cfRule type="cellIs" dxfId="10272" priority="5076" operator="lessThan">
      <formula>$C$4</formula>
    </cfRule>
  </conditionalFormatting>
  <conditionalFormatting sqref="CH36">
    <cfRule type="cellIs" dxfId="10271" priority="5077" operator="lessThan">
      <formula>$C$4</formula>
    </cfRule>
  </conditionalFormatting>
  <conditionalFormatting sqref="CH36">
    <cfRule type="cellIs" dxfId="10270" priority="5078" operator="lessThan">
      <formula>$C$4</formula>
    </cfRule>
  </conditionalFormatting>
  <conditionalFormatting sqref="CH37">
    <cfRule type="cellIs" dxfId="10269" priority="5079" operator="lessThan">
      <formula>$C$4</formula>
    </cfRule>
  </conditionalFormatting>
  <conditionalFormatting sqref="CH37">
    <cfRule type="cellIs" dxfId="10268" priority="5080" operator="lessThan">
      <formula>$C$4</formula>
    </cfRule>
  </conditionalFormatting>
  <conditionalFormatting sqref="CH38">
    <cfRule type="cellIs" dxfId="10267" priority="5081" operator="lessThan">
      <formula>$C$4</formula>
    </cfRule>
  </conditionalFormatting>
  <conditionalFormatting sqref="CH38">
    <cfRule type="cellIs" dxfId="10266" priority="5082" operator="lessThan">
      <formula>$C$4</formula>
    </cfRule>
  </conditionalFormatting>
  <conditionalFormatting sqref="CH39">
    <cfRule type="cellIs" dxfId="10265" priority="5083" operator="lessThan">
      <formula>$C$4</formula>
    </cfRule>
  </conditionalFormatting>
  <conditionalFormatting sqref="CH39">
    <cfRule type="cellIs" dxfId="10264" priority="5084" operator="lessThan">
      <formula>$C$4</formula>
    </cfRule>
  </conditionalFormatting>
  <conditionalFormatting sqref="CH40">
    <cfRule type="cellIs" dxfId="10263" priority="5085" operator="lessThan">
      <formula>$C$4</formula>
    </cfRule>
  </conditionalFormatting>
  <conditionalFormatting sqref="CH40">
    <cfRule type="cellIs" dxfId="10262" priority="5086" operator="lessThan">
      <formula>$C$4</formula>
    </cfRule>
  </conditionalFormatting>
  <conditionalFormatting sqref="CH41">
    <cfRule type="cellIs" dxfId="10261" priority="5087" operator="lessThan">
      <formula>$C$4</formula>
    </cfRule>
  </conditionalFormatting>
  <conditionalFormatting sqref="CH41">
    <cfRule type="cellIs" dxfId="10260" priority="5088" operator="lessThan">
      <formula>$C$4</formula>
    </cfRule>
  </conditionalFormatting>
  <conditionalFormatting sqref="CH42">
    <cfRule type="cellIs" dxfId="10259" priority="5089" operator="lessThan">
      <formula>$C$4</formula>
    </cfRule>
  </conditionalFormatting>
  <conditionalFormatting sqref="CH42">
    <cfRule type="cellIs" dxfId="10258" priority="5090" operator="lessThan">
      <formula>$C$4</formula>
    </cfRule>
  </conditionalFormatting>
  <conditionalFormatting sqref="CH43">
    <cfRule type="cellIs" dxfId="10257" priority="5091" operator="lessThan">
      <formula>$C$4</formula>
    </cfRule>
  </conditionalFormatting>
  <conditionalFormatting sqref="CH43">
    <cfRule type="cellIs" dxfId="10256" priority="5092" operator="lessThan">
      <formula>$C$4</formula>
    </cfRule>
  </conditionalFormatting>
  <conditionalFormatting sqref="CH44">
    <cfRule type="cellIs" dxfId="10255" priority="5093" operator="lessThan">
      <formula>$C$4</formula>
    </cfRule>
  </conditionalFormatting>
  <conditionalFormatting sqref="CH44">
    <cfRule type="cellIs" dxfId="10254" priority="5094" operator="lessThan">
      <formula>$C$4</formula>
    </cfRule>
  </conditionalFormatting>
  <conditionalFormatting sqref="CH45">
    <cfRule type="cellIs" dxfId="10253" priority="5095" operator="lessThan">
      <formula>$C$4</formula>
    </cfRule>
  </conditionalFormatting>
  <conditionalFormatting sqref="CH45">
    <cfRule type="cellIs" dxfId="10252" priority="5096" operator="lessThan">
      <formula>$C$4</formula>
    </cfRule>
  </conditionalFormatting>
  <conditionalFormatting sqref="CH46">
    <cfRule type="cellIs" dxfId="10251" priority="5097" operator="lessThan">
      <formula>$C$4</formula>
    </cfRule>
  </conditionalFormatting>
  <conditionalFormatting sqref="CH46">
    <cfRule type="cellIs" dxfId="10250" priority="5098" operator="lessThan">
      <formula>$C$4</formula>
    </cfRule>
  </conditionalFormatting>
  <conditionalFormatting sqref="CH47">
    <cfRule type="cellIs" dxfId="10249" priority="5099" operator="lessThan">
      <formula>$C$4</formula>
    </cfRule>
  </conditionalFormatting>
  <conditionalFormatting sqref="CH47">
    <cfRule type="cellIs" dxfId="10248" priority="5100" operator="lessThan">
      <formula>$C$4</formula>
    </cfRule>
  </conditionalFormatting>
  <conditionalFormatting sqref="CH48">
    <cfRule type="cellIs" dxfId="10247" priority="5101" operator="lessThan">
      <formula>$C$4</formula>
    </cfRule>
  </conditionalFormatting>
  <conditionalFormatting sqref="CH48">
    <cfRule type="cellIs" dxfId="10246" priority="5102" operator="lessThan">
      <formula>$C$4</formula>
    </cfRule>
  </conditionalFormatting>
  <conditionalFormatting sqref="CH49">
    <cfRule type="cellIs" dxfId="10245" priority="5103" operator="lessThan">
      <formula>$C$4</formula>
    </cfRule>
  </conditionalFormatting>
  <conditionalFormatting sqref="CH49">
    <cfRule type="cellIs" dxfId="10244" priority="5104" operator="lessThan">
      <formula>$C$4</formula>
    </cfRule>
  </conditionalFormatting>
  <conditionalFormatting sqref="CH50">
    <cfRule type="cellIs" dxfId="10243" priority="5105" operator="lessThan">
      <formula>$C$4</formula>
    </cfRule>
  </conditionalFormatting>
  <conditionalFormatting sqref="CH50">
    <cfRule type="cellIs" dxfId="10242" priority="5106" operator="lessThan">
      <formula>$C$4</formula>
    </cfRule>
  </conditionalFormatting>
  <conditionalFormatting sqref="CH51">
    <cfRule type="cellIs" dxfId="10241" priority="5107" operator="lessThan">
      <formula>$C$4</formula>
    </cfRule>
  </conditionalFormatting>
  <conditionalFormatting sqref="CH51">
    <cfRule type="cellIs" dxfId="10240" priority="5108" operator="lessThan">
      <formula>$C$4</formula>
    </cfRule>
  </conditionalFormatting>
  <conditionalFormatting sqref="CH52">
    <cfRule type="cellIs" dxfId="10239" priority="5109" operator="lessThan">
      <formula>$C$4</formula>
    </cfRule>
  </conditionalFormatting>
  <conditionalFormatting sqref="CH52">
    <cfRule type="cellIs" dxfId="10238" priority="5110" operator="lessThan">
      <formula>$C$4</formula>
    </cfRule>
  </conditionalFormatting>
  <conditionalFormatting sqref="CH53">
    <cfRule type="cellIs" dxfId="10237" priority="5111" operator="lessThan">
      <formula>$C$4</formula>
    </cfRule>
  </conditionalFormatting>
  <conditionalFormatting sqref="CH53">
    <cfRule type="cellIs" dxfId="10236" priority="5112" operator="lessThan">
      <formula>$C$4</formula>
    </cfRule>
  </conditionalFormatting>
  <conditionalFormatting sqref="CH54">
    <cfRule type="cellIs" dxfId="10235" priority="5113" operator="lessThan">
      <formula>$C$4</formula>
    </cfRule>
  </conditionalFormatting>
  <conditionalFormatting sqref="CH54">
    <cfRule type="cellIs" dxfId="10234" priority="5114" operator="lessThan">
      <formula>$C$4</formula>
    </cfRule>
  </conditionalFormatting>
  <conditionalFormatting sqref="CH55">
    <cfRule type="cellIs" dxfId="10233" priority="5115" operator="lessThan">
      <formula>$C$4</formula>
    </cfRule>
  </conditionalFormatting>
  <conditionalFormatting sqref="CH55">
    <cfRule type="cellIs" dxfId="10232" priority="5116" operator="lessThan">
      <formula>$C$4</formula>
    </cfRule>
  </conditionalFormatting>
  <conditionalFormatting sqref="CH56">
    <cfRule type="cellIs" dxfId="10231" priority="5117" operator="lessThan">
      <formula>$C$4</formula>
    </cfRule>
  </conditionalFormatting>
  <conditionalFormatting sqref="CH56">
    <cfRule type="cellIs" dxfId="10230" priority="5118" operator="lessThan">
      <formula>$C$4</formula>
    </cfRule>
  </conditionalFormatting>
  <conditionalFormatting sqref="CH57">
    <cfRule type="cellIs" dxfId="10229" priority="5119" operator="lessThan">
      <formula>$C$4</formula>
    </cfRule>
  </conditionalFormatting>
  <conditionalFormatting sqref="CH57">
    <cfRule type="cellIs" dxfId="10228" priority="5120" operator="lessThan">
      <formula>$C$4</formula>
    </cfRule>
  </conditionalFormatting>
  <conditionalFormatting sqref="CH58">
    <cfRule type="cellIs" dxfId="10227" priority="5121" operator="lessThan">
      <formula>$C$4</formula>
    </cfRule>
  </conditionalFormatting>
  <conditionalFormatting sqref="CH58">
    <cfRule type="cellIs" dxfId="10226" priority="5122" operator="lessThan">
      <formula>$C$4</formula>
    </cfRule>
  </conditionalFormatting>
  <conditionalFormatting sqref="CH59">
    <cfRule type="cellIs" dxfId="10225" priority="5123" operator="lessThan">
      <formula>$C$4</formula>
    </cfRule>
  </conditionalFormatting>
  <conditionalFormatting sqref="CH59">
    <cfRule type="cellIs" dxfId="10224" priority="5124" operator="lessThan">
      <formula>$C$4</formula>
    </cfRule>
  </conditionalFormatting>
  <conditionalFormatting sqref="CH60">
    <cfRule type="cellIs" dxfId="10223" priority="5125" operator="lessThan">
      <formula>$C$4</formula>
    </cfRule>
  </conditionalFormatting>
  <conditionalFormatting sqref="CH60">
    <cfRule type="cellIs" dxfId="10222" priority="5126" operator="lessThan">
      <formula>$C$4</formula>
    </cfRule>
  </conditionalFormatting>
  <conditionalFormatting sqref="CI11">
    <cfRule type="cellIs" dxfId="10221" priority="5127" operator="lessThan">
      <formula>$C$4</formula>
    </cfRule>
  </conditionalFormatting>
  <conditionalFormatting sqref="CI11">
    <cfRule type="cellIs" dxfId="10220" priority="5128" operator="lessThan">
      <formula>$C$4</formula>
    </cfRule>
  </conditionalFormatting>
  <conditionalFormatting sqref="CI12">
    <cfRule type="cellIs" dxfId="10219" priority="5129" operator="lessThan">
      <formula>$C$4</formula>
    </cfRule>
  </conditionalFormatting>
  <conditionalFormatting sqref="CI12">
    <cfRule type="cellIs" dxfId="10218" priority="5130" operator="lessThan">
      <formula>$C$4</formula>
    </cfRule>
  </conditionalFormatting>
  <conditionalFormatting sqref="CI13">
    <cfRule type="cellIs" dxfId="10217" priority="5131" operator="lessThan">
      <formula>$C$4</formula>
    </cfRule>
  </conditionalFormatting>
  <conditionalFormatting sqref="CI13">
    <cfRule type="cellIs" dxfId="10216" priority="5132" operator="lessThan">
      <formula>$C$4</formula>
    </cfRule>
  </conditionalFormatting>
  <conditionalFormatting sqref="CI14">
    <cfRule type="cellIs" dxfId="10215" priority="5133" operator="lessThan">
      <formula>$C$4</formula>
    </cfRule>
  </conditionalFormatting>
  <conditionalFormatting sqref="CI14">
    <cfRule type="cellIs" dxfId="10214" priority="5134" operator="lessThan">
      <formula>$C$4</formula>
    </cfRule>
  </conditionalFormatting>
  <conditionalFormatting sqref="CI15">
    <cfRule type="cellIs" dxfId="10213" priority="5135" operator="lessThan">
      <formula>$C$4</formula>
    </cfRule>
  </conditionalFormatting>
  <conditionalFormatting sqref="CI15">
    <cfRule type="cellIs" dxfId="10212" priority="5136" operator="lessThan">
      <formula>$C$4</formula>
    </cfRule>
  </conditionalFormatting>
  <conditionalFormatting sqref="CI16">
    <cfRule type="cellIs" dxfId="10211" priority="5137" operator="lessThan">
      <formula>$C$4</formula>
    </cfRule>
  </conditionalFormatting>
  <conditionalFormatting sqref="CI16">
    <cfRule type="cellIs" dxfId="10210" priority="5138" operator="lessThan">
      <formula>$C$4</formula>
    </cfRule>
  </conditionalFormatting>
  <conditionalFormatting sqref="CI17">
    <cfRule type="cellIs" dxfId="10209" priority="5139" operator="lessThan">
      <formula>$C$4</formula>
    </cfRule>
  </conditionalFormatting>
  <conditionalFormatting sqref="CI17">
    <cfRule type="cellIs" dxfId="10208" priority="5140" operator="lessThan">
      <formula>$C$4</formula>
    </cfRule>
  </conditionalFormatting>
  <conditionalFormatting sqref="CI18">
    <cfRule type="cellIs" dxfId="10207" priority="5141" operator="lessThan">
      <formula>$C$4</formula>
    </cfRule>
  </conditionalFormatting>
  <conditionalFormatting sqref="CI18">
    <cfRule type="cellIs" dxfId="10206" priority="5142" operator="lessThan">
      <formula>$C$4</formula>
    </cfRule>
  </conditionalFormatting>
  <conditionalFormatting sqref="CI19">
    <cfRule type="cellIs" dxfId="10205" priority="5143" operator="lessThan">
      <formula>$C$4</formula>
    </cfRule>
  </conditionalFormatting>
  <conditionalFormatting sqref="CI19">
    <cfRule type="cellIs" dxfId="10204" priority="5144" operator="lessThan">
      <formula>$C$4</formula>
    </cfRule>
  </conditionalFormatting>
  <conditionalFormatting sqref="CI20">
    <cfRule type="cellIs" dxfId="10203" priority="5145" operator="lessThan">
      <formula>$C$4</formula>
    </cfRule>
  </conditionalFormatting>
  <conditionalFormatting sqref="CI20">
    <cfRule type="cellIs" dxfId="10202" priority="5146" operator="lessThan">
      <formula>$C$4</formula>
    </cfRule>
  </conditionalFormatting>
  <conditionalFormatting sqref="CI21">
    <cfRule type="cellIs" dxfId="10201" priority="5147" operator="lessThan">
      <formula>$C$4</formula>
    </cfRule>
  </conditionalFormatting>
  <conditionalFormatting sqref="CI21">
    <cfRule type="cellIs" dxfId="10200" priority="5148" operator="lessThan">
      <formula>$C$4</formula>
    </cfRule>
  </conditionalFormatting>
  <conditionalFormatting sqref="CI22">
    <cfRule type="cellIs" dxfId="10199" priority="5149" operator="lessThan">
      <formula>$C$4</formula>
    </cfRule>
  </conditionalFormatting>
  <conditionalFormatting sqref="CI22">
    <cfRule type="cellIs" dxfId="10198" priority="5150" operator="lessThan">
      <formula>$C$4</formula>
    </cfRule>
  </conditionalFormatting>
  <conditionalFormatting sqref="CI23">
    <cfRule type="cellIs" dxfId="10197" priority="5151" operator="lessThan">
      <formula>$C$4</formula>
    </cfRule>
  </conditionalFormatting>
  <conditionalFormatting sqref="CI23">
    <cfRule type="cellIs" dxfId="10196" priority="5152" operator="lessThan">
      <formula>$C$4</formula>
    </cfRule>
  </conditionalFormatting>
  <conditionalFormatting sqref="CI24">
    <cfRule type="cellIs" dxfId="10195" priority="5153" operator="lessThan">
      <formula>$C$4</formula>
    </cfRule>
  </conditionalFormatting>
  <conditionalFormatting sqref="CI24">
    <cfRule type="cellIs" dxfId="10194" priority="5154" operator="lessThan">
      <formula>$C$4</formula>
    </cfRule>
  </conditionalFormatting>
  <conditionalFormatting sqref="CI25">
    <cfRule type="cellIs" dxfId="10193" priority="5155" operator="lessThan">
      <formula>$C$4</formula>
    </cfRule>
  </conditionalFormatting>
  <conditionalFormatting sqref="CI25">
    <cfRule type="cellIs" dxfId="10192" priority="5156" operator="lessThan">
      <formula>$C$4</formula>
    </cfRule>
  </conditionalFormatting>
  <conditionalFormatting sqref="CI26">
    <cfRule type="cellIs" dxfId="10191" priority="5157" operator="lessThan">
      <formula>$C$4</formula>
    </cfRule>
  </conditionalFormatting>
  <conditionalFormatting sqref="CI26">
    <cfRule type="cellIs" dxfId="10190" priority="5158" operator="lessThan">
      <formula>$C$4</formula>
    </cfRule>
  </conditionalFormatting>
  <conditionalFormatting sqref="CI27">
    <cfRule type="cellIs" dxfId="10189" priority="5159" operator="lessThan">
      <formula>$C$4</formula>
    </cfRule>
  </conditionalFormatting>
  <conditionalFormatting sqref="CI27">
    <cfRule type="cellIs" dxfId="10188" priority="5160" operator="lessThan">
      <formula>$C$4</formula>
    </cfRule>
  </conditionalFormatting>
  <conditionalFormatting sqref="CI28">
    <cfRule type="cellIs" dxfId="10187" priority="5161" operator="lessThan">
      <formula>$C$4</formula>
    </cfRule>
  </conditionalFormatting>
  <conditionalFormatting sqref="CI28">
    <cfRule type="cellIs" dxfId="10186" priority="5162" operator="lessThan">
      <formula>$C$4</formula>
    </cfRule>
  </conditionalFormatting>
  <conditionalFormatting sqref="CI29">
    <cfRule type="cellIs" dxfId="10185" priority="5163" operator="lessThan">
      <formula>$C$4</formula>
    </cfRule>
  </conditionalFormatting>
  <conditionalFormatting sqref="CI29">
    <cfRule type="cellIs" dxfId="10184" priority="5164" operator="lessThan">
      <formula>$C$4</formula>
    </cfRule>
  </conditionalFormatting>
  <conditionalFormatting sqref="CI30">
    <cfRule type="cellIs" dxfId="10183" priority="5165" operator="lessThan">
      <formula>$C$4</formula>
    </cfRule>
  </conditionalFormatting>
  <conditionalFormatting sqref="CI30">
    <cfRule type="cellIs" dxfId="10182" priority="5166" operator="lessThan">
      <formula>$C$4</formula>
    </cfRule>
  </conditionalFormatting>
  <conditionalFormatting sqref="CI31">
    <cfRule type="cellIs" dxfId="10181" priority="5167" operator="lessThan">
      <formula>$C$4</formula>
    </cfRule>
  </conditionalFormatting>
  <conditionalFormatting sqref="CI31">
    <cfRule type="cellIs" dxfId="10180" priority="5168" operator="lessThan">
      <formula>$C$4</formula>
    </cfRule>
  </conditionalFormatting>
  <conditionalFormatting sqref="CI32">
    <cfRule type="cellIs" dxfId="10179" priority="5169" operator="lessThan">
      <formula>$C$4</formula>
    </cfRule>
  </conditionalFormatting>
  <conditionalFormatting sqref="CI32">
    <cfRule type="cellIs" dxfId="10178" priority="5170" operator="lessThan">
      <formula>$C$4</formula>
    </cfRule>
  </conditionalFormatting>
  <conditionalFormatting sqref="CI33">
    <cfRule type="cellIs" dxfId="10177" priority="5171" operator="lessThan">
      <formula>$C$4</formula>
    </cfRule>
  </conditionalFormatting>
  <conditionalFormatting sqref="CI33">
    <cfRule type="cellIs" dxfId="10176" priority="5172" operator="lessThan">
      <formula>$C$4</formula>
    </cfRule>
  </conditionalFormatting>
  <conditionalFormatting sqref="CI34">
    <cfRule type="cellIs" dxfId="10175" priority="5173" operator="lessThan">
      <formula>$C$4</formula>
    </cfRule>
  </conditionalFormatting>
  <conditionalFormatting sqref="CI34">
    <cfRule type="cellIs" dxfId="10174" priority="5174" operator="lessThan">
      <formula>$C$4</formula>
    </cfRule>
  </conditionalFormatting>
  <conditionalFormatting sqref="CI35">
    <cfRule type="cellIs" dxfId="10173" priority="5175" operator="lessThan">
      <formula>$C$4</formula>
    </cfRule>
  </conditionalFormatting>
  <conditionalFormatting sqref="CI35">
    <cfRule type="cellIs" dxfId="10172" priority="5176" operator="lessThan">
      <formula>$C$4</formula>
    </cfRule>
  </conditionalFormatting>
  <conditionalFormatting sqref="CI36">
    <cfRule type="cellIs" dxfId="10171" priority="5177" operator="lessThan">
      <formula>$C$4</formula>
    </cfRule>
  </conditionalFormatting>
  <conditionalFormatting sqref="CI36">
    <cfRule type="cellIs" dxfId="10170" priority="5178" operator="lessThan">
      <formula>$C$4</formula>
    </cfRule>
  </conditionalFormatting>
  <conditionalFormatting sqref="CI37">
    <cfRule type="cellIs" dxfId="10169" priority="5179" operator="lessThan">
      <formula>$C$4</formula>
    </cfRule>
  </conditionalFormatting>
  <conditionalFormatting sqref="CI37">
    <cfRule type="cellIs" dxfId="10168" priority="5180" operator="lessThan">
      <formula>$C$4</formula>
    </cfRule>
  </conditionalFormatting>
  <conditionalFormatting sqref="CI38">
    <cfRule type="cellIs" dxfId="10167" priority="5181" operator="lessThan">
      <formula>$C$4</formula>
    </cfRule>
  </conditionalFormatting>
  <conditionalFormatting sqref="CI38">
    <cfRule type="cellIs" dxfId="10166" priority="5182" operator="lessThan">
      <formula>$C$4</formula>
    </cfRule>
  </conditionalFormatting>
  <conditionalFormatting sqref="CI39">
    <cfRule type="cellIs" dxfId="10165" priority="5183" operator="lessThan">
      <formula>$C$4</formula>
    </cfRule>
  </conditionalFormatting>
  <conditionalFormatting sqref="CI39">
    <cfRule type="cellIs" dxfId="10164" priority="5184" operator="lessThan">
      <formula>$C$4</formula>
    </cfRule>
  </conditionalFormatting>
  <conditionalFormatting sqref="CI40">
    <cfRule type="cellIs" dxfId="10163" priority="5185" operator="lessThan">
      <formula>$C$4</formula>
    </cfRule>
  </conditionalFormatting>
  <conditionalFormatting sqref="CI40">
    <cfRule type="cellIs" dxfId="10162" priority="5186" operator="lessThan">
      <formula>$C$4</formula>
    </cfRule>
  </conditionalFormatting>
  <conditionalFormatting sqref="CI41">
    <cfRule type="cellIs" dxfId="10161" priority="5187" operator="lessThan">
      <formula>$C$4</formula>
    </cfRule>
  </conditionalFormatting>
  <conditionalFormatting sqref="CI41">
    <cfRule type="cellIs" dxfId="10160" priority="5188" operator="lessThan">
      <formula>$C$4</formula>
    </cfRule>
  </conditionalFormatting>
  <conditionalFormatting sqref="CI42">
    <cfRule type="cellIs" dxfId="10159" priority="5189" operator="lessThan">
      <formula>$C$4</formula>
    </cfRule>
  </conditionalFormatting>
  <conditionalFormatting sqref="CI42">
    <cfRule type="cellIs" dxfId="10158" priority="5190" operator="lessThan">
      <formula>$C$4</formula>
    </cfRule>
  </conditionalFormatting>
  <conditionalFormatting sqref="CI43">
    <cfRule type="cellIs" dxfId="10157" priority="5191" operator="lessThan">
      <formula>$C$4</formula>
    </cfRule>
  </conditionalFormatting>
  <conditionalFormatting sqref="CI43">
    <cfRule type="cellIs" dxfId="10156" priority="5192" operator="lessThan">
      <formula>$C$4</formula>
    </cfRule>
  </conditionalFormatting>
  <conditionalFormatting sqref="CI44">
    <cfRule type="cellIs" dxfId="10155" priority="5193" operator="lessThan">
      <formula>$C$4</formula>
    </cfRule>
  </conditionalFormatting>
  <conditionalFormatting sqref="CI44">
    <cfRule type="cellIs" dxfId="10154" priority="5194" operator="lessThan">
      <formula>$C$4</formula>
    </cfRule>
  </conditionalFormatting>
  <conditionalFormatting sqref="CI45">
    <cfRule type="cellIs" dxfId="10153" priority="5195" operator="lessThan">
      <formula>$C$4</formula>
    </cfRule>
  </conditionalFormatting>
  <conditionalFormatting sqref="CI45">
    <cfRule type="cellIs" dxfId="10152" priority="5196" operator="lessThan">
      <formula>$C$4</formula>
    </cfRule>
  </conditionalFormatting>
  <conditionalFormatting sqref="CI46">
    <cfRule type="cellIs" dxfId="10151" priority="5197" operator="lessThan">
      <formula>$C$4</formula>
    </cfRule>
  </conditionalFormatting>
  <conditionalFormatting sqref="CI46">
    <cfRule type="cellIs" dxfId="10150" priority="5198" operator="lessThan">
      <formula>$C$4</formula>
    </cfRule>
  </conditionalFormatting>
  <conditionalFormatting sqref="CI47">
    <cfRule type="cellIs" dxfId="10149" priority="5199" operator="lessThan">
      <formula>$C$4</formula>
    </cfRule>
  </conditionalFormatting>
  <conditionalFormatting sqref="CI47">
    <cfRule type="cellIs" dxfId="10148" priority="5200" operator="lessThan">
      <formula>$C$4</formula>
    </cfRule>
  </conditionalFormatting>
  <conditionalFormatting sqref="CI48">
    <cfRule type="cellIs" dxfId="10147" priority="5201" operator="lessThan">
      <formula>$C$4</formula>
    </cfRule>
  </conditionalFormatting>
  <conditionalFormatting sqref="CI48">
    <cfRule type="cellIs" dxfId="10146" priority="5202" operator="lessThan">
      <formula>$C$4</formula>
    </cfRule>
  </conditionalFormatting>
  <conditionalFormatting sqref="CI49">
    <cfRule type="cellIs" dxfId="10145" priority="5203" operator="lessThan">
      <formula>$C$4</formula>
    </cfRule>
  </conditionalFormatting>
  <conditionalFormatting sqref="CI49">
    <cfRule type="cellIs" dxfId="10144" priority="5204" operator="lessThan">
      <formula>$C$4</formula>
    </cfRule>
  </conditionalFormatting>
  <conditionalFormatting sqref="CI50">
    <cfRule type="cellIs" dxfId="10143" priority="5205" operator="lessThan">
      <formula>$C$4</formula>
    </cfRule>
  </conditionalFormatting>
  <conditionalFormatting sqref="CI50">
    <cfRule type="cellIs" dxfId="10142" priority="5206" operator="lessThan">
      <formula>$C$4</formula>
    </cfRule>
  </conditionalFormatting>
  <conditionalFormatting sqref="CI51">
    <cfRule type="cellIs" dxfId="10141" priority="5207" operator="lessThan">
      <formula>$C$4</formula>
    </cfRule>
  </conditionalFormatting>
  <conditionalFormatting sqref="CI51">
    <cfRule type="cellIs" dxfId="10140" priority="5208" operator="lessThan">
      <formula>$C$4</formula>
    </cfRule>
  </conditionalFormatting>
  <conditionalFormatting sqref="CI52">
    <cfRule type="cellIs" dxfId="10139" priority="5209" operator="lessThan">
      <formula>$C$4</formula>
    </cfRule>
  </conditionalFormatting>
  <conditionalFormatting sqref="CI52">
    <cfRule type="cellIs" dxfId="10138" priority="5210" operator="lessThan">
      <formula>$C$4</formula>
    </cfRule>
  </conditionalFormatting>
  <conditionalFormatting sqref="CI53">
    <cfRule type="cellIs" dxfId="10137" priority="5211" operator="lessThan">
      <formula>$C$4</formula>
    </cfRule>
  </conditionalFormatting>
  <conditionalFormatting sqref="CI53">
    <cfRule type="cellIs" dxfId="10136" priority="5212" operator="lessThan">
      <formula>$C$4</formula>
    </cfRule>
  </conditionalFormatting>
  <conditionalFormatting sqref="CI54">
    <cfRule type="cellIs" dxfId="10135" priority="5213" operator="lessThan">
      <formula>$C$4</formula>
    </cfRule>
  </conditionalFormatting>
  <conditionalFormatting sqref="CI54">
    <cfRule type="cellIs" dxfId="10134" priority="5214" operator="lessThan">
      <formula>$C$4</formula>
    </cfRule>
  </conditionalFormatting>
  <conditionalFormatting sqref="CI55">
    <cfRule type="cellIs" dxfId="10133" priority="5215" operator="lessThan">
      <formula>$C$4</formula>
    </cfRule>
  </conditionalFormatting>
  <conditionalFormatting sqref="CI55">
    <cfRule type="cellIs" dxfId="10132" priority="5216" operator="lessThan">
      <formula>$C$4</formula>
    </cfRule>
  </conditionalFormatting>
  <conditionalFormatting sqref="CI56">
    <cfRule type="cellIs" dxfId="10131" priority="5217" operator="lessThan">
      <formula>$C$4</formula>
    </cfRule>
  </conditionalFormatting>
  <conditionalFormatting sqref="CI56">
    <cfRule type="cellIs" dxfId="10130" priority="5218" operator="lessThan">
      <formula>$C$4</formula>
    </cfRule>
  </conditionalFormatting>
  <conditionalFormatting sqref="CI57">
    <cfRule type="cellIs" dxfId="10129" priority="5219" operator="lessThan">
      <formula>$C$4</formula>
    </cfRule>
  </conditionalFormatting>
  <conditionalFormatting sqref="CI57">
    <cfRule type="cellIs" dxfId="10128" priority="5220" operator="lessThan">
      <formula>$C$4</formula>
    </cfRule>
  </conditionalFormatting>
  <conditionalFormatting sqref="CI58">
    <cfRule type="cellIs" dxfId="10127" priority="5221" operator="lessThan">
      <formula>$C$4</formula>
    </cfRule>
  </conditionalFormatting>
  <conditionalFormatting sqref="CI58">
    <cfRule type="cellIs" dxfId="10126" priority="5222" operator="lessThan">
      <formula>$C$4</formula>
    </cfRule>
  </conditionalFormatting>
  <conditionalFormatting sqref="CI59">
    <cfRule type="cellIs" dxfId="10125" priority="5223" operator="lessThan">
      <formula>$C$4</formula>
    </cfRule>
  </conditionalFormatting>
  <conditionalFormatting sqref="CI59">
    <cfRule type="cellIs" dxfId="10124" priority="5224" operator="lessThan">
      <formula>$C$4</formula>
    </cfRule>
  </conditionalFormatting>
  <conditionalFormatting sqref="CI60">
    <cfRule type="cellIs" dxfId="10123" priority="5225" operator="lessThan">
      <formula>$C$4</formula>
    </cfRule>
  </conditionalFormatting>
  <conditionalFormatting sqref="CI60">
    <cfRule type="cellIs" dxfId="10122" priority="5226" operator="lessThan">
      <formula>$C$4</formula>
    </cfRule>
  </conditionalFormatting>
  <conditionalFormatting sqref="CJ11">
    <cfRule type="cellIs" dxfId="10121" priority="5227" operator="lessThan">
      <formula>$C$4</formula>
    </cfRule>
  </conditionalFormatting>
  <conditionalFormatting sqref="CJ11">
    <cfRule type="cellIs" dxfId="10120" priority="5228" operator="lessThan">
      <formula>$C$4</formula>
    </cfRule>
  </conditionalFormatting>
  <conditionalFormatting sqref="CJ12">
    <cfRule type="cellIs" dxfId="10119" priority="5229" operator="lessThan">
      <formula>$C$4</formula>
    </cfRule>
  </conditionalFormatting>
  <conditionalFormatting sqref="CJ12">
    <cfRule type="cellIs" dxfId="10118" priority="5230" operator="lessThan">
      <formula>$C$4</formula>
    </cfRule>
  </conditionalFormatting>
  <conditionalFormatting sqref="CJ13">
    <cfRule type="cellIs" dxfId="10117" priority="5231" operator="lessThan">
      <formula>$C$4</formula>
    </cfRule>
  </conditionalFormatting>
  <conditionalFormatting sqref="CJ13">
    <cfRule type="cellIs" dxfId="10116" priority="5232" operator="lessThan">
      <formula>$C$4</formula>
    </cfRule>
  </conditionalFormatting>
  <conditionalFormatting sqref="CJ14">
    <cfRule type="cellIs" dxfId="10115" priority="5233" operator="lessThan">
      <formula>$C$4</formula>
    </cfRule>
  </conditionalFormatting>
  <conditionalFormatting sqref="CJ14">
    <cfRule type="cellIs" dxfId="10114" priority="5234" operator="lessThan">
      <formula>$C$4</formula>
    </cfRule>
  </conditionalFormatting>
  <conditionalFormatting sqref="CJ15">
    <cfRule type="cellIs" dxfId="10113" priority="5235" operator="lessThan">
      <formula>$C$4</formula>
    </cfRule>
  </conditionalFormatting>
  <conditionalFormatting sqref="CJ15">
    <cfRule type="cellIs" dxfId="10112" priority="5236" operator="lessThan">
      <formula>$C$4</formula>
    </cfRule>
  </conditionalFormatting>
  <conditionalFormatting sqref="CJ16">
    <cfRule type="cellIs" dxfId="10111" priority="5237" operator="lessThan">
      <formula>$C$4</formula>
    </cfRule>
  </conditionalFormatting>
  <conditionalFormatting sqref="CJ16">
    <cfRule type="cellIs" dxfId="10110" priority="5238" operator="lessThan">
      <formula>$C$4</formula>
    </cfRule>
  </conditionalFormatting>
  <conditionalFormatting sqref="CJ17">
    <cfRule type="cellIs" dxfId="10109" priority="5239" operator="lessThan">
      <formula>$C$4</formula>
    </cfRule>
  </conditionalFormatting>
  <conditionalFormatting sqref="CJ17">
    <cfRule type="cellIs" dxfId="10108" priority="5240" operator="lessThan">
      <formula>$C$4</formula>
    </cfRule>
  </conditionalFormatting>
  <conditionalFormatting sqref="CJ18">
    <cfRule type="cellIs" dxfId="10107" priority="5241" operator="lessThan">
      <formula>$C$4</formula>
    </cfRule>
  </conditionalFormatting>
  <conditionalFormatting sqref="CJ18">
    <cfRule type="cellIs" dxfId="10106" priority="5242" operator="lessThan">
      <formula>$C$4</formula>
    </cfRule>
  </conditionalFormatting>
  <conditionalFormatting sqref="CJ19">
    <cfRule type="cellIs" dxfId="10105" priority="5243" operator="lessThan">
      <formula>$C$4</formula>
    </cfRule>
  </conditionalFormatting>
  <conditionalFormatting sqref="CJ19">
    <cfRule type="cellIs" dxfId="10104" priority="5244" operator="lessThan">
      <formula>$C$4</formula>
    </cfRule>
  </conditionalFormatting>
  <conditionalFormatting sqref="CJ20">
    <cfRule type="cellIs" dxfId="10103" priority="5245" operator="lessThan">
      <formula>$C$4</formula>
    </cfRule>
  </conditionalFormatting>
  <conditionalFormatting sqref="CJ20">
    <cfRule type="cellIs" dxfId="10102" priority="5246" operator="lessThan">
      <formula>$C$4</formula>
    </cfRule>
  </conditionalFormatting>
  <conditionalFormatting sqref="CJ21">
    <cfRule type="cellIs" dxfId="10101" priority="5247" operator="lessThan">
      <formula>$C$4</formula>
    </cfRule>
  </conditionalFormatting>
  <conditionalFormatting sqref="CJ21">
    <cfRule type="cellIs" dxfId="10100" priority="5248" operator="lessThan">
      <formula>$C$4</formula>
    </cfRule>
  </conditionalFormatting>
  <conditionalFormatting sqref="CJ22">
    <cfRule type="cellIs" dxfId="10099" priority="5249" operator="lessThan">
      <formula>$C$4</formula>
    </cfRule>
  </conditionalFormatting>
  <conditionalFormatting sqref="CJ22">
    <cfRule type="cellIs" dxfId="10098" priority="5250" operator="lessThan">
      <formula>$C$4</formula>
    </cfRule>
  </conditionalFormatting>
  <conditionalFormatting sqref="CJ23">
    <cfRule type="cellIs" dxfId="10097" priority="5251" operator="lessThan">
      <formula>$C$4</formula>
    </cfRule>
  </conditionalFormatting>
  <conditionalFormatting sqref="CJ23">
    <cfRule type="cellIs" dxfId="10096" priority="5252" operator="lessThan">
      <formula>$C$4</formula>
    </cfRule>
  </conditionalFormatting>
  <conditionalFormatting sqref="CJ24">
    <cfRule type="cellIs" dxfId="10095" priority="5253" operator="lessThan">
      <formula>$C$4</formula>
    </cfRule>
  </conditionalFormatting>
  <conditionalFormatting sqref="CJ24">
    <cfRule type="cellIs" dxfId="10094" priority="5254" operator="lessThan">
      <formula>$C$4</formula>
    </cfRule>
  </conditionalFormatting>
  <conditionalFormatting sqref="CJ25">
    <cfRule type="cellIs" dxfId="10093" priority="5255" operator="lessThan">
      <formula>$C$4</formula>
    </cfRule>
  </conditionalFormatting>
  <conditionalFormatting sqref="CJ25">
    <cfRule type="cellIs" dxfId="10092" priority="5256" operator="lessThan">
      <formula>$C$4</formula>
    </cfRule>
  </conditionalFormatting>
  <conditionalFormatting sqref="CJ26">
    <cfRule type="cellIs" dxfId="10091" priority="5257" operator="lessThan">
      <formula>$C$4</formula>
    </cfRule>
  </conditionalFormatting>
  <conditionalFormatting sqref="CJ26">
    <cfRule type="cellIs" dxfId="10090" priority="5258" operator="lessThan">
      <formula>$C$4</formula>
    </cfRule>
  </conditionalFormatting>
  <conditionalFormatting sqref="CJ27">
    <cfRule type="cellIs" dxfId="10089" priority="5259" operator="lessThan">
      <formula>$C$4</formula>
    </cfRule>
  </conditionalFormatting>
  <conditionalFormatting sqref="CJ27">
    <cfRule type="cellIs" dxfId="10088" priority="5260" operator="lessThan">
      <formula>$C$4</formula>
    </cfRule>
  </conditionalFormatting>
  <conditionalFormatting sqref="CJ28">
    <cfRule type="cellIs" dxfId="10087" priority="5261" operator="lessThan">
      <formula>$C$4</formula>
    </cfRule>
  </conditionalFormatting>
  <conditionalFormatting sqref="CJ28">
    <cfRule type="cellIs" dxfId="10086" priority="5262" operator="lessThan">
      <formula>$C$4</formula>
    </cfRule>
  </conditionalFormatting>
  <conditionalFormatting sqref="CJ29">
    <cfRule type="cellIs" dxfId="10085" priority="5263" operator="lessThan">
      <formula>$C$4</formula>
    </cfRule>
  </conditionalFormatting>
  <conditionalFormatting sqref="CJ29">
    <cfRule type="cellIs" dxfId="10084" priority="5264" operator="lessThan">
      <formula>$C$4</formula>
    </cfRule>
  </conditionalFormatting>
  <conditionalFormatting sqref="CJ30">
    <cfRule type="cellIs" dxfId="10083" priority="5265" operator="lessThan">
      <formula>$C$4</formula>
    </cfRule>
  </conditionalFormatting>
  <conditionalFormatting sqref="CJ30">
    <cfRule type="cellIs" dxfId="10082" priority="5266" operator="lessThan">
      <formula>$C$4</formula>
    </cfRule>
  </conditionalFormatting>
  <conditionalFormatting sqref="CJ31">
    <cfRule type="cellIs" dxfId="10081" priority="5267" operator="lessThan">
      <formula>$C$4</formula>
    </cfRule>
  </conditionalFormatting>
  <conditionalFormatting sqref="CJ31">
    <cfRule type="cellIs" dxfId="10080" priority="5268" operator="lessThan">
      <formula>$C$4</formula>
    </cfRule>
  </conditionalFormatting>
  <conditionalFormatting sqref="CJ32">
    <cfRule type="cellIs" dxfId="10079" priority="5269" operator="lessThan">
      <formula>$C$4</formula>
    </cfRule>
  </conditionalFormatting>
  <conditionalFormatting sqref="CJ32">
    <cfRule type="cellIs" dxfId="10078" priority="5270" operator="lessThan">
      <formula>$C$4</formula>
    </cfRule>
  </conditionalFormatting>
  <conditionalFormatting sqref="CJ33">
    <cfRule type="cellIs" dxfId="10077" priority="5271" operator="lessThan">
      <formula>$C$4</formula>
    </cfRule>
  </conditionalFormatting>
  <conditionalFormatting sqref="CJ33">
    <cfRule type="cellIs" dxfId="10076" priority="5272" operator="lessThan">
      <formula>$C$4</formula>
    </cfRule>
  </conditionalFormatting>
  <conditionalFormatting sqref="CJ34">
    <cfRule type="cellIs" dxfId="10075" priority="5273" operator="lessThan">
      <formula>$C$4</formula>
    </cfRule>
  </conditionalFormatting>
  <conditionalFormatting sqref="CJ34">
    <cfRule type="cellIs" dxfId="10074" priority="5274" operator="lessThan">
      <formula>$C$4</formula>
    </cfRule>
  </conditionalFormatting>
  <conditionalFormatting sqref="CJ35">
    <cfRule type="cellIs" dxfId="10073" priority="5275" operator="lessThan">
      <formula>$C$4</formula>
    </cfRule>
  </conditionalFormatting>
  <conditionalFormatting sqref="CJ35">
    <cfRule type="cellIs" dxfId="10072" priority="5276" operator="lessThan">
      <formula>$C$4</formula>
    </cfRule>
  </conditionalFormatting>
  <conditionalFormatting sqref="CJ36">
    <cfRule type="cellIs" dxfId="10071" priority="5277" operator="lessThan">
      <formula>$C$4</formula>
    </cfRule>
  </conditionalFormatting>
  <conditionalFormatting sqref="CJ36">
    <cfRule type="cellIs" dxfId="10070" priority="5278" operator="lessThan">
      <formula>$C$4</formula>
    </cfRule>
  </conditionalFormatting>
  <conditionalFormatting sqref="CJ37">
    <cfRule type="cellIs" dxfId="10069" priority="5279" operator="lessThan">
      <formula>$C$4</formula>
    </cfRule>
  </conditionalFormatting>
  <conditionalFormatting sqref="CJ37">
    <cfRule type="cellIs" dxfId="10068" priority="5280" operator="lessThan">
      <formula>$C$4</formula>
    </cfRule>
  </conditionalFormatting>
  <conditionalFormatting sqref="CJ38">
    <cfRule type="cellIs" dxfId="10067" priority="5281" operator="lessThan">
      <formula>$C$4</formula>
    </cfRule>
  </conditionalFormatting>
  <conditionalFormatting sqref="CJ38">
    <cfRule type="cellIs" dxfId="10066" priority="5282" operator="lessThan">
      <formula>$C$4</formula>
    </cfRule>
  </conditionalFormatting>
  <conditionalFormatting sqref="CJ39">
    <cfRule type="cellIs" dxfId="10065" priority="5283" operator="lessThan">
      <formula>$C$4</formula>
    </cfRule>
  </conditionalFormatting>
  <conditionalFormatting sqref="CJ39">
    <cfRule type="cellIs" dxfId="10064" priority="5284" operator="lessThan">
      <formula>$C$4</formula>
    </cfRule>
  </conditionalFormatting>
  <conditionalFormatting sqref="CJ40">
    <cfRule type="cellIs" dxfId="10063" priority="5285" operator="lessThan">
      <formula>$C$4</formula>
    </cfRule>
  </conditionalFormatting>
  <conditionalFormatting sqref="CJ40">
    <cfRule type="cellIs" dxfId="10062" priority="5286" operator="lessThan">
      <formula>$C$4</formula>
    </cfRule>
  </conditionalFormatting>
  <conditionalFormatting sqref="CJ41">
    <cfRule type="cellIs" dxfId="10061" priority="5287" operator="lessThan">
      <formula>$C$4</formula>
    </cfRule>
  </conditionalFormatting>
  <conditionalFormatting sqref="CJ41">
    <cfRule type="cellIs" dxfId="10060" priority="5288" operator="lessThan">
      <formula>$C$4</formula>
    </cfRule>
  </conditionalFormatting>
  <conditionalFormatting sqref="CJ42">
    <cfRule type="cellIs" dxfId="10059" priority="5289" operator="lessThan">
      <formula>$C$4</formula>
    </cfRule>
  </conditionalFormatting>
  <conditionalFormatting sqref="CJ42">
    <cfRule type="cellIs" dxfId="10058" priority="5290" operator="lessThan">
      <formula>$C$4</formula>
    </cfRule>
  </conditionalFormatting>
  <conditionalFormatting sqref="CJ43">
    <cfRule type="cellIs" dxfId="10057" priority="5291" operator="lessThan">
      <formula>$C$4</formula>
    </cfRule>
  </conditionalFormatting>
  <conditionalFormatting sqref="CJ43">
    <cfRule type="cellIs" dxfId="10056" priority="5292" operator="lessThan">
      <formula>$C$4</formula>
    </cfRule>
  </conditionalFormatting>
  <conditionalFormatting sqref="CJ44">
    <cfRule type="cellIs" dxfId="10055" priority="5293" operator="lessThan">
      <formula>$C$4</formula>
    </cfRule>
  </conditionalFormatting>
  <conditionalFormatting sqref="CJ44">
    <cfRule type="cellIs" dxfId="10054" priority="5294" operator="lessThan">
      <formula>$C$4</formula>
    </cfRule>
  </conditionalFormatting>
  <conditionalFormatting sqref="CJ45">
    <cfRule type="cellIs" dxfId="10053" priority="5295" operator="lessThan">
      <formula>$C$4</formula>
    </cfRule>
  </conditionalFormatting>
  <conditionalFormatting sqref="CJ45">
    <cfRule type="cellIs" dxfId="10052" priority="5296" operator="lessThan">
      <formula>$C$4</formula>
    </cfRule>
  </conditionalFormatting>
  <conditionalFormatting sqref="CJ46">
    <cfRule type="cellIs" dxfId="10051" priority="5297" operator="lessThan">
      <formula>$C$4</formula>
    </cfRule>
  </conditionalFormatting>
  <conditionalFormatting sqref="CJ46">
    <cfRule type="cellIs" dxfId="10050" priority="5298" operator="lessThan">
      <formula>$C$4</formula>
    </cfRule>
  </conditionalFormatting>
  <conditionalFormatting sqref="CJ47">
    <cfRule type="cellIs" dxfId="10049" priority="5299" operator="lessThan">
      <formula>$C$4</formula>
    </cfRule>
  </conditionalFormatting>
  <conditionalFormatting sqref="CJ47">
    <cfRule type="cellIs" dxfId="10048" priority="5300" operator="lessThan">
      <formula>$C$4</formula>
    </cfRule>
  </conditionalFormatting>
  <conditionalFormatting sqref="CJ48">
    <cfRule type="cellIs" dxfId="10047" priority="5301" operator="lessThan">
      <formula>$C$4</formula>
    </cfRule>
  </conditionalFormatting>
  <conditionalFormatting sqref="CJ48">
    <cfRule type="cellIs" dxfId="10046" priority="5302" operator="lessThan">
      <formula>$C$4</formula>
    </cfRule>
  </conditionalFormatting>
  <conditionalFormatting sqref="CJ49">
    <cfRule type="cellIs" dxfId="10045" priority="5303" operator="lessThan">
      <formula>$C$4</formula>
    </cfRule>
  </conditionalFormatting>
  <conditionalFormatting sqref="CJ49">
    <cfRule type="cellIs" dxfId="10044" priority="5304" operator="lessThan">
      <formula>$C$4</formula>
    </cfRule>
  </conditionalFormatting>
  <conditionalFormatting sqref="CJ50">
    <cfRule type="cellIs" dxfId="10043" priority="5305" operator="lessThan">
      <formula>$C$4</formula>
    </cfRule>
  </conditionalFormatting>
  <conditionalFormatting sqref="CJ50">
    <cfRule type="cellIs" dxfId="10042" priority="5306" operator="lessThan">
      <formula>$C$4</formula>
    </cfRule>
  </conditionalFormatting>
  <conditionalFormatting sqref="CJ51">
    <cfRule type="cellIs" dxfId="10041" priority="5307" operator="lessThan">
      <formula>$C$4</formula>
    </cfRule>
  </conditionalFormatting>
  <conditionalFormatting sqref="CJ51">
    <cfRule type="cellIs" dxfId="10040" priority="5308" operator="lessThan">
      <formula>$C$4</formula>
    </cfRule>
  </conditionalFormatting>
  <conditionalFormatting sqref="CJ52">
    <cfRule type="cellIs" dxfId="10039" priority="5309" operator="lessThan">
      <formula>$C$4</formula>
    </cfRule>
  </conditionalFormatting>
  <conditionalFormatting sqref="CJ52">
    <cfRule type="cellIs" dxfId="10038" priority="5310" operator="lessThan">
      <formula>$C$4</formula>
    </cfRule>
  </conditionalFormatting>
  <conditionalFormatting sqref="CJ53">
    <cfRule type="cellIs" dxfId="10037" priority="5311" operator="lessThan">
      <formula>$C$4</formula>
    </cfRule>
  </conditionalFormatting>
  <conditionalFormatting sqref="CJ53">
    <cfRule type="cellIs" dxfId="10036" priority="5312" operator="lessThan">
      <formula>$C$4</formula>
    </cfRule>
  </conditionalFormatting>
  <conditionalFormatting sqref="CJ54">
    <cfRule type="cellIs" dxfId="10035" priority="5313" operator="lessThan">
      <formula>$C$4</formula>
    </cfRule>
  </conditionalFormatting>
  <conditionalFormatting sqref="CJ54">
    <cfRule type="cellIs" dxfId="10034" priority="5314" operator="lessThan">
      <formula>$C$4</formula>
    </cfRule>
  </conditionalFormatting>
  <conditionalFormatting sqref="CJ55">
    <cfRule type="cellIs" dxfId="10033" priority="5315" operator="lessThan">
      <formula>$C$4</formula>
    </cfRule>
  </conditionalFormatting>
  <conditionalFormatting sqref="CJ55">
    <cfRule type="cellIs" dxfId="10032" priority="5316" operator="lessThan">
      <formula>$C$4</formula>
    </cfRule>
  </conditionalFormatting>
  <conditionalFormatting sqref="CJ56">
    <cfRule type="cellIs" dxfId="10031" priority="5317" operator="lessThan">
      <formula>$C$4</formula>
    </cfRule>
  </conditionalFormatting>
  <conditionalFormatting sqref="CJ56">
    <cfRule type="cellIs" dxfId="10030" priority="5318" operator="lessThan">
      <formula>$C$4</formula>
    </cfRule>
  </conditionalFormatting>
  <conditionalFormatting sqref="CJ57">
    <cfRule type="cellIs" dxfId="10029" priority="5319" operator="lessThan">
      <formula>$C$4</formula>
    </cfRule>
  </conditionalFormatting>
  <conditionalFormatting sqref="CJ57">
    <cfRule type="cellIs" dxfId="10028" priority="5320" operator="lessThan">
      <formula>$C$4</formula>
    </cfRule>
  </conditionalFormatting>
  <conditionalFormatting sqref="CJ58">
    <cfRule type="cellIs" dxfId="10027" priority="5321" operator="lessThan">
      <formula>$C$4</formula>
    </cfRule>
  </conditionalFormatting>
  <conditionalFormatting sqref="CJ58">
    <cfRule type="cellIs" dxfId="10026" priority="5322" operator="lessThan">
      <formula>$C$4</formula>
    </cfRule>
  </conditionalFormatting>
  <conditionalFormatting sqref="CJ59">
    <cfRule type="cellIs" dxfId="10025" priority="5323" operator="lessThan">
      <formula>$C$4</formula>
    </cfRule>
  </conditionalFormatting>
  <conditionalFormatting sqref="CJ59">
    <cfRule type="cellIs" dxfId="10024" priority="5324" operator="lessThan">
      <formula>$C$4</formula>
    </cfRule>
  </conditionalFormatting>
  <conditionalFormatting sqref="CJ60">
    <cfRule type="cellIs" dxfId="10023" priority="5325" operator="lessThan">
      <formula>$C$4</formula>
    </cfRule>
  </conditionalFormatting>
  <conditionalFormatting sqref="CJ60">
    <cfRule type="cellIs" dxfId="10022" priority="5326" operator="lessThan">
      <formula>$C$4</formula>
    </cfRule>
  </conditionalFormatting>
  <conditionalFormatting sqref="CK11">
    <cfRule type="cellIs" dxfId="10021" priority="5327" operator="lessThan">
      <formula>$C$4</formula>
    </cfRule>
  </conditionalFormatting>
  <conditionalFormatting sqref="CK11">
    <cfRule type="cellIs" dxfId="10020" priority="5328" operator="lessThan">
      <formula>$C$4</formula>
    </cfRule>
  </conditionalFormatting>
  <conditionalFormatting sqref="CK12">
    <cfRule type="cellIs" dxfId="10019" priority="5329" operator="lessThan">
      <formula>$C$4</formula>
    </cfRule>
  </conditionalFormatting>
  <conditionalFormatting sqref="CK12">
    <cfRule type="cellIs" dxfId="10018" priority="5330" operator="lessThan">
      <formula>$C$4</formula>
    </cfRule>
  </conditionalFormatting>
  <conditionalFormatting sqref="CK13">
    <cfRule type="cellIs" dxfId="10017" priority="5331" operator="lessThan">
      <formula>$C$4</formula>
    </cfRule>
  </conditionalFormatting>
  <conditionalFormatting sqref="CK13">
    <cfRule type="cellIs" dxfId="10016" priority="5332" operator="lessThan">
      <formula>$C$4</formula>
    </cfRule>
  </conditionalFormatting>
  <conditionalFormatting sqref="CK14">
    <cfRule type="cellIs" dxfId="10015" priority="5333" operator="lessThan">
      <formula>$C$4</formula>
    </cfRule>
  </conditionalFormatting>
  <conditionalFormatting sqref="CK14">
    <cfRule type="cellIs" dxfId="10014" priority="5334" operator="lessThan">
      <formula>$C$4</formula>
    </cfRule>
  </conditionalFormatting>
  <conditionalFormatting sqref="CK15">
    <cfRule type="cellIs" dxfId="10013" priority="5335" operator="lessThan">
      <formula>$C$4</formula>
    </cfRule>
  </conditionalFormatting>
  <conditionalFormatting sqref="CK15">
    <cfRule type="cellIs" dxfId="10012" priority="5336" operator="lessThan">
      <formula>$C$4</formula>
    </cfRule>
  </conditionalFormatting>
  <conditionalFormatting sqref="CK16">
    <cfRule type="cellIs" dxfId="10011" priority="5337" operator="lessThan">
      <formula>$C$4</formula>
    </cfRule>
  </conditionalFormatting>
  <conditionalFormatting sqref="CK16">
    <cfRule type="cellIs" dxfId="10010" priority="5338" operator="lessThan">
      <formula>$C$4</formula>
    </cfRule>
  </conditionalFormatting>
  <conditionalFormatting sqref="CK17">
    <cfRule type="cellIs" dxfId="10009" priority="5339" operator="lessThan">
      <formula>$C$4</formula>
    </cfRule>
  </conditionalFormatting>
  <conditionalFormatting sqref="CK17">
    <cfRule type="cellIs" dxfId="10008" priority="5340" operator="lessThan">
      <formula>$C$4</formula>
    </cfRule>
  </conditionalFormatting>
  <conditionalFormatting sqref="CK18">
    <cfRule type="cellIs" dxfId="10007" priority="5341" operator="lessThan">
      <formula>$C$4</formula>
    </cfRule>
  </conditionalFormatting>
  <conditionalFormatting sqref="CK18">
    <cfRule type="cellIs" dxfId="10006" priority="5342" operator="lessThan">
      <formula>$C$4</formula>
    </cfRule>
  </conditionalFormatting>
  <conditionalFormatting sqref="CK19">
    <cfRule type="cellIs" dxfId="10005" priority="5343" operator="lessThan">
      <formula>$C$4</formula>
    </cfRule>
  </conditionalFormatting>
  <conditionalFormatting sqref="CK19">
    <cfRule type="cellIs" dxfId="10004" priority="5344" operator="lessThan">
      <formula>$C$4</formula>
    </cfRule>
  </conditionalFormatting>
  <conditionalFormatting sqref="CK20">
    <cfRule type="cellIs" dxfId="10003" priority="5345" operator="lessThan">
      <formula>$C$4</formula>
    </cfRule>
  </conditionalFormatting>
  <conditionalFormatting sqref="CK20">
    <cfRule type="cellIs" dxfId="10002" priority="5346" operator="lessThan">
      <formula>$C$4</formula>
    </cfRule>
  </conditionalFormatting>
  <conditionalFormatting sqref="CK21">
    <cfRule type="cellIs" dxfId="10001" priority="5347" operator="lessThan">
      <formula>$C$4</formula>
    </cfRule>
  </conditionalFormatting>
  <conditionalFormatting sqref="CK21">
    <cfRule type="cellIs" dxfId="10000" priority="5348" operator="lessThan">
      <formula>$C$4</formula>
    </cfRule>
  </conditionalFormatting>
  <conditionalFormatting sqref="CK22">
    <cfRule type="cellIs" dxfId="9999" priority="5349" operator="lessThan">
      <formula>$C$4</formula>
    </cfRule>
  </conditionalFormatting>
  <conditionalFormatting sqref="CK22">
    <cfRule type="cellIs" dxfId="9998" priority="5350" operator="lessThan">
      <formula>$C$4</formula>
    </cfRule>
  </conditionalFormatting>
  <conditionalFormatting sqref="CK23">
    <cfRule type="cellIs" dxfId="9997" priority="5351" operator="lessThan">
      <formula>$C$4</formula>
    </cfRule>
  </conditionalFormatting>
  <conditionalFormatting sqref="CK23">
    <cfRule type="cellIs" dxfId="9996" priority="5352" operator="lessThan">
      <formula>$C$4</formula>
    </cfRule>
  </conditionalFormatting>
  <conditionalFormatting sqref="CK24">
    <cfRule type="cellIs" dxfId="9995" priority="5353" operator="lessThan">
      <formula>$C$4</formula>
    </cfRule>
  </conditionalFormatting>
  <conditionalFormatting sqref="CK24">
    <cfRule type="cellIs" dxfId="9994" priority="5354" operator="lessThan">
      <formula>$C$4</formula>
    </cfRule>
  </conditionalFormatting>
  <conditionalFormatting sqref="CK25">
    <cfRule type="cellIs" dxfId="9993" priority="5355" operator="lessThan">
      <formula>$C$4</formula>
    </cfRule>
  </conditionalFormatting>
  <conditionalFormatting sqref="CK25">
    <cfRule type="cellIs" dxfId="9992" priority="5356" operator="lessThan">
      <formula>$C$4</formula>
    </cfRule>
  </conditionalFormatting>
  <conditionalFormatting sqref="CK26">
    <cfRule type="cellIs" dxfId="9991" priority="5357" operator="lessThan">
      <formula>$C$4</formula>
    </cfRule>
  </conditionalFormatting>
  <conditionalFormatting sqref="CK26">
    <cfRule type="cellIs" dxfId="9990" priority="5358" operator="lessThan">
      <formula>$C$4</formula>
    </cfRule>
  </conditionalFormatting>
  <conditionalFormatting sqref="CK27">
    <cfRule type="cellIs" dxfId="9989" priority="5359" operator="lessThan">
      <formula>$C$4</formula>
    </cfRule>
  </conditionalFormatting>
  <conditionalFormatting sqref="CK27">
    <cfRule type="cellIs" dxfId="9988" priority="5360" operator="lessThan">
      <formula>$C$4</formula>
    </cfRule>
  </conditionalFormatting>
  <conditionalFormatting sqref="CK28">
    <cfRule type="cellIs" dxfId="9987" priority="5361" operator="lessThan">
      <formula>$C$4</formula>
    </cfRule>
  </conditionalFormatting>
  <conditionalFormatting sqref="CK28">
    <cfRule type="cellIs" dxfId="9986" priority="5362" operator="lessThan">
      <formula>$C$4</formula>
    </cfRule>
  </conditionalFormatting>
  <conditionalFormatting sqref="CK29">
    <cfRule type="cellIs" dxfId="9985" priority="5363" operator="lessThan">
      <formula>$C$4</formula>
    </cfRule>
  </conditionalFormatting>
  <conditionalFormatting sqref="CK29">
    <cfRule type="cellIs" dxfId="9984" priority="5364" operator="lessThan">
      <formula>$C$4</formula>
    </cfRule>
  </conditionalFormatting>
  <conditionalFormatting sqref="CK30">
    <cfRule type="cellIs" dxfId="9983" priority="5365" operator="lessThan">
      <formula>$C$4</formula>
    </cfRule>
  </conditionalFormatting>
  <conditionalFormatting sqref="CK30">
    <cfRule type="cellIs" dxfId="9982" priority="5366" operator="lessThan">
      <formula>$C$4</formula>
    </cfRule>
  </conditionalFormatting>
  <conditionalFormatting sqref="CK31">
    <cfRule type="cellIs" dxfId="9981" priority="5367" operator="lessThan">
      <formula>$C$4</formula>
    </cfRule>
  </conditionalFormatting>
  <conditionalFormatting sqref="CK31">
    <cfRule type="cellIs" dxfId="9980" priority="5368" operator="lessThan">
      <formula>$C$4</formula>
    </cfRule>
  </conditionalFormatting>
  <conditionalFormatting sqref="CK32">
    <cfRule type="cellIs" dxfId="9979" priority="5369" operator="lessThan">
      <formula>$C$4</formula>
    </cfRule>
  </conditionalFormatting>
  <conditionalFormatting sqref="CK32">
    <cfRule type="cellIs" dxfId="9978" priority="5370" operator="lessThan">
      <formula>$C$4</formula>
    </cfRule>
  </conditionalFormatting>
  <conditionalFormatting sqref="CK33">
    <cfRule type="cellIs" dxfId="9977" priority="5371" operator="lessThan">
      <formula>$C$4</formula>
    </cfRule>
  </conditionalFormatting>
  <conditionalFormatting sqref="CK33">
    <cfRule type="cellIs" dxfId="9976" priority="5372" operator="lessThan">
      <formula>$C$4</formula>
    </cfRule>
  </conditionalFormatting>
  <conditionalFormatting sqref="CK34">
    <cfRule type="cellIs" dxfId="9975" priority="5373" operator="lessThan">
      <formula>$C$4</formula>
    </cfRule>
  </conditionalFormatting>
  <conditionalFormatting sqref="CK34">
    <cfRule type="cellIs" dxfId="9974" priority="5374" operator="lessThan">
      <formula>$C$4</formula>
    </cfRule>
  </conditionalFormatting>
  <conditionalFormatting sqref="CK35">
    <cfRule type="cellIs" dxfId="9973" priority="5375" operator="lessThan">
      <formula>$C$4</formula>
    </cfRule>
  </conditionalFormatting>
  <conditionalFormatting sqref="CK35">
    <cfRule type="cellIs" dxfId="9972" priority="5376" operator="lessThan">
      <formula>$C$4</formula>
    </cfRule>
  </conditionalFormatting>
  <conditionalFormatting sqref="CK36">
    <cfRule type="cellIs" dxfId="9971" priority="5377" operator="lessThan">
      <formula>$C$4</formula>
    </cfRule>
  </conditionalFormatting>
  <conditionalFormatting sqref="CK36">
    <cfRule type="cellIs" dxfId="9970" priority="5378" operator="lessThan">
      <formula>$C$4</formula>
    </cfRule>
  </conditionalFormatting>
  <conditionalFormatting sqref="CK37">
    <cfRule type="cellIs" dxfId="9969" priority="5379" operator="lessThan">
      <formula>$C$4</formula>
    </cfRule>
  </conditionalFormatting>
  <conditionalFormatting sqref="CK37">
    <cfRule type="cellIs" dxfId="9968" priority="5380" operator="lessThan">
      <formula>$C$4</formula>
    </cfRule>
  </conditionalFormatting>
  <conditionalFormatting sqref="CK38">
    <cfRule type="cellIs" dxfId="9967" priority="5381" operator="lessThan">
      <formula>$C$4</formula>
    </cfRule>
  </conditionalFormatting>
  <conditionalFormatting sqref="CK38">
    <cfRule type="cellIs" dxfId="9966" priority="5382" operator="lessThan">
      <formula>$C$4</formula>
    </cfRule>
  </conditionalFormatting>
  <conditionalFormatting sqref="CK39">
    <cfRule type="cellIs" dxfId="9965" priority="5383" operator="lessThan">
      <formula>$C$4</formula>
    </cfRule>
  </conditionalFormatting>
  <conditionalFormatting sqref="CK39">
    <cfRule type="cellIs" dxfId="9964" priority="5384" operator="lessThan">
      <formula>$C$4</formula>
    </cfRule>
  </conditionalFormatting>
  <conditionalFormatting sqref="CK40">
    <cfRule type="cellIs" dxfId="9963" priority="5385" operator="lessThan">
      <formula>$C$4</formula>
    </cfRule>
  </conditionalFormatting>
  <conditionalFormatting sqref="CK40">
    <cfRule type="cellIs" dxfId="9962" priority="5386" operator="lessThan">
      <formula>$C$4</formula>
    </cfRule>
  </conditionalFormatting>
  <conditionalFormatting sqref="CK41">
    <cfRule type="cellIs" dxfId="9961" priority="5387" operator="lessThan">
      <formula>$C$4</formula>
    </cfRule>
  </conditionalFormatting>
  <conditionalFormatting sqref="CK41">
    <cfRule type="cellIs" dxfId="9960" priority="5388" operator="lessThan">
      <formula>$C$4</formula>
    </cfRule>
  </conditionalFormatting>
  <conditionalFormatting sqref="CK42">
    <cfRule type="cellIs" dxfId="9959" priority="5389" operator="lessThan">
      <formula>$C$4</formula>
    </cfRule>
  </conditionalFormatting>
  <conditionalFormatting sqref="CK42">
    <cfRule type="cellIs" dxfId="9958" priority="5390" operator="lessThan">
      <formula>$C$4</formula>
    </cfRule>
  </conditionalFormatting>
  <conditionalFormatting sqref="CK43">
    <cfRule type="cellIs" dxfId="9957" priority="5391" operator="lessThan">
      <formula>$C$4</formula>
    </cfRule>
  </conditionalFormatting>
  <conditionalFormatting sqref="CK43">
    <cfRule type="cellIs" dxfId="9956" priority="5392" operator="lessThan">
      <formula>$C$4</formula>
    </cfRule>
  </conditionalFormatting>
  <conditionalFormatting sqref="CK44">
    <cfRule type="cellIs" dxfId="9955" priority="5393" operator="lessThan">
      <formula>$C$4</formula>
    </cfRule>
  </conditionalFormatting>
  <conditionalFormatting sqref="CK44">
    <cfRule type="cellIs" dxfId="9954" priority="5394" operator="lessThan">
      <formula>$C$4</formula>
    </cfRule>
  </conditionalFormatting>
  <conditionalFormatting sqref="CK45">
    <cfRule type="cellIs" dxfId="9953" priority="5395" operator="lessThan">
      <formula>$C$4</formula>
    </cfRule>
  </conditionalFormatting>
  <conditionalFormatting sqref="CK45">
    <cfRule type="cellIs" dxfId="9952" priority="5396" operator="lessThan">
      <formula>$C$4</formula>
    </cfRule>
  </conditionalFormatting>
  <conditionalFormatting sqref="CK46">
    <cfRule type="cellIs" dxfId="9951" priority="5397" operator="lessThan">
      <formula>$C$4</formula>
    </cfRule>
  </conditionalFormatting>
  <conditionalFormatting sqref="CK46">
    <cfRule type="cellIs" dxfId="9950" priority="5398" operator="lessThan">
      <formula>$C$4</formula>
    </cfRule>
  </conditionalFormatting>
  <conditionalFormatting sqref="CK47">
    <cfRule type="cellIs" dxfId="9949" priority="5399" operator="lessThan">
      <formula>$C$4</formula>
    </cfRule>
  </conditionalFormatting>
  <conditionalFormatting sqref="CK47">
    <cfRule type="cellIs" dxfId="9948" priority="5400" operator="lessThan">
      <formula>$C$4</formula>
    </cfRule>
  </conditionalFormatting>
  <conditionalFormatting sqref="CK48">
    <cfRule type="cellIs" dxfId="9947" priority="5401" operator="lessThan">
      <formula>$C$4</formula>
    </cfRule>
  </conditionalFormatting>
  <conditionalFormatting sqref="CK48">
    <cfRule type="cellIs" dxfId="9946" priority="5402" operator="lessThan">
      <formula>$C$4</formula>
    </cfRule>
  </conditionalFormatting>
  <conditionalFormatting sqref="CK49">
    <cfRule type="cellIs" dxfId="9945" priority="5403" operator="lessThan">
      <formula>$C$4</formula>
    </cfRule>
  </conditionalFormatting>
  <conditionalFormatting sqref="CK49">
    <cfRule type="cellIs" dxfId="9944" priority="5404" operator="lessThan">
      <formula>$C$4</formula>
    </cfRule>
  </conditionalFormatting>
  <conditionalFormatting sqref="CK50">
    <cfRule type="cellIs" dxfId="9943" priority="5405" operator="lessThan">
      <formula>$C$4</formula>
    </cfRule>
  </conditionalFormatting>
  <conditionalFormatting sqref="CK50">
    <cfRule type="cellIs" dxfId="9942" priority="5406" operator="lessThan">
      <formula>$C$4</formula>
    </cfRule>
  </conditionalFormatting>
  <conditionalFormatting sqref="CK51">
    <cfRule type="cellIs" dxfId="9941" priority="5407" operator="lessThan">
      <formula>$C$4</formula>
    </cfRule>
  </conditionalFormatting>
  <conditionalFormatting sqref="CK51">
    <cfRule type="cellIs" dxfId="9940" priority="5408" operator="lessThan">
      <formula>$C$4</formula>
    </cfRule>
  </conditionalFormatting>
  <conditionalFormatting sqref="CK52">
    <cfRule type="cellIs" dxfId="9939" priority="5409" operator="lessThan">
      <formula>$C$4</formula>
    </cfRule>
  </conditionalFormatting>
  <conditionalFormatting sqref="CK52">
    <cfRule type="cellIs" dxfId="9938" priority="5410" operator="lessThan">
      <formula>$C$4</formula>
    </cfRule>
  </conditionalFormatting>
  <conditionalFormatting sqref="CK53">
    <cfRule type="cellIs" dxfId="9937" priority="5411" operator="lessThan">
      <formula>$C$4</formula>
    </cfRule>
  </conditionalFormatting>
  <conditionalFormatting sqref="CK53">
    <cfRule type="cellIs" dxfId="9936" priority="5412" operator="lessThan">
      <formula>$C$4</formula>
    </cfRule>
  </conditionalFormatting>
  <conditionalFormatting sqref="CK54">
    <cfRule type="cellIs" dxfId="9935" priority="5413" operator="lessThan">
      <formula>$C$4</formula>
    </cfRule>
  </conditionalFormatting>
  <conditionalFormatting sqref="CK54">
    <cfRule type="cellIs" dxfId="9934" priority="5414" operator="lessThan">
      <formula>$C$4</formula>
    </cfRule>
  </conditionalFormatting>
  <conditionalFormatting sqref="CK55">
    <cfRule type="cellIs" dxfId="9933" priority="5415" operator="lessThan">
      <formula>$C$4</formula>
    </cfRule>
  </conditionalFormatting>
  <conditionalFormatting sqref="CK55">
    <cfRule type="cellIs" dxfId="9932" priority="5416" operator="lessThan">
      <formula>$C$4</formula>
    </cfRule>
  </conditionalFormatting>
  <conditionalFormatting sqref="CK56">
    <cfRule type="cellIs" dxfId="9931" priority="5417" operator="lessThan">
      <formula>$C$4</formula>
    </cfRule>
  </conditionalFormatting>
  <conditionalFormatting sqref="CK56">
    <cfRule type="cellIs" dxfId="9930" priority="5418" operator="lessThan">
      <formula>$C$4</formula>
    </cfRule>
  </conditionalFormatting>
  <conditionalFormatting sqref="CK57">
    <cfRule type="cellIs" dxfId="9929" priority="5419" operator="lessThan">
      <formula>$C$4</formula>
    </cfRule>
  </conditionalFormatting>
  <conditionalFormatting sqref="CK57">
    <cfRule type="cellIs" dxfId="9928" priority="5420" operator="lessThan">
      <formula>$C$4</formula>
    </cfRule>
  </conditionalFormatting>
  <conditionalFormatting sqref="CK58">
    <cfRule type="cellIs" dxfId="9927" priority="5421" operator="lessThan">
      <formula>$C$4</formula>
    </cfRule>
  </conditionalFormatting>
  <conditionalFormatting sqref="CK58">
    <cfRule type="cellIs" dxfId="9926" priority="5422" operator="lessThan">
      <formula>$C$4</formula>
    </cfRule>
  </conditionalFormatting>
  <conditionalFormatting sqref="CK59">
    <cfRule type="cellIs" dxfId="9925" priority="5423" operator="lessThan">
      <formula>$C$4</formula>
    </cfRule>
  </conditionalFormatting>
  <conditionalFormatting sqref="CK59">
    <cfRule type="cellIs" dxfId="9924" priority="5424" operator="lessThan">
      <formula>$C$4</formula>
    </cfRule>
  </conditionalFormatting>
  <conditionalFormatting sqref="CK60">
    <cfRule type="cellIs" dxfId="9923" priority="5425" operator="lessThan">
      <formula>$C$4</formula>
    </cfRule>
  </conditionalFormatting>
  <conditionalFormatting sqref="CK60">
    <cfRule type="cellIs" dxfId="9922" priority="5426" operator="lessThan">
      <formula>$C$4</formula>
    </cfRule>
  </conditionalFormatting>
  <conditionalFormatting sqref="CL11">
    <cfRule type="cellIs" dxfId="9921" priority="5427" operator="lessThan">
      <formula>$C$4</formula>
    </cfRule>
  </conditionalFormatting>
  <conditionalFormatting sqref="CL11">
    <cfRule type="cellIs" dxfId="9920" priority="5428" operator="lessThan">
      <formula>$C$4</formula>
    </cfRule>
  </conditionalFormatting>
  <conditionalFormatting sqref="CL12">
    <cfRule type="cellIs" dxfId="9919" priority="5429" operator="lessThan">
      <formula>$C$4</formula>
    </cfRule>
  </conditionalFormatting>
  <conditionalFormatting sqref="CL12">
    <cfRule type="cellIs" dxfId="9918" priority="5430" operator="lessThan">
      <formula>$C$4</formula>
    </cfRule>
  </conditionalFormatting>
  <conditionalFormatting sqref="CL13">
    <cfRule type="cellIs" dxfId="9917" priority="5431" operator="lessThan">
      <formula>$C$4</formula>
    </cfRule>
  </conditionalFormatting>
  <conditionalFormatting sqref="CL13">
    <cfRule type="cellIs" dxfId="9916" priority="5432" operator="lessThan">
      <formula>$C$4</formula>
    </cfRule>
  </conditionalFormatting>
  <conditionalFormatting sqref="CL14">
    <cfRule type="cellIs" dxfId="9915" priority="5433" operator="lessThan">
      <formula>$C$4</formula>
    </cfRule>
  </conditionalFormatting>
  <conditionalFormatting sqref="CL14">
    <cfRule type="cellIs" dxfId="9914" priority="5434" operator="lessThan">
      <formula>$C$4</formula>
    </cfRule>
  </conditionalFormatting>
  <conditionalFormatting sqref="CL15">
    <cfRule type="cellIs" dxfId="9913" priority="5435" operator="lessThan">
      <formula>$C$4</formula>
    </cfRule>
  </conditionalFormatting>
  <conditionalFormatting sqref="CL15">
    <cfRule type="cellIs" dxfId="9912" priority="5436" operator="lessThan">
      <formula>$C$4</formula>
    </cfRule>
  </conditionalFormatting>
  <conditionalFormatting sqref="CL16">
    <cfRule type="cellIs" dxfId="9911" priority="5437" operator="lessThan">
      <formula>$C$4</formula>
    </cfRule>
  </conditionalFormatting>
  <conditionalFormatting sqref="CL16">
    <cfRule type="cellIs" dxfId="9910" priority="5438" operator="lessThan">
      <formula>$C$4</formula>
    </cfRule>
  </conditionalFormatting>
  <conditionalFormatting sqref="CL17">
    <cfRule type="cellIs" dxfId="9909" priority="5439" operator="lessThan">
      <formula>$C$4</formula>
    </cfRule>
  </conditionalFormatting>
  <conditionalFormatting sqref="CL17">
    <cfRule type="cellIs" dxfId="9908" priority="5440" operator="lessThan">
      <formula>$C$4</formula>
    </cfRule>
  </conditionalFormatting>
  <conditionalFormatting sqref="CL18">
    <cfRule type="cellIs" dxfId="9907" priority="5441" operator="lessThan">
      <formula>$C$4</formula>
    </cfRule>
  </conditionalFormatting>
  <conditionalFormatting sqref="CL18">
    <cfRule type="cellIs" dxfId="9906" priority="5442" operator="lessThan">
      <formula>$C$4</formula>
    </cfRule>
  </conditionalFormatting>
  <conditionalFormatting sqref="CL19">
    <cfRule type="cellIs" dxfId="9905" priority="5443" operator="lessThan">
      <formula>$C$4</formula>
    </cfRule>
  </conditionalFormatting>
  <conditionalFormatting sqref="CL19">
    <cfRule type="cellIs" dxfId="9904" priority="5444" operator="lessThan">
      <formula>$C$4</formula>
    </cfRule>
  </conditionalFormatting>
  <conditionalFormatting sqref="CL20">
    <cfRule type="cellIs" dxfId="9903" priority="5445" operator="lessThan">
      <formula>$C$4</formula>
    </cfRule>
  </conditionalFormatting>
  <conditionalFormatting sqref="CL20">
    <cfRule type="cellIs" dxfId="9902" priority="5446" operator="lessThan">
      <formula>$C$4</formula>
    </cfRule>
  </conditionalFormatting>
  <conditionalFormatting sqref="CL21">
    <cfRule type="cellIs" dxfId="9901" priority="5447" operator="lessThan">
      <formula>$C$4</formula>
    </cfRule>
  </conditionalFormatting>
  <conditionalFormatting sqref="CL21">
    <cfRule type="cellIs" dxfId="9900" priority="5448" operator="lessThan">
      <formula>$C$4</formula>
    </cfRule>
  </conditionalFormatting>
  <conditionalFormatting sqref="CL22">
    <cfRule type="cellIs" dxfId="9899" priority="5449" operator="lessThan">
      <formula>$C$4</formula>
    </cfRule>
  </conditionalFormatting>
  <conditionalFormatting sqref="CL22">
    <cfRule type="cellIs" dxfId="9898" priority="5450" operator="lessThan">
      <formula>$C$4</formula>
    </cfRule>
  </conditionalFormatting>
  <conditionalFormatting sqref="CL23">
    <cfRule type="cellIs" dxfId="9897" priority="5451" operator="lessThan">
      <formula>$C$4</formula>
    </cfRule>
  </conditionalFormatting>
  <conditionalFormatting sqref="CL23">
    <cfRule type="cellIs" dxfId="9896" priority="5452" operator="lessThan">
      <formula>$C$4</formula>
    </cfRule>
  </conditionalFormatting>
  <conditionalFormatting sqref="CL24">
    <cfRule type="cellIs" dxfId="9895" priority="5453" operator="lessThan">
      <formula>$C$4</formula>
    </cfRule>
  </conditionalFormatting>
  <conditionalFormatting sqref="CL24">
    <cfRule type="cellIs" dxfId="9894" priority="5454" operator="lessThan">
      <formula>$C$4</formula>
    </cfRule>
  </conditionalFormatting>
  <conditionalFormatting sqref="CL25">
    <cfRule type="cellIs" dxfId="9893" priority="5455" operator="lessThan">
      <formula>$C$4</formula>
    </cfRule>
  </conditionalFormatting>
  <conditionalFormatting sqref="CL25">
    <cfRule type="cellIs" dxfId="9892" priority="5456" operator="lessThan">
      <formula>$C$4</formula>
    </cfRule>
  </conditionalFormatting>
  <conditionalFormatting sqref="CL26">
    <cfRule type="cellIs" dxfId="9891" priority="5457" operator="lessThan">
      <formula>$C$4</formula>
    </cfRule>
  </conditionalFormatting>
  <conditionalFormatting sqref="CL26">
    <cfRule type="cellIs" dxfId="9890" priority="5458" operator="lessThan">
      <formula>$C$4</formula>
    </cfRule>
  </conditionalFormatting>
  <conditionalFormatting sqref="CL27">
    <cfRule type="cellIs" dxfId="9889" priority="5459" operator="lessThan">
      <formula>$C$4</formula>
    </cfRule>
  </conditionalFormatting>
  <conditionalFormatting sqref="CL27">
    <cfRule type="cellIs" dxfId="9888" priority="5460" operator="lessThan">
      <formula>$C$4</formula>
    </cfRule>
  </conditionalFormatting>
  <conditionalFormatting sqref="CL28">
    <cfRule type="cellIs" dxfId="9887" priority="5461" operator="lessThan">
      <formula>$C$4</formula>
    </cfRule>
  </conditionalFormatting>
  <conditionalFormatting sqref="CL28">
    <cfRule type="cellIs" dxfId="9886" priority="5462" operator="lessThan">
      <formula>$C$4</formula>
    </cfRule>
  </conditionalFormatting>
  <conditionalFormatting sqref="CL29">
    <cfRule type="cellIs" dxfId="9885" priority="5463" operator="lessThan">
      <formula>$C$4</formula>
    </cfRule>
  </conditionalFormatting>
  <conditionalFormatting sqref="CL29">
    <cfRule type="cellIs" dxfId="9884" priority="5464" operator="lessThan">
      <formula>$C$4</formula>
    </cfRule>
  </conditionalFormatting>
  <conditionalFormatting sqref="CL30">
    <cfRule type="cellIs" dxfId="9883" priority="5465" operator="lessThan">
      <formula>$C$4</formula>
    </cfRule>
  </conditionalFormatting>
  <conditionalFormatting sqref="CL30">
    <cfRule type="cellIs" dxfId="9882" priority="5466" operator="lessThan">
      <formula>$C$4</formula>
    </cfRule>
  </conditionalFormatting>
  <conditionalFormatting sqref="CL31">
    <cfRule type="cellIs" dxfId="9881" priority="5467" operator="lessThan">
      <formula>$C$4</formula>
    </cfRule>
  </conditionalFormatting>
  <conditionalFormatting sqref="CL31">
    <cfRule type="cellIs" dxfId="9880" priority="5468" operator="lessThan">
      <formula>$C$4</formula>
    </cfRule>
  </conditionalFormatting>
  <conditionalFormatting sqref="CL32">
    <cfRule type="cellIs" dxfId="9879" priority="5469" operator="lessThan">
      <formula>$C$4</formula>
    </cfRule>
  </conditionalFormatting>
  <conditionalFormatting sqref="CL32">
    <cfRule type="cellIs" dxfId="9878" priority="5470" operator="lessThan">
      <formula>$C$4</formula>
    </cfRule>
  </conditionalFormatting>
  <conditionalFormatting sqref="CL33">
    <cfRule type="cellIs" dxfId="9877" priority="5471" operator="lessThan">
      <formula>$C$4</formula>
    </cfRule>
  </conditionalFormatting>
  <conditionalFormatting sqref="CL33">
    <cfRule type="cellIs" dxfId="9876" priority="5472" operator="lessThan">
      <formula>$C$4</formula>
    </cfRule>
  </conditionalFormatting>
  <conditionalFormatting sqref="CL34">
    <cfRule type="cellIs" dxfId="9875" priority="5473" operator="lessThan">
      <formula>$C$4</formula>
    </cfRule>
  </conditionalFormatting>
  <conditionalFormatting sqref="CL34">
    <cfRule type="cellIs" dxfId="9874" priority="5474" operator="lessThan">
      <formula>$C$4</formula>
    </cfRule>
  </conditionalFormatting>
  <conditionalFormatting sqref="CL35">
    <cfRule type="cellIs" dxfId="9873" priority="5475" operator="lessThan">
      <formula>$C$4</formula>
    </cfRule>
  </conditionalFormatting>
  <conditionalFormatting sqref="CL35">
    <cfRule type="cellIs" dxfId="9872" priority="5476" operator="lessThan">
      <formula>$C$4</formula>
    </cfRule>
  </conditionalFormatting>
  <conditionalFormatting sqref="CL36">
    <cfRule type="cellIs" dxfId="9871" priority="5477" operator="lessThan">
      <formula>$C$4</formula>
    </cfRule>
  </conditionalFormatting>
  <conditionalFormatting sqref="CL36">
    <cfRule type="cellIs" dxfId="9870" priority="5478" operator="lessThan">
      <formula>$C$4</formula>
    </cfRule>
  </conditionalFormatting>
  <conditionalFormatting sqref="CL37">
    <cfRule type="cellIs" dxfId="9869" priority="5479" operator="lessThan">
      <formula>$C$4</formula>
    </cfRule>
  </conditionalFormatting>
  <conditionalFormatting sqref="CL37">
    <cfRule type="cellIs" dxfId="9868" priority="5480" operator="lessThan">
      <formula>$C$4</formula>
    </cfRule>
  </conditionalFormatting>
  <conditionalFormatting sqref="CL38">
    <cfRule type="cellIs" dxfId="9867" priority="5481" operator="lessThan">
      <formula>$C$4</formula>
    </cfRule>
  </conditionalFormatting>
  <conditionalFormatting sqref="CL38">
    <cfRule type="cellIs" dxfId="9866" priority="5482" operator="lessThan">
      <formula>$C$4</formula>
    </cfRule>
  </conditionalFormatting>
  <conditionalFormatting sqref="CL39">
    <cfRule type="cellIs" dxfId="9865" priority="5483" operator="lessThan">
      <formula>$C$4</formula>
    </cfRule>
  </conditionalFormatting>
  <conditionalFormatting sqref="CL39">
    <cfRule type="cellIs" dxfId="9864" priority="5484" operator="lessThan">
      <formula>$C$4</formula>
    </cfRule>
  </conditionalFormatting>
  <conditionalFormatting sqref="CL40">
    <cfRule type="cellIs" dxfId="9863" priority="5485" operator="lessThan">
      <formula>$C$4</formula>
    </cfRule>
  </conditionalFormatting>
  <conditionalFormatting sqref="CL40">
    <cfRule type="cellIs" dxfId="9862" priority="5486" operator="lessThan">
      <formula>$C$4</formula>
    </cfRule>
  </conditionalFormatting>
  <conditionalFormatting sqref="CL41">
    <cfRule type="cellIs" dxfId="9861" priority="5487" operator="lessThan">
      <formula>$C$4</formula>
    </cfRule>
  </conditionalFormatting>
  <conditionalFormatting sqref="CL41">
    <cfRule type="cellIs" dxfId="9860" priority="5488" operator="lessThan">
      <formula>$C$4</formula>
    </cfRule>
  </conditionalFormatting>
  <conditionalFormatting sqref="CL42">
    <cfRule type="cellIs" dxfId="9859" priority="5489" operator="lessThan">
      <formula>$C$4</formula>
    </cfRule>
  </conditionalFormatting>
  <conditionalFormatting sqref="CL42">
    <cfRule type="cellIs" dxfId="9858" priority="5490" operator="lessThan">
      <formula>$C$4</formula>
    </cfRule>
  </conditionalFormatting>
  <conditionalFormatting sqref="CL43">
    <cfRule type="cellIs" dxfId="9857" priority="5491" operator="lessThan">
      <formula>$C$4</formula>
    </cfRule>
  </conditionalFormatting>
  <conditionalFormatting sqref="CL43">
    <cfRule type="cellIs" dxfId="9856" priority="5492" operator="lessThan">
      <formula>$C$4</formula>
    </cfRule>
  </conditionalFormatting>
  <conditionalFormatting sqref="CL44">
    <cfRule type="cellIs" dxfId="9855" priority="5493" operator="lessThan">
      <formula>$C$4</formula>
    </cfRule>
  </conditionalFormatting>
  <conditionalFormatting sqref="CL44">
    <cfRule type="cellIs" dxfId="9854" priority="5494" operator="lessThan">
      <formula>$C$4</formula>
    </cfRule>
  </conditionalFormatting>
  <conditionalFormatting sqref="CL45">
    <cfRule type="cellIs" dxfId="9853" priority="5495" operator="lessThan">
      <formula>$C$4</formula>
    </cfRule>
  </conditionalFormatting>
  <conditionalFormatting sqref="CL45">
    <cfRule type="cellIs" dxfId="9852" priority="5496" operator="lessThan">
      <formula>$C$4</formula>
    </cfRule>
  </conditionalFormatting>
  <conditionalFormatting sqref="CL46">
    <cfRule type="cellIs" dxfId="9851" priority="5497" operator="lessThan">
      <formula>$C$4</formula>
    </cfRule>
  </conditionalFormatting>
  <conditionalFormatting sqref="CL46">
    <cfRule type="cellIs" dxfId="9850" priority="5498" operator="lessThan">
      <formula>$C$4</formula>
    </cfRule>
  </conditionalFormatting>
  <conditionalFormatting sqref="CL47">
    <cfRule type="cellIs" dxfId="9849" priority="5499" operator="lessThan">
      <formula>$C$4</formula>
    </cfRule>
  </conditionalFormatting>
  <conditionalFormatting sqref="CL47">
    <cfRule type="cellIs" dxfId="9848" priority="5500" operator="lessThan">
      <formula>$C$4</formula>
    </cfRule>
  </conditionalFormatting>
  <conditionalFormatting sqref="CL48">
    <cfRule type="cellIs" dxfId="9847" priority="5501" operator="lessThan">
      <formula>$C$4</formula>
    </cfRule>
  </conditionalFormatting>
  <conditionalFormatting sqref="CL48">
    <cfRule type="cellIs" dxfId="9846" priority="5502" operator="lessThan">
      <formula>$C$4</formula>
    </cfRule>
  </conditionalFormatting>
  <conditionalFormatting sqref="CL49">
    <cfRule type="cellIs" dxfId="9845" priority="5503" operator="lessThan">
      <formula>$C$4</formula>
    </cfRule>
  </conditionalFormatting>
  <conditionalFormatting sqref="CL49">
    <cfRule type="cellIs" dxfId="9844" priority="5504" operator="lessThan">
      <formula>$C$4</formula>
    </cfRule>
  </conditionalFormatting>
  <conditionalFormatting sqref="CL50">
    <cfRule type="cellIs" dxfId="9843" priority="5505" operator="lessThan">
      <formula>$C$4</formula>
    </cfRule>
  </conditionalFormatting>
  <conditionalFormatting sqref="CL50">
    <cfRule type="cellIs" dxfId="9842" priority="5506" operator="lessThan">
      <formula>$C$4</formula>
    </cfRule>
  </conditionalFormatting>
  <conditionalFormatting sqref="CL51">
    <cfRule type="cellIs" dxfId="9841" priority="5507" operator="lessThan">
      <formula>$C$4</formula>
    </cfRule>
  </conditionalFormatting>
  <conditionalFormatting sqref="CL51">
    <cfRule type="cellIs" dxfId="9840" priority="5508" operator="lessThan">
      <formula>$C$4</formula>
    </cfRule>
  </conditionalFormatting>
  <conditionalFormatting sqref="CL52">
    <cfRule type="cellIs" dxfId="9839" priority="5509" operator="lessThan">
      <formula>$C$4</formula>
    </cfRule>
  </conditionalFormatting>
  <conditionalFormatting sqref="CL52">
    <cfRule type="cellIs" dxfId="9838" priority="5510" operator="lessThan">
      <formula>$C$4</formula>
    </cfRule>
  </conditionalFormatting>
  <conditionalFormatting sqref="CL53">
    <cfRule type="cellIs" dxfId="9837" priority="5511" operator="lessThan">
      <formula>$C$4</formula>
    </cfRule>
  </conditionalFormatting>
  <conditionalFormatting sqref="CL53">
    <cfRule type="cellIs" dxfId="9836" priority="5512" operator="lessThan">
      <formula>$C$4</formula>
    </cfRule>
  </conditionalFormatting>
  <conditionalFormatting sqref="CL54">
    <cfRule type="cellIs" dxfId="9835" priority="5513" operator="lessThan">
      <formula>$C$4</formula>
    </cfRule>
  </conditionalFormatting>
  <conditionalFormatting sqref="CL54">
    <cfRule type="cellIs" dxfId="9834" priority="5514" operator="lessThan">
      <formula>$C$4</formula>
    </cfRule>
  </conditionalFormatting>
  <conditionalFormatting sqref="CL55">
    <cfRule type="cellIs" dxfId="9833" priority="5515" operator="lessThan">
      <formula>$C$4</formula>
    </cfRule>
  </conditionalFormatting>
  <conditionalFormatting sqref="CL55">
    <cfRule type="cellIs" dxfId="9832" priority="5516" operator="lessThan">
      <formula>$C$4</formula>
    </cfRule>
  </conditionalFormatting>
  <conditionalFormatting sqref="CL56">
    <cfRule type="cellIs" dxfId="9831" priority="5517" operator="lessThan">
      <formula>$C$4</formula>
    </cfRule>
  </conditionalFormatting>
  <conditionalFormatting sqref="CL56">
    <cfRule type="cellIs" dxfId="9830" priority="5518" operator="lessThan">
      <formula>$C$4</formula>
    </cfRule>
  </conditionalFormatting>
  <conditionalFormatting sqref="CL57">
    <cfRule type="cellIs" dxfId="9829" priority="5519" operator="lessThan">
      <formula>$C$4</formula>
    </cfRule>
  </conditionalFormatting>
  <conditionalFormatting sqref="CL57">
    <cfRule type="cellIs" dxfId="9828" priority="5520" operator="lessThan">
      <formula>$C$4</formula>
    </cfRule>
  </conditionalFormatting>
  <conditionalFormatting sqref="CL58">
    <cfRule type="cellIs" dxfId="9827" priority="5521" operator="lessThan">
      <formula>$C$4</formula>
    </cfRule>
  </conditionalFormatting>
  <conditionalFormatting sqref="CL58">
    <cfRule type="cellIs" dxfId="9826" priority="5522" operator="lessThan">
      <formula>$C$4</formula>
    </cfRule>
  </conditionalFormatting>
  <conditionalFormatting sqref="CL59">
    <cfRule type="cellIs" dxfId="9825" priority="5523" operator="lessThan">
      <formula>$C$4</formula>
    </cfRule>
  </conditionalFormatting>
  <conditionalFormatting sqref="CL59">
    <cfRule type="cellIs" dxfId="9824" priority="5524" operator="lessThan">
      <formula>$C$4</formula>
    </cfRule>
  </conditionalFormatting>
  <conditionalFormatting sqref="CL60">
    <cfRule type="cellIs" dxfId="9823" priority="5525" operator="lessThan">
      <formula>$C$4</formula>
    </cfRule>
  </conditionalFormatting>
  <conditionalFormatting sqref="CL60">
    <cfRule type="cellIs" dxfId="9822" priority="5526" operator="lessThan">
      <formula>$C$4</formula>
    </cfRule>
  </conditionalFormatting>
  <conditionalFormatting sqref="CW10">
    <cfRule type="cellIs" dxfId="9821" priority="4" operator="lessThan">
      <formula>1</formula>
    </cfRule>
  </conditionalFormatting>
  <conditionalFormatting sqref="CW11">
    <cfRule type="cellIs" dxfId="9820" priority="5" operator="lessThan">
      <formula>1</formula>
    </cfRule>
  </conditionalFormatting>
  <conditionalFormatting sqref="CW12">
    <cfRule type="cellIs" dxfId="9819" priority="6" operator="lessThan">
      <formula>1</formula>
    </cfRule>
  </conditionalFormatting>
  <conditionalFormatting sqref="CW23">
    <cfRule type="cellIs" dxfId="9818" priority="1" operator="lessThan">
      <formula>1</formula>
    </cfRule>
  </conditionalFormatting>
  <conditionalFormatting sqref="CW24">
    <cfRule type="cellIs" dxfId="9817" priority="2" operator="lessThan">
      <formula>1</formula>
    </cfRule>
  </conditionalFormatting>
  <conditionalFormatting sqref="CW25">
    <cfRule type="cellIs" dxfId="9816" priority="3"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K33" activePane="bottomRight" state="frozen"/>
      <selection pane="topRight"/>
      <selection pane="bottomLeft"/>
      <selection pane="bottomRight" activeCell="AT46" sqref="AT4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0" width="3.28515625" style="1" customWidth="1"/>
    <col min="21" max="29" width="3.28515625" style="1" hidden="1" customWidth="1"/>
    <col min="30" max="30" width="4.28515625" style="1" customWidth="1"/>
    <col min="31" max="32" width="3.28515625" style="1" customWidth="1"/>
    <col min="33" max="33" width="3.140625" style="1" customWidth="1"/>
    <col min="34"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1126</v>
      </c>
      <c r="B1" s="9"/>
      <c r="C1" s="73" t="s">
        <v>0</v>
      </c>
      <c r="D1" s="73"/>
      <c r="E1" s="73"/>
      <c r="F1" s="73"/>
      <c r="G1" s="73"/>
      <c r="H1" s="73"/>
      <c r="I1" s="73"/>
      <c r="J1" s="73"/>
      <c r="K1" s="73"/>
      <c r="L1" s="73"/>
      <c r="M1" s="73"/>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171</v>
      </c>
      <c r="F2" s="14"/>
      <c r="G2" s="7"/>
      <c r="H2" s="7"/>
      <c r="I2" s="7"/>
      <c r="J2" s="7"/>
      <c r="K2" s="7"/>
      <c r="L2" s="7"/>
      <c r="M2" s="7"/>
      <c r="N2" s="7"/>
      <c r="O2" s="7" t="s">
        <v>5</v>
      </c>
      <c r="P2" s="25"/>
      <c r="Q2" s="25"/>
      <c r="R2" s="25"/>
      <c r="S2" s="25" t="s">
        <v>6</v>
      </c>
      <c r="T2" s="25" t="s">
        <v>172</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64" t="s">
        <v>8</v>
      </c>
      <c r="AY2" s="64"/>
      <c r="AZ2" s="64"/>
      <c r="BA2" s="64"/>
      <c r="BB2" s="64"/>
      <c r="BC2" s="64"/>
      <c r="BD2" s="64"/>
      <c r="BE2" s="64"/>
      <c r="BF2" s="64"/>
      <c r="BG2" s="64"/>
      <c r="BH2" s="64"/>
      <c r="BI2" s="64"/>
      <c r="BJ2" s="64"/>
      <c r="BK2" s="64"/>
      <c r="BL2" s="64"/>
      <c r="BM2" s="15"/>
      <c r="BN2" s="15"/>
      <c r="BO2" s="15"/>
      <c r="BP2" s="15"/>
      <c r="BQ2" s="15"/>
      <c r="BR2" s="15"/>
      <c r="BS2" s="65" t="s">
        <v>9</v>
      </c>
      <c r="BT2" s="65"/>
      <c r="BU2" s="65"/>
      <c r="BV2" s="65"/>
      <c r="BW2" s="65"/>
      <c r="BX2" s="65"/>
      <c r="BY2" s="65"/>
      <c r="BZ2" s="65"/>
      <c r="CA2" s="65"/>
      <c r="CB2" s="65"/>
      <c r="CC2" s="65"/>
      <c r="CD2" s="65"/>
      <c r="CE2" s="65"/>
      <c r="CF2" s="65"/>
      <c r="CG2" s="65"/>
      <c r="CH2" s="7"/>
      <c r="CI2" s="7"/>
      <c r="CJ2" s="7"/>
      <c r="CK2" s="7"/>
      <c r="CL2" s="7"/>
      <c r="CM2" s="7"/>
      <c r="CN2" s="7"/>
      <c r="CO2" s="7"/>
      <c r="CP2" s="7"/>
      <c r="CQ2" s="7"/>
      <c r="CR2" s="7"/>
      <c r="CS2" s="7"/>
      <c r="CT2" s="7"/>
      <c r="CU2" s="7"/>
      <c r="CV2" s="7"/>
      <c r="CW2" s="7"/>
      <c r="CX2" s="7"/>
      <c r="CY2" s="7"/>
      <c r="CZ2" s="7"/>
      <c r="DA2" s="7"/>
    </row>
    <row r="3" spans="1:110" x14ac:dyDescent="0.25">
      <c r="A3" s="5" t="s">
        <v>10</v>
      </c>
      <c r="B3" s="10">
        <v>1126</v>
      </c>
      <c r="C3" s="11" t="s">
        <v>11</v>
      </c>
      <c r="D3" s="7"/>
      <c r="E3" s="7" t="s">
        <v>12</v>
      </c>
      <c r="F3" s="15"/>
      <c r="G3" s="7"/>
      <c r="H3" s="99" t="s">
        <v>13</v>
      </c>
      <c r="I3" s="100"/>
      <c r="J3" s="101"/>
      <c r="K3" s="7"/>
      <c r="L3" s="7"/>
      <c r="M3" s="7"/>
      <c r="N3" s="7"/>
      <c r="O3" s="7" t="s">
        <v>14</v>
      </c>
      <c r="P3" s="25"/>
      <c r="Q3" s="25"/>
      <c r="R3" s="25"/>
      <c r="S3" s="25" t="s">
        <v>6</v>
      </c>
      <c r="T3" s="25" t="s">
        <v>173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66"/>
      <c r="AY3" s="66"/>
      <c r="AZ3" s="66"/>
      <c r="BA3" s="66"/>
      <c r="BB3" s="66"/>
      <c r="BC3" s="66"/>
      <c r="BD3" s="66"/>
      <c r="BE3" s="66"/>
      <c r="BF3" s="66"/>
      <c r="BG3" s="66"/>
      <c r="BH3" s="66"/>
      <c r="BI3" s="66"/>
      <c r="BJ3" s="66"/>
      <c r="BK3" s="66"/>
      <c r="BL3" s="66"/>
      <c r="BM3" s="59"/>
      <c r="BN3" s="59"/>
      <c r="BO3" s="59"/>
      <c r="BP3" s="59"/>
      <c r="BQ3" s="59"/>
      <c r="BR3" s="59"/>
      <c r="BS3" s="66"/>
      <c r="BT3" s="67"/>
      <c r="BU3" s="67"/>
      <c r="BV3" s="67"/>
      <c r="BW3" s="67"/>
      <c r="BX3" s="67"/>
      <c r="BY3" s="67"/>
      <c r="BZ3" s="67"/>
      <c r="CA3" s="67"/>
      <c r="CB3" s="67"/>
      <c r="CC3" s="67"/>
      <c r="CD3" s="67"/>
      <c r="CE3" s="67"/>
      <c r="CF3" s="67"/>
      <c r="CG3" s="67"/>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102" t="s">
        <v>17</v>
      </c>
      <c r="I4" s="103"/>
      <c r="J4" s="104"/>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67"/>
      <c r="AY4" s="67"/>
      <c r="AZ4" s="67"/>
      <c r="BA4" s="67"/>
      <c r="BB4" s="67"/>
      <c r="BC4" s="67"/>
      <c r="BD4" s="67"/>
      <c r="BE4" s="67"/>
      <c r="BF4" s="67"/>
      <c r="BG4" s="67"/>
      <c r="BH4" s="67"/>
      <c r="BI4" s="67"/>
      <c r="BJ4" s="67"/>
      <c r="BK4" s="67"/>
      <c r="BL4" s="67"/>
      <c r="BM4" s="15"/>
      <c r="BN4" s="15"/>
      <c r="BO4" s="15"/>
      <c r="BP4" s="15"/>
      <c r="BQ4" s="15"/>
      <c r="BR4" s="15"/>
      <c r="BS4" s="67"/>
      <c r="BT4" s="67"/>
      <c r="BU4" s="67"/>
      <c r="BV4" s="67"/>
      <c r="BW4" s="67"/>
      <c r="BX4" s="67"/>
      <c r="BY4" s="67"/>
      <c r="BZ4" s="67"/>
      <c r="CA4" s="67"/>
      <c r="CB4" s="67"/>
      <c r="CC4" s="67"/>
      <c r="CD4" s="67"/>
      <c r="CE4" s="67"/>
      <c r="CF4" s="67"/>
      <c r="CG4" s="6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283</v>
      </c>
      <c r="C7" s="7"/>
      <c r="D7" s="106" t="s">
        <v>20</v>
      </c>
      <c r="E7" s="106"/>
      <c r="F7" s="106"/>
      <c r="G7" s="106"/>
      <c r="H7" s="106"/>
      <c r="I7" s="106"/>
      <c r="J7" s="106"/>
      <c r="K7" s="106"/>
      <c r="L7" s="106"/>
      <c r="M7" s="106"/>
      <c r="N7" s="7"/>
      <c r="O7" s="25"/>
      <c r="P7" s="25"/>
      <c r="Q7" s="25"/>
      <c r="R7" s="25"/>
      <c r="S7" s="25"/>
      <c r="T7" s="30">
        <v>10</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8" t="s">
        <v>21</v>
      </c>
      <c r="B8" s="69" t="s">
        <v>22</v>
      </c>
      <c r="C8" s="68" t="s">
        <v>23</v>
      </c>
      <c r="D8" s="71" t="s">
        <v>24</v>
      </c>
      <c r="E8" s="71"/>
      <c r="F8" s="71"/>
      <c r="G8" s="71"/>
      <c r="H8" s="71"/>
      <c r="I8" s="105" t="s">
        <v>25</v>
      </c>
      <c r="J8" s="105"/>
      <c r="K8" s="105"/>
      <c r="L8" s="105"/>
      <c r="M8" s="105"/>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74" t="s">
        <v>27</v>
      </c>
      <c r="AU8" s="76" t="s">
        <v>28</v>
      </c>
      <c r="AV8" s="83"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87" t="s">
        <v>28</v>
      </c>
      <c r="CN8" s="95" t="s">
        <v>29</v>
      </c>
      <c r="CO8" s="34"/>
      <c r="CP8" s="94" t="s">
        <v>31</v>
      </c>
      <c r="CQ8" s="94" t="s">
        <v>32</v>
      </c>
      <c r="CR8" s="34"/>
      <c r="CS8" s="86" t="s">
        <v>31</v>
      </c>
      <c r="CT8" s="86" t="s">
        <v>33</v>
      </c>
      <c r="CU8" s="7"/>
      <c r="CV8" s="9" t="s">
        <v>34</v>
      </c>
      <c r="CW8" s="7"/>
      <c r="CX8" s="7"/>
      <c r="CY8" s="7"/>
      <c r="CZ8" s="7"/>
      <c r="DA8" s="7"/>
    </row>
    <row r="9" spans="1:110" ht="15" customHeight="1" x14ac:dyDescent="0.25">
      <c r="A9" s="68"/>
      <c r="B9" s="69"/>
      <c r="C9" s="68"/>
      <c r="D9" s="72" t="s">
        <v>35</v>
      </c>
      <c r="E9" s="72"/>
      <c r="F9" s="70" t="s">
        <v>36</v>
      </c>
      <c r="G9" s="70"/>
      <c r="H9" s="70"/>
      <c r="I9" s="107" t="s">
        <v>35</v>
      </c>
      <c r="J9" s="107"/>
      <c r="K9" s="105" t="s">
        <v>36</v>
      </c>
      <c r="L9" s="105"/>
      <c r="M9" s="105"/>
      <c r="N9" s="22"/>
      <c r="O9" s="78">
        <v>1</v>
      </c>
      <c r="P9" s="79"/>
      <c r="Q9" s="80"/>
      <c r="R9" s="78">
        <v>2</v>
      </c>
      <c r="S9" s="79"/>
      <c r="T9" s="80"/>
      <c r="U9" s="78">
        <v>3</v>
      </c>
      <c r="V9" s="79"/>
      <c r="W9" s="80"/>
      <c r="X9" s="78">
        <v>4</v>
      </c>
      <c r="Y9" s="79"/>
      <c r="Z9" s="80"/>
      <c r="AA9" s="78">
        <v>5</v>
      </c>
      <c r="AB9" s="79"/>
      <c r="AC9" s="80"/>
      <c r="AD9" s="76" t="s">
        <v>35</v>
      </c>
      <c r="AE9" s="78">
        <v>6</v>
      </c>
      <c r="AF9" s="79"/>
      <c r="AG9" s="80"/>
      <c r="AH9" s="78">
        <v>7</v>
      </c>
      <c r="AI9" s="79"/>
      <c r="AJ9" s="80"/>
      <c r="AK9" s="78">
        <v>8</v>
      </c>
      <c r="AL9" s="79"/>
      <c r="AM9" s="80"/>
      <c r="AN9" s="78">
        <v>9</v>
      </c>
      <c r="AO9" s="79"/>
      <c r="AP9" s="80"/>
      <c r="AQ9" s="78">
        <v>10</v>
      </c>
      <c r="AR9" s="79"/>
      <c r="AS9" s="80"/>
      <c r="AT9" s="75"/>
      <c r="AU9" s="82"/>
      <c r="AV9" s="84"/>
      <c r="AW9" s="34"/>
      <c r="AX9" s="89">
        <v>1</v>
      </c>
      <c r="AY9" s="90"/>
      <c r="AZ9" s="91"/>
      <c r="BA9" s="92">
        <v>2</v>
      </c>
      <c r="BB9" s="90"/>
      <c r="BC9" s="91"/>
      <c r="BD9" s="92">
        <v>3</v>
      </c>
      <c r="BE9" s="90"/>
      <c r="BF9" s="91"/>
      <c r="BG9" s="92">
        <v>4</v>
      </c>
      <c r="BH9" s="90"/>
      <c r="BI9" s="91"/>
      <c r="BJ9" s="92">
        <v>5</v>
      </c>
      <c r="BK9" s="90"/>
      <c r="BL9" s="91"/>
      <c r="BM9" s="43"/>
      <c r="BN9" s="43"/>
      <c r="BO9" s="43"/>
      <c r="BP9" s="43"/>
      <c r="BQ9" s="43"/>
      <c r="BR9" s="87" t="s">
        <v>35</v>
      </c>
      <c r="BS9" s="92">
        <v>6</v>
      </c>
      <c r="BT9" s="90"/>
      <c r="BU9" s="91"/>
      <c r="BV9" s="92">
        <v>7</v>
      </c>
      <c r="BW9" s="90"/>
      <c r="BX9" s="91"/>
      <c r="BY9" s="92">
        <v>8</v>
      </c>
      <c r="BZ9" s="90"/>
      <c r="CA9" s="91"/>
      <c r="CB9" s="92">
        <v>9</v>
      </c>
      <c r="CC9" s="90"/>
      <c r="CD9" s="91"/>
      <c r="CE9" s="92">
        <v>10</v>
      </c>
      <c r="CF9" s="90"/>
      <c r="CG9" s="91"/>
      <c r="CH9" s="46"/>
      <c r="CI9" s="46"/>
      <c r="CJ9" s="46"/>
      <c r="CK9" s="46"/>
      <c r="CL9" s="46"/>
      <c r="CM9" s="88"/>
      <c r="CN9" s="96"/>
      <c r="CO9" s="34"/>
      <c r="CP9" s="94"/>
      <c r="CQ9" s="94"/>
      <c r="CR9" s="34"/>
      <c r="CS9" s="86"/>
      <c r="CT9" s="86"/>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persamaan dan perbedaan antara manusia purba Indonesia dan dunia, menganalisis kehidupan awal manusia Indonesia, menganalisis peradaban awal dunia , </v>
      </c>
    </row>
    <row r="10" spans="1:110" x14ac:dyDescent="0.25">
      <c r="A10" s="68"/>
      <c r="B10" s="69"/>
      <c r="C10" s="68"/>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77"/>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75"/>
      <c r="AU10" s="82"/>
      <c r="AV10" s="85"/>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88"/>
      <c r="CN10" s="97"/>
      <c r="CO10" s="34"/>
      <c r="CP10" s="94"/>
      <c r="CQ10" s="94"/>
      <c r="CR10" s="34"/>
      <c r="CS10" s="86"/>
      <c r="CT10" s="86"/>
      <c r="CU10" s="7"/>
      <c r="CV10" s="49">
        <v>1</v>
      </c>
      <c r="CW10" s="60" t="s">
        <v>247</v>
      </c>
      <c r="CX10" s="7">
        <v>18461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menganalisis kehidupan awal manusia Indonesia, menganalisis peradaban awal dunia , Masih perlu peningkatan pemahaman Menganalisis persamaan dan perbedaan antara manusia purba Indonesia dan dunia.</v>
      </c>
    </row>
    <row r="11" spans="1:110" x14ac:dyDescent="0.25">
      <c r="A11" s="8">
        <v>1</v>
      </c>
      <c r="B11" s="8">
        <v>153896</v>
      </c>
      <c r="C11" s="8" t="s">
        <v>174</v>
      </c>
      <c r="D11" s="8">
        <f t="shared" ref="D11:D42" si="0">AD11</f>
        <v>75</v>
      </c>
      <c r="E11" s="13" t="str">
        <f t="shared" ref="E11:E42" si="1">IF(D11="","",IF(D11&lt;=$CZ$13,"D",IF(D11&lt;=$CZ$14,"C",IF(D11&lt;=$CZ$15,"B",IF(D11&lt;=$CZ$16,"A","E")))))</f>
        <v>C</v>
      </c>
      <c r="F11" s="17">
        <f t="shared" ref="F11:F42" si="2">AV11</f>
        <v>74</v>
      </c>
      <c r="G11" s="13" t="str">
        <f t="shared" ref="G11:G42" si="3">IF(F11="","",IF(F11&lt;=$CZ$13,"D",IF(F11&lt;=$CZ$14,"C",IF(F11&lt;=$CZ$15,"B",IF(F11&lt;=$CZ$16,"A","E")))))</f>
        <v>C</v>
      </c>
      <c r="H11" s="13" t="str">
        <f t="shared" ref="H11:H42" si="4">CQ11</f>
        <v xml:space="preserve">Memiliki kemampuan pemahaman Menganalisis persamaan dan perbedaan antara manusia purba Indonesia dan dunia, menganalisis kehidupan awal manusia Indonesia, menganalisis peradaban awal dunia ,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1" s="7"/>
      <c r="O11" s="60">
        <v>70</v>
      </c>
      <c r="P11" s="60"/>
      <c r="Q11" s="2">
        <v>80</v>
      </c>
      <c r="R11" s="60">
        <v>70</v>
      </c>
      <c r="S11" s="60"/>
      <c r="T11" s="2">
        <v>80</v>
      </c>
      <c r="U11" s="60"/>
      <c r="V11" s="60"/>
      <c r="W11" s="2"/>
      <c r="X11" s="60"/>
      <c r="Y11" s="60"/>
      <c r="Z11" s="2"/>
      <c r="AA11" s="60"/>
      <c r="AB11" s="60"/>
      <c r="AC11" s="2"/>
      <c r="AD11" s="29">
        <f t="shared" ref="AD11:AD42" si="10">IF(AND(O11="",P11="",Q11=""),"",ROUND(AVERAGE(O11:AC11),0))</f>
        <v>75</v>
      </c>
      <c r="AE11" s="60">
        <v>70</v>
      </c>
      <c r="AF11" s="60"/>
      <c r="AG11" s="2">
        <v>80</v>
      </c>
      <c r="AH11" s="60"/>
      <c r="AI11" s="60"/>
      <c r="AJ11" s="2"/>
      <c r="AK11" s="60"/>
      <c r="AL11" s="60"/>
      <c r="AM11" s="2"/>
      <c r="AN11" s="60"/>
      <c r="AO11" s="60"/>
      <c r="AP11" s="2"/>
      <c r="AQ11" s="60"/>
      <c r="AR11" s="60"/>
      <c r="AS11" s="2"/>
      <c r="AT11" s="60">
        <v>70</v>
      </c>
      <c r="AU11" s="32">
        <f>IF($T$7=12,IF(SUM(O11:AC11,AE11:AS11)&gt;0,AVERAGE(O11:AC11,AE11:AT11),""),IF(AT11="","",AVERAGE(O11:AC11,AE11:AT11)))</f>
        <v>74.285714285714292</v>
      </c>
      <c r="AV11" s="33">
        <f t="shared" ref="AV11:AV42" si="11">IF(AU11="","",ROUND(AU11,0))</f>
        <v>74</v>
      </c>
      <c r="AW11" s="36"/>
      <c r="AX11" s="60"/>
      <c r="AY11" s="60"/>
      <c r="AZ11" s="2">
        <v>80</v>
      </c>
      <c r="BA11" s="60"/>
      <c r="BB11" s="60"/>
      <c r="BC11" s="2">
        <v>80</v>
      </c>
      <c r="BD11" s="60"/>
      <c r="BE11" s="60"/>
      <c r="BF11" s="2"/>
      <c r="BG11" s="60"/>
      <c r="BH11" s="60"/>
      <c r="BI11" s="2"/>
      <c r="BJ11" s="60"/>
      <c r="BK11" s="60"/>
      <c r="BL11" s="2"/>
      <c r="BM11" s="29">
        <f t="shared" ref="BM11:BM42" si="12">IF(AND(AZ11="",AY11="",AX11=""),"",MAX(AX11:AZ11))</f>
        <v>80</v>
      </c>
      <c r="BN11" s="29">
        <f t="shared" ref="BN11:BN42" si="13">IF(AND(BB11="",BC11="",BA11=""),"",MAX(BA11:BC11))</f>
        <v>80</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80</v>
      </c>
      <c r="BS11" s="60"/>
      <c r="BT11" s="60"/>
      <c r="BU11" s="2">
        <v>80</v>
      </c>
      <c r="BV11" s="60"/>
      <c r="BW11" s="60"/>
      <c r="BX11" s="2"/>
      <c r="BY11" s="60"/>
      <c r="BZ11" s="60"/>
      <c r="CA11" s="2"/>
      <c r="CB11" s="60"/>
      <c r="CC11" s="60"/>
      <c r="CD11" s="2"/>
      <c r="CE11" s="60"/>
      <c r="CF11" s="60"/>
      <c r="CG11" s="2"/>
      <c r="CH11" s="29">
        <f t="shared" ref="CH11:CH42" si="18">IF(AND(BU11="",BT11="",BS11=""),"",MAX(BS11:BU11))</f>
        <v>80</v>
      </c>
      <c r="CI11" s="29" t="str">
        <f t="shared" ref="CI11:CI42" si="19">IF(AND(BW11="",BX11="",BV11=""),"",MAX(BV11:BX11))</f>
        <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80</v>
      </c>
      <c r="CN11" s="33">
        <f t="shared" ref="CN11:CN42" si="24">IF(CM11="","",ROUND(CM11,0))</f>
        <v>80</v>
      </c>
      <c r="CO11" s="36"/>
      <c r="CP11" s="60">
        <v>5</v>
      </c>
      <c r="CQ11" s="47" t="str">
        <f t="shared" ref="CQ11:CQ42" si="25">IF(CP11="","",VLOOKUP(CP11,$DE$9:$DF$20,2,0))</f>
        <v xml:space="preserve">Memiliki kemampuan pemahaman Menganalisis persamaan dan perbedaan antara manusia purba Indonesia dan dunia, menganalisis kehidupan awal manusia Indonesia, menganalisis peradaban awal dunia , </v>
      </c>
      <c r="CR11" s="36"/>
      <c r="CS11" s="60">
        <v>5</v>
      </c>
      <c r="CT11" s="47" t="str">
        <f t="shared" ref="CT11:CT42" si="26">IF(CS11="","",VLOOKUP(CS11,$DE$22:$DF$33,2,0))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1" s="7"/>
      <c r="CV11" s="49">
        <v>2</v>
      </c>
      <c r="CW11" s="60" t="s">
        <v>248</v>
      </c>
      <c r="CX11" s="7">
        <v>18462</v>
      </c>
      <c r="CY11" s="98" t="s">
        <v>49</v>
      </c>
      <c r="CZ11" s="98"/>
      <c r="DA11" s="98"/>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persamaan dan perbedaan antara manusia purba Indonesia dan dunia, menganalisis peradaban awal dunia , Masih perlu peningkatan pemahaman menganalisis kehidupan awal manusia Indonesia.</v>
      </c>
    </row>
    <row r="12" spans="1:110" x14ac:dyDescent="0.25">
      <c r="A12" s="8">
        <v>2</v>
      </c>
      <c r="B12" s="8">
        <v>153913</v>
      </c>
      <c r="C12" s="8" t="s">
        <v>175</v>
      </c>
      <c r="D12" s="8">
        <f t="shared" si="0"/>
        <v>82</v>
      </c>
      <c r="E12" s="13" t="str">
        <f t="shared" si="1"/>
        <v>B</v>
      </c>
      <c r="F12" s="17">
        <f t="shared" si="2"/>
        <v>81</v>
      </c>
      <c r="G12" s="13" t="str">
        <f t="shared" si="3"/>
        <v>B</v>
      </c>
      <c r="H12" s="13" t="str">
        <f t="shared" si="4"/>
        <v xml:space="preserve">Memiliki kemampuan pemahaman Menganalisis persamaan dan perbedaan antara manusia purba Indonesia dan dunia, menganalisis kehidupan awal manusia Indonesia, menganalisis peradaban awal dunia , </v>
      </c>
      <c r="I12" s="8">
        <f t="shared" si="5"/>
        <v>80</v>
      </c>
      <c r="J12" s="13" t="str">
        <f t="shared" si="6"/>
        <v>B</v>
      </c>
      <c r="K12" s="20">
        <f t="shared" si="7"/>
        <v>80</v>
      </c>
      <c r="L12" s="13" t="str">
        <f t="shared" si="8"/>
        <v>B</v>
      </c>
      <c r="M1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2" s="7"/>
      <c r="O12" s="60">
        <v>96</v>
      </c>
      <c r="P12" s="60"/>
      <c r="Q12" s="2">
        <v>80</v>
      </c>
      <c r="R12" s="60">
        <v>70</v>
      </c>
      <c r="S12" s="60"/>
      <c r="T12" s="2">
        <v>80</v>
      </c>
      <c r="U12" s="60"/>
      <c r="V12" s="60"/>
      <c r="W12" s="2"/>
      <c r="X12" s="60"/>
      <c r="Y12" s="60"/>
      <c r="Z12" s="2"/>
      <c r="AA12" s="60"/>
      <c r="AB12" s="60"/>
      <c r="AC12" s="2"/>
      <c r="AD12" s="29">
        <f t="shared" si="10"/>
        <v>82</v>
      </c>
      <c r="AE12" s="60">
        <v>83</v>
      </c>
      <c r="AF12" s="60"/>
      <c r="AG12" s="2">
        <v>80</v>
      </c>
      <c r="AH12" s="60"/>
      <c r="AI12" s="60"/>
      <c r="AJ12" s="2"/>
      <c r="AK12" s="60"/>
      <c r="AL12" s="60"/>
      <c r="AM12" s="2"/>
      <c r="AN12" s="60"/>
      <c r="AO12" s="60"/>
      <c r="AP12" s="2"/>
      <c r="AQ12" s="60"/>
      <c r="AR12" s="60"/>
      <c r="AS12" s="2"/>
      <c r="AT12" s="60">
        <v>75</v>
      </c>
      <c r="AU12" s="32">
        <f>IF($T$7=12,IF(SUM(O12:AC12,AE12:AS12)&gt;0,AVERAGE(O12:AC12,AE12:AT12),""),IF(AT12="","",AVERAGE(O12:AC12,AE12:AT12)))</f>
        <v>80.571428571428569</v>
      </c>
      <c r="AV12" s="33">
        <f t="shared" si="11"/>
        <v>81</v>
      </c>
      <c r="AW12" s="36"/>
      <c r="AX12" s="60"/>
      <c r="AY12" s="60"/>
      <c r="AZ12" s="2">
        <v>80</v>
      </c>
      <c r="BA12" s="60"/>
      <c r="BB12" s="60"/>
      <c r="BC12" s="2">
        <v>80</v>
      </c>
      <c r="BD12" s="60"/>
      <c r="BE12" s="60"/>
      <c r="BF12" s="2"/>
      <c r="BG12" s="60"/>
      <c r="BH12" s="60"/>
      <c r="BI12" s="2"/>
      <c r="BJ12" s="60"/>
      <c r="BK12" s="60"/>
      <c r="BL12" s="2"/>
      <c r="BM12" s="29">
        <f t="shared" si="12"/>
        <v>80</v>
      </c>
      <c r="BN12" s="29">
        <f t="shared" si="13"/>
        <v>80</v>
      </c>
      <c r="BO12" s="29" t="str">
        <f t="shared" si="14"/>
        <v/>
      </c>
      <c r="BP12" s="29" t="str">
        <f t="shared" si="15"/>
        <v/>
      </c>
      <c r="BQ12" s="29" t="str">
        <f t="shared" si="16"/>
        <v/>
      </c>
      <c r="BR12" s="29">
        <f t="shared" si="17"/>
        <v>80</v>
      </c>
      <c r="BS12" s="60"/>
      <c r="BT12" s="60"/>
      <c r="BU12" s="2">
        <v>80</v>
      </c>
      <c r="BV12" s="60"/>
      <c r="BW12" s="60"/>
      <c r="BX12" s="2"/>
      <c r="BY12" s="60"/>
      <c r="BZ12" s="60"/>
      <c r="CA12" s="2"/>
      <c r="CB12" s="60"/>
      <c r="CC12" s="60"/>
      <c r="CD12" s="2"/>
      <c r="CE12" s="60"/>
      <c r="CF12" s="60"/>
      <c r="CG12" s="2"/>
      <c r="CH12" s="29">
        <f t="shared" si="18"/>
        <v>80</v>
      </c>
      <c r="CI12" s="29" t="str">
        <f t="shared" si="19"/>
        <v/>
      </c>
      <c r="CJ12" s="29" t="str">
        <f t="shared" si="20"/>
        <v/>
      </c>
      <c r="CK12" s="29" t="str">
        <f t="shared" si="21"/>
        <v/>
      </c>
      <c r="CL12" s="29" t="str">
        <f t="shared" si="22"/>
        <v/>
      </c>
      <c r="CM12" s="32">
        <f t="shared" si="23"/>
        <v>80</v>
      </c>
      <c r="CN12" s="33">
        <f t="shared" si="24"/>
        <v>80</v>
      </c>
      <c r="CO12" s="36"/>
      <c r="CP12" s="60">
        <v>5</v>
      </c>
      <c r="CQ12" s="47" t="str">
        <f t="shared" si="25"/>
        <v xml:space="preserve">Memiliki kemampuan pemahaman Menganalisis persamaan dan perbedaan antara manusia purba Indonesia dan dunia, menganalisis kehidupan awal manusia Indonesia, menganalisis peradaban awal dunia , </v>
      </c>
      <c r="CR12" s="36"/>
      <c r="CS12" s="60">
        <v>5</v>
      </c>
      <c r="CT1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2" s="7"/>
      <c r="CV12" s="49">
        <v>3</v>
      </c>
      <c r="CW12" s="60" t="s">
        <v>249</v>
      </c>
      <c r="CX12" s="7">
        <v>18463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persamaan dan perbedaan antara manusia purba Indonesia dan dunia, menganalisis kehidupan awal manusia Indonesia, Masih perlu peningkatan pemahaman menganalisis peradaban awal dunia .</v>
      </c>
    </row>
    <row r="13" spans="1:110" x14ac:dyDescent="0.25">
      <c r="A13" s="8">
        <v>3</v>
      </c>
      <c r="B13" s="8">
        <v>153947</v>
      </c>
      <c r="C13" s="8" t="s">
        <v>176</v>
      </c>
      <c r="D13" s="8">
        <f t="shared" si="0"/>
        <v>75</v>
      </c>
      <c r="E13" s="13" t="str">
        <f t="shared" si="1"/>
        <v>C</v>
      </c>
      <c r="F13" s="17">
        <f t="shared" si="2"/>
        <v>74</v>
      </c>
      <c r="G13" s="13" t="str">
        <f t="shared" si="3"/>
        <v>C</v>
      </c>
      <c r="H13" s="13" t="str">
        <f t="shared" si="4"/>
        <v xml:space="preserve">Memiliki kemampuan pemahaman Menganalisis persamaan dan perbedaan antara manusia purba Indonesia dan dunia, menganalisis kehidupan awal manusia Indonesia, menganalisis peradaban awal dunia , </v>
      </c>
      <c r="I13" s="8">
        <f t="shared" si="5"/>
        <v>80</v>
      </c>
      <c r="J13" s="13" t="str">
        <f t="shared" si="6"/>
        <v>B</v>
      </c>
      <c r="K13" s="20">
        <f t="shared" si="7"/>
        <v>80</v>
      </c>
      <c r="L13" s="13" t="str">
        <f t="shared" si="8"/>
        <v>B</v>
      </c>
      <c r="M1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3" s="7"/>
      <c r="O13" s="60">
        <v>70</v>
      </c>
      <c r="P13" s="60"/>
      <c r="Q13" s="2">
        <v>80</v>
      </c>
      <c r="R13" s="60">
        <v>71</v>
      </c>
      <c r="S13" s="60"/>
      <c r="T13" s="2">
        <v>80</v>
      </c>
      <c r="U13" s="60"/>
      <c r="V13" s="60"/>
      <c r="W13" s="2"/>
      <c r="X13" s="60"/>
      <c r="Y13" s="60"/>
      <c r="Z13" s="2"/>
      <c r="AA13" s="60"/>
      <c r="AB13" s="60"/>
      <c r="AC13" s="2"/>
      <c r="AD13" s="29">
        <f t="shared" si="10"/>
        <v>75</v>
      </c>
      <c r="AE13" s="60">
        <v>70</v>
      </c>
      <c r="AF13" s="60"/>
      <c r="AG13" s="2">
        <v>80</v>
      </c>
      <c r="AH13" s="60"/>
      <c r="AI13" s="60"/>
      <c r="AJ13" s="2"/>
      <c r="AK13" s="60"/>
      <c r="AL13" s="60"/>
      <c r="AM13" s="2"/>
      <c r="AN13" s="60"/>
      <c r="AO13" s="60"/>
      <c r="AP13" s="2"/>
      <c r="AQ13" s="60"/>
      <c r="AR13" s="60"/>
      <c r="AS13" s="2"/>
      <c r="AT13" s="60">
        <v>70</v>
      </c>
      <c r="AU13" s="32">
        <f>IF($T$7=12,IF(SUM(O13:AC13,AE12:AS12)&gt;0,AVERAGE(O13:AC13,AE13:AT13),""),IF(AT13="","",AVERAGE(O13:AC13,AE13:AT13)))</f>
        <v>74.428571428571431</v>
      </c>
      <c r="AV13" s="33">
        <f t="shared" si="11"/>
        <v>74</v>
      </c>
      <c r="AW13" s="36"/>
      <c r="AX13" s="60"/>
      <c r="AY13" s="60"/>
      <c r="AZ13" s="2">
        <v>80</v>
      </c>
      <c r="BA13" s="60"/>
      <c r="BB13" s="60"/>
      <c r="BC13" s="2">
        <v>80</v>
      </c>
      <c r="BD13" s="60"/>
      <c r="BE13" s="60"/>
      <c r="BF13" s="2"/>
      <c r="BG13" s="60"/>
      <c r="BH13" s="60"/>
      <c r="BI13" s="2"/>
      <c r="BJ13" s="60"/>
      <c r="BK13" s="60"/>
      <c r="BL13" s="2"/>
      <c r="BM13" s="29">
        <f t="shared" si="12"/>
        <v>80</v>
      </c>
      <c r="BN13" s="29">
        <f t="shared" si="13"/>
        <v>80</v>
      </c>
      <c r="BO13" s="29" t="str">
        <f t="shared" si="14"/>
        <v/>
      </c>
      <c r="BP13" s="29" t="str">
        <f t="shared" si="15"/>
        <v/>
      </c>
      <c r="BQ13" s="29" t="str">
        <f t="shared" si="16"/>
        <v/>
      </c>
      <c r="BR13" s="29">
        <f t="shared" si="17"/>
        <v>80</v>
      </c>
      <c r="BS13" s="60"/>
      <c r="BT13" s="60"/>
      <c r="BU13" s="2">
        <v>80</v>
      </c>
      <c r="BV13" s="60"/>
      <c r="BW13" s="60"/>
      <c r="BX13" s="2"/>
      <c r="BY13" s="60"/>
      <c r="BZ13" s="60"/>
      <c r="CA13" s="2"/>
      <c r="CB13" s="60"/>
      <c r="CC13" s="60"/>
      <c r="CD13" s="2"/>
      <c r="CE13" s="60"/>
      <c r="CF13" s="60"/>
      <c r="CG13" s="2"/>
      <c r="CH13" s="29">
        <f t="shared" si="18"/>
        <v>80</v>
      </c>
      <c r="CI13" s="29" t="str">
        <f t="shared" si="19"/>
        <v/>
      </c>
      <c r="CJ13" s="29" t="str">
        <f t="shared" si="20"/>
        <v/>
      </c>
      <c r="CK13" s="29" t="str">
        <f t="shared" si="21"/>
        <v/>
      </c>
      <c r="CL13" s="29" t="str">
        <f t="shared" si="22"/>
        <v/>
      </c>
      <c r="CM13" s="32">
        <f t="shared" si="23"/>
        <v>80</v>
      </c>
      <c r="CN13" s="33">
        <f t="shared" si="24"/>
        <v>80</v>
      </c>
      <c r="CO13" s="36"/>
      <c r="CP13" s="60">
        <v>5</v>
      </c>
      <c r="CQ13" s="47" t="str">
        <f t="shared" si="25"/>
        <v xml:space="preserve">Memiliki kemampuan pemahaman Menganalisis persamaan dan perbedaan antara manusia purba Indonesia dan dunia, menganalisis kehidupan awal manusia Indonesia, menganalisis peradaban awal dunia , </v>
      </c>
      <c r="CR13" s="36"/>
      <c r="CS13" s="60">
        <v>5</v>
      </c>
      <c r="CT1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3" s="7"/>
      <c r="CV13" s="49">
        <v>4</v>
      </c>
      <c r="CW13" s="60"/>
      <c r="CX13" s="7">
        <v>18464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Menganalisis persamaan dan perbedaan antara manusia purba Indonesia dan dunia, menganalisis kehidupan awal manusia Indonesia, menganalisis peradaban awal dunia , </v>
      </c>
    </row>
    <row r="14" spans="1:110" x14ac:dyDescent="0.25">
      <c r="A14" s="8">
        <v>4</v>
      </c>
      <c r="B14" s="8">
        <v>155120</v>
      </c>
      <c r="C14" s="8" t="s">
        <v>177</v>
      </c>
      <c r="D14" s="8">
        <f t="shared" si="0"/>
        <v>77</v>
      </c>
      <c r="E14" s="13" t="str">
        <f t="shared" si="1"/>
        <v>C</v>
      </c>
      <c r="F14" s="17">
        <f t="shared" si="2"/>
        <v>76</v>
      </c>
      <c r="G14" s="13" t="str">
        <f t="shared" si="3"/>
        <v>C</v>
      </c>
      <c r="H14" s="13" t="str">
        <f t="shared" si="4"/>
        <v xml:space="preserve">Memiliki kemampuan pemahaman Menganalisis persamaan dan perbedaan antara manusia purba Indonesia dan dunia, menganalisis kehidupan awal manusia Indonesia, menganalisis peradaban awal dunia , </v>
      </c>
      <c r="I14" s="8">
        <f t="shared" si="5"/>
        <v>80</v>
      </c>
      <c r="J14" s="13" t="str">
        <f t="shared" si="6"/>
        <v>B</v>
      </c>
      <c r="K14" s="20">
        <f t="shared" si="7"/>
        <v>80</v>
      </c>
      <c r="L14" s="13" t="str">
        <f t="shared" si="8"/>
        <v>B</v>
      </c>
      <c r="M1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4" s="7"/>
      <c r="O14" s="60">
        <v>77</v>
      </c>
      <c r="P14" s="60"/>
      <c r="Q14" s="2">
        <v>80</v>
      </c>
      <c r="R14" s="60">
        <v>70</v>
      </c>
      <c r="S14" s="60"/>
      <c r="T14" s="2">
        <v>80</v>
      </c>
      <c r="U14" s="60"/>
      <c r="V14" s="60"/>
      <c r="W14" s="2"/>
      <c r="X14" s="60"/>
      <c r="Y14" s="60"/>
      <c r="Z14" s="2"/>
      <c r="AA14" s="60"/>
      <c r="AB14" s="60"/>
      <c r="AC14" s="2"/>
      <c r="AD14" s="29">
        <f t="shared" si="10"/>
        <v>77</v>
      </c>
      <c r="AE14" s="60">
        <v>71</v>
      </c>
      <c r="AF14" s="60"/>
      <c r="AG14" s="2">
        <v>80</v>
      </c>
      <c r="AH14" s="60"/>
      <c r="AI14" s="60"/>
      <c r="AJ14" s="2"/>
      <c r="AK14" s="60"/>
      <c r="AL14" s="60"/>
      <c r="AM14" s="2"/>
      <c r="AN14" s="60"/>
      <c r="AO14" s="60"/>
      <c r="AP14" s="2"/>
      <c r="AQ14" s="60"/>
      <c r="AR14" s="60"/>
      <c r="AS14" s="2"/>
      <c r="AT14" s="60">
        <v>75</v>
      </c>
      <c r="AU14" s="32">
        <f>IF($T$7=12,IF(SUM(O14:AC14,AE12:AS12)&gt;0,AVERAGE(O14:AC14,AE14:AT14),""),IF(AT14="","",AVERAGE(O14:AC14,AE14:AT14)))</f>
        <v>76.142857142857139</v>
      </c>
      <c r="AV14" s="33">
        <f t="shared" si="11"/>
        <v>76</v>
      </c>
      <c r="AW14" s="36"/>
      <c r="AX14" s="60"/>
      <c r="AY14" s="60"/>
      <c r="AZ14" s="2">
        <v>80</v>
      </c>
      <c r="BA14" s="60"/>
      <c r="BB14" s="60"/>
      <c r="BC14" s="2">
        <v>80</v>
      </c>
      <c r="BD14" s="60"/>
      <c r="BE14" s="60"/>
      <c r="BF14" s="2"/>
      <c r="BG14" s="60"/>
      <c r="BH14" s="60"/>
      <c r="BI14" s="2"/>
      <c r="BJ14" s="60"/>
      <c r="BK14" s="60"/>
      <c r="BL14" s="2"/>
      <c r="BM14" s="29">
        <f t="shared" si="12"/>
        <v>80</v>
      </c>
      <c r="BN14" s="29">
        <f t="shared" si="13"/>
        <v>80</v>
      </c>
      <c r="BO14" s="29" t="str">
        <f t="shared" si="14"/>
        <v/>
      </c>
      <c r="BP14" s="29" t="str">
        <f t="shared" si="15"/>
        <v/>
      </c>
      <c r="BQ14" s="29" t="str">
        <f t="shared" si="16"/>
        <v/>
      </c>
      <c r="BR14" s="29">
        <f t="shared" si="17"/>
        <v>80</v>
      </c>
      <c r="BS14" s="60"/>
      <c r="BT14" s="60"/>
      <c r="BU14" s="2">
        <v>80</v>
      </c>
      <c r="BV14" s="60"/>
      <c r="BW14" s="60"/>
      <c r="BX14" s="2"/>
      <c r="BY14" s="60"/>
      <c r="BZ14" s="60"/>
      <c r="CA14" s="2"/>
      <c r="CB14" s="60"/>
      <c r="CC14" s="60"/>
      <c r="CD14" s="2"/>
      <c r="CE14" s="60"/>
      <c r="CF14" s="60"/>
      <c r="CG14" s="2"/>
      <c r="CH14" s="29">
        <f t="shared" si="18"/>
        <v>80</v>
      </c>
      <c r="CI14" s="29" t="str">
        <f t="shared" si="19"/>
        <v/>
      </c>
      <c r="CJ14" s="29" t="str">
        <f t="shared" si="20"/>
        <v/>
      </c>
      <c r="CK14" s="29" t="str">
        <f t="shared" si="21"/>
        <v/>
      </c>
      <c r="CL14" s="29" t="str">
        <f t="shared" si="22"/>
        <v/>
      </c>
      <c r="CM14" s="32">
        <f t="shared" si="23"/>
        <v>80</v>
      </c>
      <c r="CN14" s="33">
        <f t="shared" si="24"/>
        <v>80</v>
      </c>
      <c r="CO14" s="36"/>
      <c r="CP14" s="60">
        <v>5</v>
      </c>
      <c r="CQ14" s="47" t="str">
        <f t="shared" si="25"/>
        <v xml:space="preserve">Memiliki kemampuan pemahaman Menganalisis persamaan dan perbedaan antara manusia purba Indonesia dan dunia, menganalisis kehidupan awal manusia Indonesia, menganalisis peradaban awal dunia , </v>
      </c>
      <c r="CR14" s="36"/>
      <c r="CS14" s="60">
        <v>5</v>
      </c>
      <c r="CT1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4" s="7"/>
      <c r="CV14" s="49">
        <v>5</v>
      </c>
      <c r="CW14" s="60"/>
      <c r="CX14" s="7">
        <v>18465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Menganalisis persamaan dan perbedaan antara manusia purba Indonesia dan dunia, menganalisis kehidupan awal manusia Indonesia, menganalisis peradaban awal dunia , </v>
      </c>
    </row>
    <row r="15" spans="1:110" x14ac:dyDescent="0.25">
      <c r="A15" s="8">
        <v>5</v>
      </c>
      <c r="B15" s="8">
        <v>153964</v>
      </c>
      <c r="C15" s="8" t="s">
        <v>178</v>
      </c>
      <c r="D15" s="8">
        <f t="shared" si="0"/>
        <v>78</v>
      </c>
      <c r="E15" s="13" t="str">
        <f t="shared" si="1"/>
        <v>C</v>
      </c>
      <c r="F15" s="17">
        <f t="shared" si="2"/>
        <v>76</v>
      </c>
      <c r="G15" s="13" t="str">
        <f t="shared" si="3"/>
        <v>C</v>
      </c>
      <c r="H15" s="13" t="str">
        <f t="shared" si="4"/>
        <v xml:space="preserve">Memiliki kemampuan pemahaman Menganalisis persamaan dan perbedaan antara manusia purba Indonesia dan dunia, menganalisis kehidupan awal manusia Indonesia, menganalisis peradaban awal dunia , </v>
      </c>
      <c r="I15" s="8">
        <f t="shared" si="5"/>
        <v>80</v>
      </c>
      <c r="J15" s="13" t="str">
        <f t="shared" si="6"/>
        <v>B</v>
      </c>
      <c r="K15" s="20">
        <f t="shared" si="7"/>
        <v>80</v>
      </c>
      <c r="L15" s="13" t="str">
        <f t="shared" si="8"/>
        <v>B</v>
      </c>
      <c r="M1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5" s="7"/>
      <c r="O15" s="60">
        <v>80</v>
      </c>
      <c r="P15" s="60"/>
      <c r="Q15" s="2">
        <v>80</v>
      </c>
      <c r="R15" s="60">
        <v>70</v>
      </c>
      <c r="S15" s="60"/>
      <c r="T15" s="2">
        <v>80</v>
      </c>
      <c r="U15" s="60"/>
      <c r="V15" s="60"/>
      <c r="W15" s="2"/>
      <c r="X15" s="60"/>
      <c r="Y15" s="60"/>
      <c r="Z15" s="2"/>
      <c r="AA15" s="60"/>
      <c r="AB15" s="60"/>
      <c r="AC15" s="2"/>
      <c r="AD15" s="29">
        <f t="shared" si="10"/>
        <v>78</v>
      </c>
      <c r="AE15" s="60">
        <v>79</v>
      </c>
      <c r="AF15" s="60"/>
      <c r="AG15" s="2">
        <v>80</v>
      </c>
      <c r="AH15" s="60"/>
      <c r="AI15" s="60"/>
      <c r="AJ15" s="2"/>
      <c r="AK15" s="60"/>
      <c r="AL15" s="60"/>
      <c r="AM15" s="2"/>
      <c r="AN15" s="60"/>
      <c r="AO15" s="60"/>
      <c r="AP15" s="2"/>
      <c r="AQ15" s="60"/>
      <c r="AR15" s="60"/>
      <c r="AS15" s="2"/>
      <c r="AT15" s="60">
        <v>65</v>
      </c>
      <c r="AU15" s="32">
        <f>IF($T$7=12,IF(SUM(O15:AC15,AE12:AS12)&gt;0,AVERAGE(O15:AC15,AE15:AT15),""),IF(AT15="","",AVERAGE(O15:AC15,AE15:AT15)))</f>
        <v>76.285714285714292</v>
      </c>
      <c r="AV15" s="33">
        <f t="shared" si="11"/>
        <v>76</v>
      </c>
      <c r="AW15" s="36"/>
      <c r="AX15" s="60"/>
      <c r="AY15" s="60"/>
      <c r="AZ15" s="2">
        <v>80</v>
      </c>
      <c r="BA15" s="60"/>
      <c r="BB15" s="60"/>
      <c r="BC15" s="2">
        <v>80</v>
      </c>
      <c r="BD15" s="60"/>
      <c r="BE15" s="60"/>
      <c r="BF15" s="2"/>
      <c r="BG15" s="60"/>
      <c r="BH15" s="60"/>
      <c r="BI15" s="2"/>
      <c r="BJ15" s="60"/>
      <c r="BK15" s="60"/>
      <c r="BL15" s="2"/>
      <c r="BM15" s="29">
        <f t="shared" si="12"/>
        <v>80</v>
      </c>
      <c r="BN15" s="29">
        <f t="shared" si="13"/>
        <v>80</v>
      </c>
      <c r="BO15" s="29" t="str">
        <f t="shared" si="14"/>
        <v/>
      </c>
      <c r="BP15" s="29" t="str">
        <f t="shared" si="15"/>
        <v/>
      </c>
      <c r="BQ15" s="29" t="str">
        <f t="shared" si="16"/>
        <v/>
      </c>
      <c r="BR15" s="29">
        <f t="shared" si="17"/>
        <v>80</v>
      </c>
      <c r="BS15" s="60"/>
      <c r="BT15" s="60"/>
      <c r="BU15" s="2">
        <v>80</v>
      </c>
      <c r="BV15" s="60"/>
      <c r="BW15" s="60"/>
      <c r="BX15" s="2"/>
      <c r="BY15" s="60"/>
      <c r="BZ15" s="60"/>
      <c r="CA15" s="2"/>
      <c r="CB15" s="60"/>
      <c r="CC15" s="60"/>
      <c r="CD15" s="2"/>
      <c r="CE15" s="60"/>
      <c r="CF15" s="60"/>
      <c r="CG15" s="2"/>
      <c r="CH15" s="29">
        <f t="shared" si="18"/>
        <v>80</v>
      </c>
      <c r="CI15" s="29" t="str">
        <f t="shared" si="19"/>
        <v/>
      </c>
      <c r="CJ15" s="29" t="str">
        <f t="shared" si="20"/>
        <v/>
      </c>
      <c r="CK15" s="29" t="str">
        <f t="shared" si="21"/>
        <v/>
      </c>
      <c r="CL15" s="29" t="str">
        <f t="shared" si="22"/>
        <v/>
      </c>
      <c r="CM15" s="32">
        <f t="shared" si="23"/>
        <v>80</v>
      </c>
      <c r="CN15" s="33">
        <f t="shared" si="24"/>
        <v>80</v>
      </c>
      <c r="CO15" s="36"/>
      <c r="CP15" s="60">
        <v>5</v>
      </c>
      <c r="CQ15" s="47" t="str">
        <f t="shared" si="25"/>
        <v xml:space="preserve">Memiliki kemampuan pemahaman Menganalisis persamaan dan perbedaan antara manusia purba Indonesia dan dunia, menganalisis kehidupan awal manusia Indonesia, menganalisis peradaban awal dunia , </v>
      </c>
      <c r="CR15" s="36"/>
      <c r="CS15" s="60">
        <v>5</v>
      </c>
      <c r="CT1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5" s="7"/>
      <c r="CV15" s="49">
        <v>6</v>
      </c>
      <c r="CW15" s="60"/>
      <c r="CX15" s="7">
        <v>18466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persamaan dan perbedaan antara manusia purba Indonesia dan dunia, menganalisis kehidupan awal manusia Indonesia, menganalisis peradaban awal dunia , </v>
      </c>
    </row>
    <row r="16" spans="1:110" x14ac:dyDescent="0.25">
      <c r="A16" s="8">
        <v>6</v>
      </c>
      <c r="B16" s="8">
        <v>153981</v>
      </c>
      <c r="C16" s="8" t="s">
        <v>179</v>
      </c>
      <c r="D16" s="8">
        <f t="shared" si="0"/>
        <v>75</v>
      </c>
      <c r="E16" s="13" t="str">
        <f t="shared" si="1"/>
        <v>C</v>
      </c>
      <c r="F16" s="17">
        <f t="shared" si="2"/>
        <v>72</v>
      </c>
      <c r="G16" s="13" t="str">
        <f t="shared" si="3"/>
        <v>C</v>
      </c>
      <c r="H16" s="13" t="str">
        <f t="shared" si="4"/>
        <v xml:space="preserve">Memiliki kemampuan pemahaman Menganalisis persamaan dan perbedaan antara manusia purba Indonesia dan dunia, menganalisis kehidupan awal manusia Indonesia, menganalisis peradaban awal dunia , </v>
      </c>
      <c r="I16" s="8">
        <f t="shared" si="5"/>
        <v>80</v>
      </c>
      <c r="J16" s="13" t="str">
        <f t="shared" si="6"/>
        <v>B</v>
      </c>
      <c r="K16" s="20">
        <f t="shared" si="7"/>
        <v>80</v>
      </c>
      <c r="L16" s="13" t="str">
        <f t="shared" si="8"/>
        <v>B</v>
      </c>
      <c r="M1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6" s="7"/>
      <c r="O16" s="60">
        <v>71</v>
      </c>
      <c r="P16" s="60"/>
      <c r="Q16" s="2">
        <v>80</v>
      </c>
      <c r="R16" s="60">
        <v>70</v>
      </c>
      <c r="S16" s="60"/>
      <c r="T16" s="2">
        <v>80</v>
      </c>
      <c r="U16" s="60"/>
      <c r="V16" s="60"/>
      <c r="W16" s="2"/>
      <c r="X16" s="60"/>
      <c r="Y16" s="60"/>
      <c r="Z16" s="2"/>
      <c r="AA16" s="60"/>
      <c r="AB16" s="60"/>
      <c r="AC16" s="2"/>
      <c r="AD16" s="29">
        <f t="shared" si="10"/>
        <v>75</v>
      </c>
      <c r="AE16" s="60">
        <v>70</v>
      </c>
      <c r="AF16" s="60"/>
      <c r="AG16" s="2">
        <v>80</v>
      </c>
      <c r="AH16" s="60"/>
      <c r="AI16" s="60"/>
      <c r="AJ16" s="2"/>
      <c r="AK16" s="60"/>
      <c r="AL16" s="60"/>
      <c r="AM16" s="2"/>
      <c r="AN16" s="60"/>
      <c r="AO16" s="60"/>
      <c r="AP16" s="2"/>
      <c r="AQ16" s="60"/>
      <c r="AR16" s="60"/>
      <c r="AS16" s="2"/>
      <c r="AT16" s="60">
        <v>53</v>
      </c>
      <c r="AU16" s="32">
        <f>IF($T$7=12,IF(SUM(O16:AC16,AE12:AS12)&gt;0,AVERAGE(O16:AC16,AE16:AT16),""),IF(AT16="","",AVERAGE(O16:AC16,AE16:AT16)))</f>
        <v>72</v>
      </c>
      <c r="AV16" s="33">
        <f t="shared" si="11"/>
        <v>72</v>
      </c>
      <c r="AW16" s="36"/>
      <c r="AX16" s="60"/>
      <c r="AY16" s="60"/>
      <c r="AZ16" s="2">
        <v>80</v>
      </c>
      <c r="BA16" s="60"/>
      <c r="BB16" s="60"/>
      <c r="BC16" s="2">
        <v>80</v>
      </c>
      <c r="BD16" s="60"/>
      <c r="BE16" s="60"/>
      <c r="BF16" s="2"/>
      <c r="BG16" s="60"/>
      <c r="BH16" s="60"/>
      <c r="BI16" s="2"/>
      <c r="BJ16" s="60"/>
      <c r="BK16" s="60"/>
      <c r="BL16" s="2"/>
      <c r="BM16" s="29">
        <f t="shared" si="12"/>
        <v>80</v>
      </c>
      <c r="BN16" s="29">
        <f t="shared" si="13"/>
        <v>80</v>
      </c>
      <c r="BO16" s="29" t="str">
        <f t="shared" si="14"/>
        <v/>
      </c>
      <c r="BP16" s="29" t="str">
        <f t="shared" si="15"/>
        <v/>
      </c>
      <c r="BQ16" s="29" t="str">
        <f t="shared" si="16"/>
        <v/>
      </c>
      <c r="BR16" s="29">
        <f t="shared" si="17"/>
        <v>80</v>
      </c>
      <c r="BS16" s="60"/>
      <c r="BT16" s="60"/>
      <c r="BU16" s="2">
        <v>80</v>
      </c>
      <c r="BV16" s="60"/>
      <c r="BW16" s="60"/>
      <c r="BX16" s="2"/>
      <c r="BY16" s="60"/>
      <c r="BZ16" s="60"/>
      <c r="CA16" s="2"/>
      <c r="CB16" s="60"/>
      <c r="CC16" s="60"/>
      <c r="CD16" s="2"/>
      <c r="CE16" s="60"/>
      <c r="CF16" s="60"/>
      <c r="CG16" s="2"/>
      <c r="CH16" s="29">
        <f t="shared" si="18"/>
        <v>80</v>
      </c>
      <c r="CI16" s="29" t="str">
        <f t="shared" si="19"/>
        <v/>
      </c>
      <c r="CJ16" s="29" t="str">
        <f t="shared" si="20"/>
        <v/>
      </c>
      <c r="CK16" s="29" t="str">
        <f t="shared" si="21"/>
        <v/>
      </c>
      <c r="CL16" s="29" t="str">
        <f t="shared" si="22"/>
        <v/>
      </c>
      <c r="CM16" s="32">
        <f t="shared" si="23"/>
        <v>80</v>
      </c>
      <c r="CN16" s="33">
        <f t="shared" si="24"/>
        <v>80</v>
      </c>
      <c r="CO16" s="36"/>
      <c r="CP16" s="60">
        <v>5</v>
      </c>
      <c r="CQ16" s="47" t="str">
        <f t="shared" si="25"/>
        <v xml:space="preserve">Memiliki kemampuan pemahaman Menganalisis persamaan dan perbedaan antara manusia purba Indonesia dan dunia, menganalisis kehidupan awal manusia Indonesia, menganalisis peradaban awal dunia , </v>
      </c>
      <c r="CR16" s="36"/>
      <c r="CS16" s="60">
        <v>5</v>
      </c>
      <c r="CT1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6" s="7"/>
      <c r="CV16" s="49">
        <v>7</v>
      </c>
      <c r="CW16" s="60"/>
      <c r="CX16" s="7">
        <v>18467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persamaan dan perbedaan antara manusia purba Indonesia dan dunia, menganalisis kehidupan awal manusia Indonesia, menganalisis peradaban awal dunia , </v>
      </c>
    </row>
    <row r="17" spans="1:110" x14ac:dyDescent="0.25">
      <c r="A17" s="8">
        <v>7</v>
      </c>
      <c r="B17" s="8">
        <v>153998</v>
      </c>
      <c r="C17" s="8" t="s">
        <v>180</v>
      </c>
      <c r="D17" s="8">
        <f t="shared" si="0"/>
        <v>79</v>
      </c>
      <c r="E17" s="13" t="str">
        <f t="shared" si="1"/>
        <v>C</v>
      </c>
      <c r="F17" s="17">
        <f t="shared" si="2"/>
        <v>74</v>
      </c>
      <c r="G17" s="13" t="str">
        <f t="shared" si="3"/>
        <v>C</v>
      </c>
      <c r="H17" s="13" t="str">
        <f t="shared" si="4"/>
        <v xml:space="preserve">Memiliki kemampuan pemahaman Menganalisis persamaan dan perbedaan antara manusia purba Indonesia dan dunia, menganalisis kehidupan awal manusia Indonesia, menganalisis peradaban awal dunia , </v>
      </c>
      <c r="I17" s="8">
        <f t="shared" si="5"/>
        <v>80</v>
      </c>
      <c r="J17" s="13" t="str">
        <f t="shared" si="6"/>
        <v>B</v>
      </c>
      <c r="K17" s="20">
        <f t="shared" si="7"/>
        <v>80</v>
      </c>
      <c r="L17" s="13" t="str">
        <f t="shared" si="8"/>
        <v>B</v>
      </c>
      <c r="M1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7" s="7"/>
      <c r="O17" s="60">
        <v>77</v>
      </c>
      <c r="P17" s="60"/>
      <c r="Q17" s="2">
        <v>80</v>
      </c>
      <c r="R17" s="60">
        <v>79</v>
      </c>
      <c r="S17" s="60"/>
      <c r="T17" s="2">
        <v>80</v>
      </c>
      <c r="U17" s="60"/>
      <c r="V17" s="60"/>
      <c r="W17" s="2"/>
      <c r="X17" s="60"/>
      <c r="Y17" s="60"/>
      <c r="Z17" s="2"/>
      <c r="AA17" s="60"/>
      <c r="AB17" s="60"/>
      <c r="AC17" s="2"/>
      <c r="AD17" s="29">
        <f t="shared" si="10"/>
        <v>79</v>
      </c>
      <c r="AE17" s="60">
        <v>70</v>
      </c>
      <c r="AF17" s="60"/>
      <c r="AG17" s="2">
        <v>80</v>
      </c>
      <c r="AH17" s="60"/>
      <c r="AI17" s="60"/>
      <c r="AJ17" s="2"/>
      <c r="AK17" s="60"/>
      <c r="AL17" s="60"/>
      <c r="AM17" s="2"/>
      <c r="AN17" s="60"/>
      <c r="AO17" s="60"/>
      <c r="AP17" s="2"/>
      <c r="AQ17" s="60"/>
      <c r="AR17" s="60"/>
      <c r="AS17" s="2"/>
      <c r="AT17" s="60">
        <v>53</v>
      </c>
      <c r="AU17" s="32">
        <f>IF($T$7=12,IF(SUM(O17:AC17,AE12:AS12)&gt;0,AVERAGE(O17:AC17,AE17:AT17),""),IF(AT17="","",AVERAGE(O17:AC17,AE17:AT17)))</f>
        <v>74.142857142857139</v>
      </c>
      <c r="AV17" s="33">
        <f t="shared" si="11"/>
        <v>74</v>
      </c>
      <c r="AW17" s="36"/>
      <c r="AX17" s="60"/>
      <c r="AY17" s="60"/>
      <c r="AZ17" s="2">
        <v>80</v>
      </c>
      <c r="BA17" s="60"/>
      <c r="BB17" s="60"/>
      <c r="BC17" s="2">
        <v>80</v>
      </c>
      <c r="BD17" s="60"/>
      <c r="BE17" s="60"/>
      <c r="BF17" s="2"/>
      <c r="BG17" s="60"/>
      <c r="BH17" s="60"/>
      <c r="BI17" s="2"/>
      <c r="BJ17" s="60"/>
      <c r="BK17" s="60"/>
      <c r="BL17" s="2"/>
      <c r="BM17" s="29">
        <f t="shared" si="12"/>
        <v>80</v>
      </c>
      <c r="BN17" s="29">
        <f t="shared" si="13"/>
        <v>80</v>
      </c>
      <c r="BO17" s="29" t="str">
        <f t="shared" si="14"/>
        <v/>
      </c>
      <c r="BP17" s="29" t="str">
        <f t="shared" si="15"/>
        <v/>
      </c>
      <c r="BQ17" s="29" t="str">
        <f t="shared" si="16"/>
        <v/>
      </c>
      <c r="BR17" s="29">
        <f t="shared" si="17"/>
        <v>80</v>
      </c>
      <c r="BS17" s="60"/>
      <c r="BT17" s="60"/>
      <c r="BU17" s="2">
        <v>80</v>
      </c>
      <c r="BV17" s="60"/>
      <c r="BW17" s="60"/>
      <c r="BX17" s="2"/>
      <c r="BY17" s="60"/>
      <c r="BZ17" s="60"/>
      <c r="CA17" s="2"/>
      <c r="CB17" s="60"/>
      <c r="CC17" s="60"/>
      <c r="CD17" s="2"/>
      <c r="CE17" s="60"/>
      <c r="CF17" s="60"/>
      <c r="CG17" s="2"/>
      <c r="CH17" s="29">
        <f t="shared" si="18"/>
        <v>80</v>
      </c>
      <c r="CI17" s="29" t="str">
        <f t="shared" si="19"/>
        <v/>
      </c>
      <c r="CJ17" s="29" t="str">
        <f t="shared" si="20"/>
        <v/>
      </c>
      <c r="CK17" s="29" t="str">
        <f t="shared" si="21"/>
        <v/>
      </c>
      <c r="CL17" s="29" t="str">
        <f t="shared" si="22"/>
        <v/>
      </c>
      <c r="CM17" s="32">
        <f t="shared" si="23"/>
        <v>80</v>
      </c>
      <c r="CN17" s="33">
        <f t="shared" si="24"/>
        <v>80</v>
      </c>
      <c r="CO17" s="36"/>
      <c r="CP17" s="60">
        <v>5</v>
      </c>
      <c r="CQ17" s="47" t="str">
        <f t="shared" si="25"/>
        <v xml:space="preserve">Memiliki kemampuan pemahaman Menganalisis persamaan dan perbedaan antara manusia purba Indonesia dan dunia, menganalisis kehidupan awal manusia Indonesia, menganalisis peradaban awal dunia , </v>
      </c>
      <c r="CR17" s="36"/>
      <c r="CS17" s="60">
        <v>5</v>
      </c>
      <c r="CT1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7" s="7"/>
      <c r="CV17" s="49">
        <v>8</v>
      </c>
      <c r="CW17" s="60"/>
      <c r="CX17" s="7">
        <v>18468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persamaan dan perbedaan antara manusia purba Indonesia dan dunia, menganalisis kehidupan awal manusia Indonesia, menganalisis peradaban awal dunia , </v>
      </c>
    </row>
    <row r="18" spans="1:110" x14ac:dyDescent="0.25">
      <c r="A18" s="8">
        <v>8</v>
      </c>
      <c r="B18" s="8">
        <v>154015</v>
      </c>
      <c r="C18" s="8" t="s">
        <v>181</v>
      </c>
      <c r="D18" s="8">
        <f t="shared" si="0"/>
        <v>75</v>
      </c>
      <c r="E18" s="13" t="str">
        <f t="shared" si="1"/>
        <v>C</v>
      </c>
      <c r="F18" s="17">
        <f t="shared" si="2"/>
        <v>73</v>
      </c>
      <c r="G18" s="13" t="str">
        <f t="shared" si="3"/>
        <v>C</v>
      </c>
      <c r="H18" s="13" t="str">
        <f t="shared" si="4"/>
        <v xml:space="preserve">Memiliki kemampuan pemahaman Menganalisis persamaan dan perbedaan antara manusia purba Indonesia dan dunia, menganalisis kehidupan awal manusia Indonesia, menganalisis peradaban awal dunia , </v>
      </c>
      <c r="I18" s="8">
        <f t="shared" si="5"/>
        <v>80</v>
      </c>
      <c r="J18" s="13" t="str">
        <f t="shared" si="6"/>
        <v>B</v>
      </c>
      <c r="K18" s="20">
        <f t="shared" si="7"/>
        <v>80</v>
      </c>
      <c r="L18" s="13" t="str">
        <f t="shared" si="8"/>
        <v>B</v>
      </c>
      <c r="M1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8" s="7"/>
      <c r="O18" s="60">
        <v>70</v>
      </c>
      <c r="P18" s="60"/>
      <c r="Q18" s="2">
        <v>80</v>
      </c>
      <c r="R18" s="60">
        <v>70</v>
      </c>
      <c r="S18" s="60"/>
      <c r="T18" s="2">
        <v>80</v>
      </c>
      <c r="U18" s="60"/>
      <c r="V18" s="60"/>
      <c r="W18" s="2"/>
      <c r="X18" s="60"/>
      <c r="Y18" s="60"/>
      <c r="Z18" s="2"/>
      <c r="AA18" s="60"/>
      <c r="AB18" s="60"/>
      <c r="AC18" s="2"/>
      <c r="AD18" s="29">
        <f t="shared" si="10"/>
        <v>75</v>
      </c>
      <c r="AE18" s="60">
        <v>70</v>
      </c>
      <c r="AF18" s="60"/>
      <c r="AG18" s="2">
        <v>80</v>
      </c>
      <c r="AH18" s="60"/>
      <c r="AI18" s="60"/>
      <c r="AJ18" s="2"/>
      <c r="AK18" s="60"/>
      <c r="AL18" s="60"/>
      <c r="AM18" s="2"/>
      <c r="AN18" s="60"/>
      <c r="AO18" s="60"/>
      <c r="AP18" s="2"/>
      <c r="AQ18" s="60"/>
      <c r="AR18" s="60"/>
      <c r="AS18" s="2"/>
      <c r="AT18" s="60">
        <v>58</v>
      </c>
      <c r="AU18" s="32">
        <f>IF($T$7=12,IF(SUM(O18:AC18,AE12:AS12)&gt;0,AVERAGE(O18:AC18,AE18:AT18),""),IF(AT18="","",AVERAGE(O18:AC18,AE18:AT18)))</f>
        <v>72.571428571428569</v>
      </c>
      <c r="AV18" s="33">
        <f t="shared" si="11"/>
        <v>73</v>
      </c>
      <c r="AW18" s="36"/>
      <c r="AX18" s="60"/>
      <c r="AY18" s="60"/>
      <c r="AZ18" s="2">
        <v>80</v>
      </c>
      <c r="BA18" s="60"/>
      <c r="BB18" s="60"/>
      <c r="BC18" s="2">
        <v>80</v>
      </c>
      <c r="BD18" s="60"/>
      <c r="BE18" s="60"/>
      <c r="BF18" s="2"/>
      <c r="BG18" s="60"/>
      <c r="BH18" s="60"/>
      <c r="BI18" s="2"/>
      <c r="BJ18" s="60"/>
      <c r="BK18" s="60"/>
      <c r="BL18" s="2"/>
      <c r="BM18" s="29">
        <f t="shared" si="12"/>
        <v>80</v>
      </c>
      <c r="BN18" s="29">
        <f t="shared" si="13"/>
        <v>80</v>
      </c>
      <c r="BO18" s="29" t="str">
        <f t="shared" si="14"/>
        <v/>
      </c>
      <c r="BP18" s="29" t="str">
        <f t="shared" si="15"/>
        <v/>
      </c>
      <c r="BQ18" s="29" t="str">
        <f t="shared" si="16"/>
        <v/>
      </c>
      <c r="BR18" s="29">
        <f t="shared" si="17"/>
        <v>80</v>
      </c>
      <c r="BS18" s="60"/>
      <c r="BT18" s="60"/>
      <c r="BU18" s="2">
        <v>80</v>
      </c>
      <c r="BV18" s="60"/>
      <c r="BW18" s="60"/>
      <c r="BX18" s="2"/>
      <c r="BY18" s="60"/>
      <c r="BZ18" s="60"/>
      <c r="CA18" s="2"/>
      <c r="CB18" s="60"/>
      <c r="CC18" s="60"/>
      <c r="CD18" s="2"/>
      <c r="CE18" s="60"/>
      <c r="CF18" s="60"/>
      <c r="CG18" s="2"/>
      <c r="CH18" s="29">
        <f t="shared" si="18"/>
        <v>80</v>
      </c>
      <c r="CI18" s="29" t="str">
        <f t="shared" si="19"/>
        <v/>
      </c>
      <c r="CJ18" s="29" t="str">
        <f t="shared" si="20"/>
        <v/>
      </c>
      <c r="CK18" s="29" t="str">
        <f t="shared" si="21"/>
        <v/>
      </c>
      <c r="CL18" s="29" t="str">
        <f t="shared" si="22"/>
        <v/>
      </c>
      <c r="CM18" s="32">
        <f t="shared" si="23"/>
        <v>80</v>
      </c>
      <c r="CN18" s="33">
        <f t="shared" si="24"/>
        <v>80</v>
      </c>
      <c r="CO18" s="36"/>
      <c r="CP18" s="60">
        <v>5</v>
      </c>
      <c r="CQ18" s="47" t="str">
        <f t="shared" si="25"/>
        <v xml:space="preserve">Memiliki kemampuan pemahaman Menganalisis persamaan dan perbedaan antara manusia purba Indonesia dan dunia, menganalisis kehidupan awal manusia Indonesia, menganalisis peradaban awal dunia , </v>
      </c>
      <c r="CR18" s="36"/>
      <c r="CS18" s="60">
        <v>5</v>
      </c>
      <c r="CT1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8" s="7"/>
      <c r="CV18" s="49">
        <v>9</v>
      </c>
      <c r="CW18" s="60"/>
      <c r="CX18" s="7">
        <v>18469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persamaan dan perbedaan antara manusia purba Indonesia dan dunia, menganalisis kehidupan awal manusia Indonesia, menganalisis peradaban awal dunia , </v>
      </c>
    </row>
    <row r="19" spans="1:110" x14ac:dyDescent="0.25">
      <c r="A19" s="8">
        <v>9</v>
      </c>
      <c r="B19" s="8">
        <v>154032</v>
      </c>
      <c r="C19" s="8" t="s">
        <v>182</v>
      </c>
      <c r="D19" s="8">
        <f t="shared" si="0"/>
        <v>87</v>
      </c>
      <c r="E19" s="13" t="str">
        <f t="shared" si="1"/>
        <v>B</v>
      </c>
      <c r="F19" s="17">
        <f t="shared" si="2"/>
        <v>85</v>
      </c>
      <c r="G19" s="13" t="str">
        <f t="shared" si="3"/>
        <v>B</v>
      </c>
      <c r="H19" s="13" t="str">
        <f t="shared" si="4"/>
        <v xml:space="preserve">Memiliki kemampuan pemahaman Menganalisis persamaan dan perbedaan antara manusia purba Indonesia dan dunia, menganalisis kehidupan awal manusia Indonesia, menganalisis peradaban awal dunia , </v>
      </c>
      <c r="I19" s="8">
        <f t="shared" si="5"/>
        <v>80</v>
      </c>
      <c r="J19" s="13" t="str">
        <f t="shared" si="6"/>
        <v>B</v>
      </c>
      <c r="K19" s="20">
        <f t="shared" si="7"/>
        <v>80</v>
      </c>
      <c r="L19" s="13" t="str">
        <f t="shared" si="8"/>
        <v>B</v>
      </c>
      <c r="M1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9" s="7"/>
      <c r="O19" s="60">
        <v>96</v>
      </c>
      <c r="P19" s="60"/>
      <c r="Q19" s="2">
        <v>80</v>
      </c>
      <c r="R19" s="60">
        <v>90</v>
      </c>
      <c r="S19" s="60"/>
      <c r="T19" s="2">
        <v>80</v>
      </c>
      <c r="U19" s="60"/>
      <c r="V19" s="60"/>
      <c r="W19" s="2"/>
      <c r="X19" s="60"/>
      <c r="Y19" s="60"/>
      <c r="Z19" s="2"/>
      <c r="AA19" s="60"/>
      <c r="AB19" s="60"/>
      <c r="AC19" s="2"/>
      <c r="AD19" s="29">
        <f t="shared" si="10"/>
        <v>87</v>
      </c>
      <c r="AE19" s="60">
        <v>79</v>
      </c>
      <c r="AF19" s="60"/>
      <c r="AG19" s="2">
        <v>80</v>
      </c>
      <c r="AH19" s="60"/>
      <c r="AI19" s="60"/>
      <c r="AJ19" s="2"/>
      <c r="AK19" s="60"/>
      <c r="AL19" s="60"/>
      <c r="AM19" s="2"/>
      <c r="AN19" s="60"/>
      <c r="AO19" s="60"/>
      <c r="AP19" s="2"/>
      <c r="AQ19" s="60"/>
      <c r="AR19" s="60"/>
      <c r="AS19" s="2"/>
      <c r="AT19" s="60">
        <v>90</v>
      </c>
      <c r="AU19" s="32">
        <f>IF($T$7=12,IF(SUM(O19:AC19,AE12:AS12)&gt;0,AVERAGE(O19:AC19,AE19:AT19),""),IF(AT19="","",AVERAGE(O19:AC19,AE19:AT19)))</f>
        <v>85</v>
      </c>
      <c r="AV19" s="33">
        <f t="shared" si="11"/>
        <v>85</v>
      </c>
      <c r="AW19" s="36"/>
      <c r="AX19" s="60"/>
      <c r="AY19" s="60"/>
      <c r="AZ19" s="2">
        <v>80</v>
      </c>
      <c r="BA19" s="60"/>
      <c r="BB19" s="60"/>
      <c r="BC19" s="2">
        <v>80</v>
      </c>
      <c r="BD19" s="60"/>
      <c r="BE19" s="60"/>
      <c r="BF19" s="2"/>
      <c r="BG19" s="60"/>
      <c r="BH19" s="60"/>
      <c r="BI19" s="2"/>
      <c r="BJ19" s="60"/>
      <c r="BK19" s="60"/>
      <c r="BL19" s="2"/>
      <c r="BM19" s="29">
        <f t="shared" si="12"/>
        <v>80</v>
      </c>
      <c r="BN19" s="29">
        <f t="shared" si="13"/>
        <v>80</v>
      </c>
      <c r="BO19" s="29" t="str">
        <f t="shared" si="14"/>
        <v/>
      </c>
      <c r="BP19" s="29" t="str">
        <f t="shared" si="15"/>
        <v/>
      </c>
      <c r="BQ19" s="29" t="str">
        <f t="shared" si="16"/>
        <v/>
      </c>
      <c r="BR19" s="29">
        <f t="shared" si="17"/>
        <v>80</v>
      </c>
      <c r="BS19" s="60"/>
      <c r="BT19" s="60"/>
      <c r="BU19" s="2">
        <v>80</v>
      </c>
      <c r="BV19" s="60"/>
      <c r="BW19" s="60"/>
      <c r="BX19" s="2"/>
      <c r="BY19" s="60"/>
      <c r="BZ19" s="60"/>
      <c r="CA19" s="2"/>
      <c r="CB19" s="60"/>
      <c r="CC19" s="60"/>
      <c r="CD19" s="2"/>
      <c r="CE19" s="60"/>
      <c r="CF19" s="60"/>
      <c r="CG19" s="2"/>
      <c r="CH19" s="29">
        <f t="shared" si="18"/>
        <v>80</v>
      </c>
      <c r="CI19" s="29" t="str">
        <f t="shared" si="19"/>
        <v/>
      </c>
      <c r="CJ19" s="29" t="str">
        <f t="shared" si="20"/>
        <v/>
      </c>
      <c r="CK19" s="29" t="str">
        <f t="shared" si="21"/>
        <v/>
      </c>
      <c r="CL19" s="29" t="str">
        <f t="shared" si="22"/>
        <v/>
      </c>
      <c r="CM19" s="32">
        <f t="shared" si="23"/>
        <v>80</v>
      </c>
      <c r="CN19" s="33">
        <f t="shared" si="24"/>
        <v>80</v>
      </c>
      <c r="CO19" s="36"/>
      <c r="CP19" s="60">
        <v>5</v>
      </c>
      <c r="CQ19" s="47" t="str">
        <f t="shared" si="25"/>
        <v xml:space="preserve">Memiliki kemampuan pemahaman Menganalisis persamaan dan perbedaan antara manusia purba Indonesia dan dunia, menganalisis kehidupan awal manusia Indonesia, menganalisis peradaban awal dunia , </v>
      </c>
      <c r="CR19" s="36"/>
      <c r="CS19" s="60">
        <v>5</v>
      </c>
      <c r="CT1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9" s="7"/>
      <c r="CV19" s="49">
        <v>10</v>
      </c>
      <c r="CW19" s="60"/>
      <c r="CX19" s="7">
        <v>18470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persamaan dan perbedaan antara manusia purba Indonesia dan dunia, menganalisis kehidupan awal manusia Indonesia, menganalisis peradaban awal dunia , </v>
      </c>
    </row>
    <row r="20" spans="1:110" x14ac:dyDescent="0.25">
      <c r="A20" s="8">
        <v>10</v>
      </c>
      <c r="B20" s="8">
        <v>154049</v>
      </c>
      <c r="C20" s="8" t="s">
        <v>183</v>
      </c>
      <c r="D20" s="8">
        <f t="shared" si="0"/>
        <v>75</v>
      </c>
      <c r="E20" s="13" t="str">
        <f t="shared" si="1"/>
        <v>C</v>
      </c>
      <c r="F20" s="17">
        <f t="shared" si="2"/>
        <v>76</v>
      </c>
      <c r="G20" s="13" t="str">
        <f t="shared" si="3"/>
        <v>C</v>
      </c>
      <c r="H20" s="13" t="str">
        <f t="shared" si="4"/>
        <v xml:space="preserve">Memiliki kemampuan pemahaman Menganalisis persamaan dan perbedaan antara manusia purba Indonesia dan dunia, menganalisis kehidupan awal manusia Indonesia, menganalisis peradaban awal dunia , </v>
      </c>
      <c r="I20" s="8">
        <f t="shared" si="5"/>
        <v>80</v>
      </c>
      <c r="J20" s="13" t="str">
        <f t="shared" si="6"/>
        <v>B</v>
      </c>
      <c r="K20" s="20">
        <f t="shared" si="7"/>
        <v>80</v>
      </c>
      <c r="L20" s="13" t="str">
        <f t="shared" si="8"/>
        <v>B</v>
      </c>
      <c r="M2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0" s="7"/>
      <c r="O20" s="60">
        <v>70</v>
      </c>
      <c r="P20" s="60"/>
      <c r="Q20" s="2">
        <v>80</v>
      </c>
      <c r="R20" s="60">
        <v>70</v>
      </c>
      <c r="S20" s="60"/>
      <c r="T20" s="2">
        <v>80</v>
      </c>
      <c r="U20" s="60"/>
      <c r="V20" s="60"/>
      <c r="W20" s="2"/>
      <c r="X20" s="60"/>
      <c r="Y20" s="60"/>
      <c r="Z20" s="2"/>
      <c r="AA20" s="60"/>
      <c r="AB20" s="60"/>
      <c r="AC20" s="2"/>
      <c r="AD20" s="29">
        <f t="shared" si="10"/>
        <v>75</v>
      </c>
      <c r="AE20" s="60">
        <v>70</v>
      </c>
      <c r="AF20" s="60"/>
      <c r="AG20" s="2">
        <v>80</v>
      </c>
      <c r="AH20" s="60"/>
      <c r="AI20" s="60"/>
      <c r="AJ20" s="2"/>
      <c r="AK20" s="60"/>
      <c r="AL20" s="60"/>
      <c r="AM20" s="2"/>
      <c r="AN20" s="60"/>
      <c r="AO20" s="60"/>
      <c r="AP20" s="2"/>
      <c r="AQ20" s="60"/>
      <c r="AR20" s="60"/>
      <c r="AS20" s="2"/>
      <c r="AT20" s="60">
        <v>83</v>
      </c>
      <c r="AU20" s="32">
        <f>IF($T$7=12,IF(SUM(O20:AC20,AE12:AS12)&gt;0,AVERAGE(O20:AC20,AE20:AT20),""),IF(AT20="","",AVERAGE(O20:AC20,AE20:AT20)))</f>
        <v>76.142857142857139</v>
      </c>
      <c r="AV20" s="33">
        <f t="shared" si="11"/>
        <v>76</v>
      </c>
      <c r="AW20" s="36"/>
      <c r="AX20" s="60"/>
      <c r="AY20" s="60"/>
      <c r="AZ20" s="2">
        <v>80</v>
      </c>
      <c r="BA20" s="60"/>
      <c r="BB20" s="60"/>
      <c r="BC20" s="2">
        <v>80</v>
      </c>
      <c r="BD20" s="60"/>
      <c r="BE20" s="60"/>
      <c r="BF20" s="2"/>
      <c r="BG20" s="60"/>
      <c r="BH20" s="60"/>
      <c r="BI20" s="2"/>
      <c r="BJ20" s="60"/>
      <c r="BK20" s="60"/>
      <c r="BL20" s="2"/>
      <c r="BM20" s="29">
        <f t="shared" si="12"/>
        <v>80</v>
      </c>
      <c r="BN20" s="29">
        <f t="shared" si="13"/>
        <v>80</v>
      </c>
      <c r="BO20" s="29" t="str">
        <f t="shared" si="14"/>
        <v/>
      </c>
      <c r="BP20" s="29" t="str">
        <f t="shared" si="15"/>
        <v/>
      </c>
      <c r="BQ20" s="29" t="str">
        <f t="shared" si="16"/>
        <v/>
      </c>
      <c r="BR20" s="29">
        <f t="shared" si="17"/>
        <v>80</v>
      </c>
      <c r="BS20" s="60"/>
      <c r="BT20" s="60"/>
      <c r="BU20" s="2">
        <v>80</v>
      </c>
      <c r="BV20" s="60"/>
      <c r="BW20" s="60"/>
      <c r="BX20" s="2"/>
      <c r="BY20" s="60"/>
      <c r="BZ20" s="60"/>
      <c r="CA20" s="2"/>
      <c r="CB20" s="60"/>
      <c r="CC20" s="60"/>
      <c r="CD20" s="2"/>
      <c r="CE20" s="60"/>
      <c r="CF20" s="60"/>
      <c r="CG20" s="2"/>
      <c r="CH20" s="29">
        <f t="shared" si="18"/>
        <v>80</v>
      </c>
      <c r="CI20" s="29" t="str">
        <f t="shared" si="19"/>
        <v/>
      </c>
      <c r="CJ20" s="29" t="str">
        <f t="shared" si="20"/>
        <v/>
      </c>
      <c r="CK20" s="29" t="str">
        <f t="shared" si="21"/>
        <v/>
      </c>
      <c r="CL20" s="29" t="str">
        <f t="shared" si="22"/>
        <v/>
      </c>
      <c r="CM20" s="32">
        <f t="shared" si="23"/>
        <v>80</v>
      </c>
      <c r="CN20" s="33">
        <f t="shared" si="24"/>
        <v>80</v>
      </c>
      <c r="CO20" s="36"/>
      <c r="CP20" s="60">
        <v>5</v>
      </c>
      <c r="CQ20" s="47" t="str">
        <f t="shared" si="25"/>
        <v xml:space="preserve">Memiliki kemampuan pemahaman Menganalisis persamaan dan perbedaan antara manusia purba Indonesia dan dunia, menganalisis kehidupan awal manusia Indonesia, menganalisis peradaban awal dunia , </v>
      </c>
      <c r="CR20" s="36"/>
      <c r="CS20" s="60">
        <v>5</v>
      </c>
      <c r="CT2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persamaan dan perbedaan antara manusia purba Indonesia dan dunia, menganalisis kehidupan awal manusia Indonesia, menganalisis peradaban awal dunia , </v>
      </c>
    </row>
    <row r="21" spans="1:110" ht="18.75" customHeight="1" x14ac:dyDescent="0.3">
      <c r="A21" s="8">
        <v>11</v>
      </c>
      <c r="B21" s="8">
        <v>154066</v>
      </c>
      <c r="C21" s="8" t="s">
        <v>184</v>
      </c>
      <c r="D21" s="8">
        <f t="shared" si="0"/>
        <v>75</v>
      </c>
      <c r="E21" s="13" t="str">
        <f t="shared" si="1"/>
        <v>C</v>
      </c>
      <c r="F21" s="17">
        <f t="shared" si="2"/>
        <v>75</v>
      </c>
      <c r="G21" s="13" t="str">
        <f t="shared" si="3"/>
        <v>C</v>
      </c>
      <c r="H21" s="13" t="str">
        <f t="shared" si="4"/>
        <v xml:space="preserve">Memiliki kemampuan pemahaman Menganalisis persamaan dan perbedaan antara manusia purba Indonesia dan dunia, menganalisis kehidupan awal manusia Indonesia, menganalisis peradaban awal dunia , </v>
      </c>
      <c r="I21" s="8">
        <f t="shared" si="5"/>
        <v>80</v>
      </c>
      <c r="J21" s="13" t="str">
        <f t="shared" si="6"/>
        <v>B</v>
      </c>
      <c r="K21" s="20">
        <f t="shared" si="7"/>
        <v>80</v>
      </c>
      <c r="L21" s="13" t="str">
        <f t="shared" si="8"/>
        <v>B</v>
      </c>
      <c r="M2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1" s="7"/>
      <c r="O21" s="60">
        <v>70</v>
      </c>
      <c r="P21" s="60"/>
      <c r="Q21" s="2">
        <v>80</v>
      </c>
      <c r="R21" s="60">
        <v>70</v>
      </c>
      <c r="S21" s="60"/>
      <c r="T21" s="2">
        <v>80</v>
      </c>
      <c r="U21" s="60"/>
      <c r="V21" s="60"/>
      <c r="W21" s="2"/>
      <c r="X21" s="60"/>
      <c r="Y21" s="60"/>
      <c r="Z21" s="2"/>
      <c r="AA21" s="60"/>
      <c r="AB21" s="60"/>
      <c r="AC21" s="2"/>
      <c r="AD21" s="29">
        <f t="shared" si="10"/>
        <v>75</v>
      </c>
      <c r="AE21" s="60">
        <v>70</v>
      </c>
      <c r="AF21" s="60"/>
      <c r="AG21" s="2">
        <v>80</v>
      </c>
      <c r="AH21" s="60"/>
      <c r="AI21" s="60"/>
      <c r="AJ21" s="2"/>
      <c r="AK21" s="60"/>
      <c r="AL21" s="60"/>
      <c r="AM21" s="2"/>
      <c r="AN21" s="60"/>
      <c r="AO21" s="60"/>
      <c r="AP21" s="2"/>
      <c r="AQ21" s="60"/>
      <c r="AR21" s="60"/>
      <c r="AS21" s="2"/>
      <c r="AT21" s="60">
        <v>75</v>
      </c>
      <c r="AU21" s="32">
        <f>IF($T$7=12,IF(SUM(O21:AC21,AE12:AS12)&gt;0,AVERAGE(O21:AC21,AE21:AT21),""),IF(AT21="","",AVERAGE(O21:AC21,AE21:AT21)))</f>
        <v>75</v>
      </c>
      <c r="AV21" s="33">
        <f t="shared" si="11"/>
        <v>75</v>
      </c>
      <c r="AW21" s="36"/>
      <c r="AX21" s="60"/>
      <c r="AY21" s="60"/>
      <c r="AZ21" s="2">
        <v>80</v>
      </c>
      <c r="BA21" s="60"/>
      <c r="BB21" s="60"/>
      <c r="BC21" s="2">
        <v>80</v>
      </c>
      <c r="BD21" s="60"/>
      <c r="BE21" s="60"/>
      <c r="BF21" s="2"/>
      <c r="BG21" s="60"/>
      <c r="BH21" s="60"/>
      <c r="BI21" s="2"/>
      <c r="BJ21" s="60"/>
      <c r="BK21" s="60"/>
      <c r="BL21" s="2"/>
      <c r="BM21" s="29">
        <f t="shared" si="12"/>
        <v>80</v>
      </c>
      <c r="BN21" s="29">
        <f t="shared" si="13"/>
        <v>80</v>
      </c>
      <c r="BO21" s="29" t="str">
        <f t="shared" si="14"/>
        <v/>
      </c>
      <c r="BP21" s="29" t="str">
        <f t="shared" si="15"/>
        <v/>
      </c>
      <c r="BQ21" s="29" t="str">
        <f t="shared" si="16"/>
        <v/>
      </c>
      <c r="BR21" s="29">
        <f t="shared" si="17"/>
        <v>80</v>
      </c>
      <c r="BS21" s="60"/>
      <c r="BT21" s="60"/>
      <c r="BU21" s="2">
        <v>80</v>
      </c>
      <c r="BV21" s="60"/>
      <c r="BW21" s="60"/>
      <c r="BX21" s="2"/>
      <c r="BY21" s="60"/>
      <c r="BZ21" s="60"/>
      <c r="CA21" s="2"/>
      <c r="CB21" s="60"/>
      <c r="CC21" s="60"/>
      <c r="CD21" s="2"/>
      <c r="CE21" s="60"/>
      <c r="CF21" s="60"/>
      <c r="CG21" s="2"/>
      <c r="CH21" s="29">
        <f t="shared" si="18"/>
        <v>80</v>
      </c>
      <c r="CI21" s="29" t="str">
        <f t="shared" si="19"/>
        <v/>
      </c>
      <c r="CJ21" s="29" t="str">
        <f t="shared" si="20"/>
        <v/>
      </c>
      <c r="CK21" s="29" t="str">
        <f t="shared" si="21"/>
        <v/>
      </c>
      <c r="CL21" s="29" t="str">
        <f t="shared" si="22"/>
        <v/>
      </c>
      <c r="CM21" s="32">
        <f t="shared" si="23"/>
        <v>80</v>
      </c>
      <c r="CN21" s="33">
        <f t="shared" si="24"/>
        <v>80</v>
      </c>
      <c r="CO21" s="36"/>
      <c r="CP21" s="60">
        <v>5</v>
      </c>
      <c r="CQ21" s="47" t="str">
        <f t="shared" si="25"/>
        <v xml:space="preserve">Memiliki kemampuan pemahaman Menganalisis persamaan dan perbedaan antara manusia purba Indonesia dan dunia, menganalisis kehidupan awal manusia Indonesia, menganalisis peradaban awal dunia , </v>
      </c>
      <c r="CR21" s="36"/>
      <c r="CS21" s="60">
        <v>5</v>
      </c>
      <c r="CT2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1" s="7"/>
      <c r="CV21" s="9" t="s">
        <v>66</v>
      </c>
      <c r="CW21" s="61"/>
      <c r="CX21" s="7"/>
      <c r="CY21" s="51"/>
      <c r="CZ21" s="51"/>
      <c r="DA21" s="51"/>
    </row>
    <row r="22" spans="1:110" x14ac:dyDescent="0.25">
      <c r="A22" s="8">
        <v>12</v>
      </c>
      <c r="B22" s="8">
        <v>154083</v>
      </c>
      <c r="C22" s="8" t="s">
        <v>185</v>
      </c>
      <c r="D22" s="8">
        <f t="shared" si="0"/>
        <v>80</v>
      </c>
      <c r="E22" s="13" t="str">
        <f t="shared" si="1"/>
        <v>B</v>
      </c>
      <c r="F22" s="17">
        <f t="shared" si="2"/>
        <v>79</v>
      </c>
      <c r="G22" s="13" t="str">
        <f t="shared" si="3"/>
        <v>C</v>
      </c>
      <c r="H22" s="13" t="str">
        <f t="shared" si="4"/>
        <v xml:space="preserve">Memiliki kemampuan pemahaman Menganalisis persamaan dan perbedaan antara manusia purba Indonesia dan dunia, menganalisis kehidupan awal manusia Indonesia, menganalisis peradaban awal dunia , </v>
      </c>
      <c r="I22" s="8">
        <f t="shared" si="5"/>
        <v>80</v>
      </c>
      <c r="J22" s="13" t="str">
        <f t="shared" si="6"/>
        <v>B</v>
      </c>
      <c r="K22" s="20">
        <f t="shared" si="7"/>
        <v>80</v>
      </c>
      <c r="L22" s="13" t="str">
        <f t="shared" si="8"/>
        <v>B</v>
      </c>
      <c r="M2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2" s="7"/>
      <c r="O22" s="60">
        <v>88</v>
      </c>
      <c r="P22" s="60"/>
      <c r="Q22" s="2">
        <v>80</v>
      </c>
      <c r="R22" s="60">
        <v>70</v>
      </c>
      <c r="S22" s="60"/>
      <c r="T22" s="2">
        <v>80</v>
      </c>
      <c r="U22" s="60"/>
      <c r="V22" s="60"/>
      <c r="W22" s="2"/>
      <c r="X22" s="60"/>
      <c r="Y22" s="60"/>
      <c r="Z22" s="2"/>
      <c r="AA22" s="60"/>
      <c r="AB22" s="60"/>
      <c r="AC22" s="2"/>
      <c r="AD22" s="29">
        <f t="shared" si="10"/>
        <v>80</v>
      </c>
      <c r="AE22" s="60">
        <v>70</v>
      </c>
      <c r="AF22" s="60"/>
      <c r="AG22" s="2">
        <v>80</v>
      </c>
      <c r="AH22" s="60"/>
      <c r="AI22" s="60"/>
      <c r="AJ22" s="2"/>
      <c r="AK22" s="60"/>
      <c r="AL22" s="60"/>
      <c r="AM22" s="2"/>
      <c r="AN22" s="60"/>
      <c r="AO22" s="60"/>
      <c r="AP22" s="2"/>
      <c r="AQ22" s="60"/>
      <c r="AR22" s="60"/>
      <c r="AS22" s="2"/>
      <c r="AT22" s="60">
        <v>85</v>
      </c>
      <c r="AU22" s="32">
        <f>IF($T$7=12,IF(SUM(O22:AC22,AE12:AS12)&gt;0,AVERAGE(O22:AC22,AE22:AT22),""),IF(AT22="","",AVERAGE(O22:AC22,AE22:AT22)))</f>
        <v>79</v>
      </c>
      <c r="AV22" s="33">
        <f t="shared" si="11"/>
        <v>79</v>
      </c>
      <c r="AW22" s="36"/>
      <c r="AX22" s="60"/>
      <c r="AY22" s="60"/>
      <c r="AZ22" s="2">
        <v>80</v>
      </c>
      <c r="BA22" s="60"/>
      <c r="BB22" s="60"/>
      <c r="BC22" s="2">
        <v>80</v>
      </c>
      <c r="BD22" s="60"/>
      <c r="BE22" s="60"/>
      <c r="BF22" s="2"/>
      <c r="BG22" s="60"/>
      <c r="BH22" s="60"/>
      <c r="BI22" s="2"/>
      <c r="BJ22" s="60"/>
      <c r="BK22" s="60"/>
      <c r="BL22" s="2"/>
      <c r="BM22" s="29">
        <f t="shared" si="12"/>
        <v>80</v>
      </c>
      <c r="BN22" s="29">
        <f t="shared" si="13"/>
        <v>80</v>
      </c>
      <c r="BO22" s="29" t="str">
        <f t="shared" si="14"/>
        <v/>
      </c>
      <c r="BP22" s="29" t="str">
        <f t="shared" si="15"/>
        <v/>
      </c>
      <c r="BQ22" s="29" t="str">
        <f t="shared" si="16"/>
        <v/>
      </c>
      <c r="BR22" s="29">
        <f t="shared" si="17"/>
        <v>80</v>
      </c>
      <c r="BS22" s="60"/>
      <c r="BT22" s="60"/>
      <c r="BU22" s="2">
        <v>80</v>
      </c>
      <c r="BV22" s="60"/>
      <c r="BW22" s="60"/>
      <c r="BX22" s="2"/>
      <c r="BY22" s="60"/>
      <c r="BZ22" s="60"/>
      <c r="CA22" s="2"/>
      <c r="CB22" s="60"/>
      <c r="CC22" s="60"/>
      <c r="CD22" s="2"/>
      <c r="CE22" s="60"/>
      <c r="CF22" s="60"/>
      <c r="CG22" s="2"/>
      <c r="CH22" s="29">
        <f t="shared" si="18"/>
        <v>80</v>
      </c>
      <c r="CI22" s="29" t="str">
        <f t="shared" si="19"/>
        <v/>
      </c>
      <c r="CJ22" s="29" t="str">
        <f t="shared" si="20"/>
        <v/>
      </c>
      <c r="CK22" s="29" t="str">
        <f t="shared" si="21"/>
        <v/>
      </c>
      <c r="CL22" s="29" t="str">
        <f t="shared" si="22"/>
        <v/>
      </c>
      <c r="CM22" s="32">
        <f t="shared" si="23"/>
        <v>80</v>
      </c>
      <c r="CN22" s="33">
        <f t="shared" si="24"/>
        <v>80</v>
      </c>
      <c r="CO22" s="36"/>
      <c r="CP22" s="60">
        <v>5</v>
      </c>
      <c r="CQ22" s="47" t="str">
        <f t="shared" si="25"/>
        <v xml:space="preserve">Memiliki kemampuan pemahaman Menganalisis persamaan dan perbedaan antara manusia purba Indonesia dan dunia, menganalisis kehidupan awal manusia Indonesia, menganalisis peradaban awal dunia , </v>
      </c>
      <c r="CR22" s="36"/>
      <c r="CS22" s="60">
        <v>5</v>
      </c>
      <c r="CT2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uraian ringkas tentang keterkaitan manusia purba di Indonesia dan dunia, membuat bagan peralatan pra-aksara yang masih digunakan sampai saat ini, membuat uraian ringkas tentang peradaban awal dunia serta keterkaitannya dengan peradaban masa kini, </v>
      </c>
    </row>
    <row r="23" spans="1:110" x14ac:dyDescent="0.25">
      <c r="A23" s="8">
        <v>13</v>
      </c>
      <c r="B23" s="8">
        <v>154100</v>
      </c>
      <c r="C23" s="8" t="s">
        <v>186</v>
      </c>
      <c r="D23" s="8">
        <f t="shared" si="0"/>
        <v>79</v>
      </c>
      <c r="E23" s="13" t="str">
        <f t="shared" si="1"/>
        <v>C</v>
      </c>
      <c r="F23" s="17">
        <f t="shared" si="2"/>
        <v>79</v>
      </c>
      <c r="G23" s="13" t="str">
        <f t="shared" si="3"/>
        <v>C</v>
      </c>
      <c r="H23" s="13" t="str">
        <f t="shared" si="4"/>
        <v xml:space="preserve">Memiliki kemampuan pemahaman Menganalisis persamaan dan perbedaan antara manusia purba Indonesia dan dunia, menganalisis kehidupan awal manusia Indonesia, menganalisis peradaban awal dunia , </v>
      </c>
      <c r="I23" s="8">
        <f t="shared" si="5"/>
        <v>80</v>
      </c>
      <c r="J23" s="13" t="str">
        <f t="shared" si="6"/>
        <v>B</v>
      </c>
      <c r="K23" s="20">
        <f t="shared" si="7"/>
        <v>80</v>
      </c>
      <c r="L23" s="13" t="str">
        <f t="shared" si="8"/>
        <v>B</v>
      </c>
      <c r="M2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3" s="7"/>
      <c r="O23" s="60">
        <v>86</v>
      </c>
      <c r="P23" s="60"/>
      <c r="Q23" s="2">
        <v>80</v>
      </c>
      <c r="R23" s="60">
        <v>71</v>
      </c>
      <c r="S23" s="60"/>
      <c r="T23" s="2">
        <v>80</v>
      </c>
      <c r="U23" s="60"/>
      <c r="V23" s="60"/>
      <c r="W23" s="2"/>
      <c r="X23" s="60"/>
      <c r="Y23" s="60"/>
      <c r="Z23" s="2"/>
      <c r="AA23" s="60"/>
      <c r="AB23" s="60"/>
      <c r="AC23" s="2"/>
      <c r="AD23" s="29">
        <f t="shared" si="10"/>
        <v>79</v>
      </c>
      <c r="AE23" s="60">
        <v>75</v>
      </c>
      <c r="AF23" s="60"/>
      <c r="AG23" s="2">
        <v>80</v>
      </c>
      <c r="AH23" s="60"/>
      <c r="AI23" s="60"/>
      <c r="AJ23" s="2"/>
      <c r="AK23" s="60"/>
      <c r="AL23" s="60"/>
      <c r="AM23" s="2"/>
      <c r="AN23" s="60"/>
      <c r="AO23" s="60"/>
      <c r="AP23" s="2"/>
      <c r="AQ23" s="60"/>
      <c r="AR23" s="60"/>
      <c r="AS23" s="2"/>
      <c r="AT23" s="60">
        <v>83</v>
      </c>
      <c r="AU23" s="32">
        <f>IF($T$7=12,IF(SUM(O23:AC23,AE12:AS12)&gt;0,AVERAGE(O23:AC23,AE23:AT23),""),IF(AT23="","",AVERAGE(O23:AC23,AE23:AT23)))</f>
        <v>79.285714285714292</v>
      </c>
      <c r="AV23" s="33">
        <f t="shared" si="11"/>
        <v>79</v>
      </c>
      <c r="AW23" s="36"/>
      <c r="AX23" s="60"/>
      <c r="AY23" s="60"/>
      <c r="AZ23" s="2">
        <v>80</v>
      </c>
      <c r="BA23" s="60"/>
      <c r="BB23" s="60"/>
      <c r="BC23" s="2">
        <v>80</v>
      </c>
      <c r="BD23" s="60"/>
      <c r="BE23" s="60"/>
      <c r="BF23" s="2"/>
      <c r="BG23" s="60"/>
      <c r="BH23" s="60"/>
      <c r="BI23" s="2"/>
      <c r="BJ23" s="60"/>
      <c r="BK23" s="60"/>
      <c r="BL23" s="2"/>
      <c r="BM23" s="29">
        <f t="shared" si="12"/>
        <v>80</v>
      </c>
      <c r="BN23" s="29">
        <f t="shared" si="13"/>
        <v>80</v>
      </c>
      <c r="BO23" s="29" t="str">
        <f t="shared" si="14"/>
        <v/>
      </c>
      <c r="BP23" s="29" t="str">
        <f t="shared" si="15"/>
        <v/>
      </c>
      <c r="BQ23" s="29" t="str">
        <f t="shared" si="16"/>
        <v/>
      </c>
      <c r="BR23" s="29">
        <f t="shared" si="17"/>
        <v>80</v>
      </c>
      <c r="BS23" s="60"/>
      <c r="BT23" s="60"/>
      <c r="BU23" s="2">
        <v>80</v>
      </c>
      <c r="BV23" s="60"/>
      <c r="BW23" s="60"/>
      <c r="BX23" s="2"/>
      <c r="BY23" s="60"/>
      <c r="BZ23" s="60"/>
      <c r="CA23" s="2"/>
      <c r="CB23" s="60"/>
      <c r="CC23" s="60"/>
      <c r="CD23" s="2"/>
      <c r="CE23" s="60"/>
      <c r="CF23" s="60"/>
      <c r="CG23" s="2"/>
      <c r="CH23" s="29">
        <f t="shared" si="18"/>
        <v>80</v>
      </c>
      <c r="CI23" s="29" t="str">
        <f t="shared" si="19"/>
        <v/>
      </c>
      <c r="CJ23" s="29" t="str">
        <f t="shared" si="20"/>
        <v/>
      </c>
      <c r="CK23" s="29" t="str">
        <f t="shared" si="21"/>
        <v/>
      </c>
      <c r="CL23" s="29" t="str">
        <f t="shared" si="22"/>
        <v/>
      </c>
      <c r="CM23" s="32">
        <f t="shared" si="23"/>
        <v>80</v>
      </c>
      <c r="CN23" s="33">
        <f t="shared" si="24"/>
        <v>80</v>
      </c>
      <c r="CO23" s="36"/>
      <c r="CP23" s="60">
        <v>5</v>
      </c>
      <c r="CQ23" s="47" t="str">
        <f t="shared" si="25"/>
        <v xml:space="preserve">Memiliki kemampuan pemahaman Menganalisis persamaan dan perbedaan antara manusia purba Indonesia dan dunia, menganalisis kehidupan awal manusia Indonesia, menganalisis peradaban awal dunia , </v>
      </c>
      <c r="CR23" s="36"/>
      <c r="CS23" s="60">
        <v>5</v>
      </c>
      <c r="CT2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3" s="7"/>
      <c r="CV23" s="49">
        <v>1</v>
      </c>
      <c r="CW23" s="60" t="s">
        <v>250</v>
      </c>
      <c r="CX23" s="7">
        <v>18471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bagan peralatan pra-aksara yang masih digunakan sampai saat ini, membuat uraian ringkas tentang peradaban awal dunia serta keterkaitannya dengan peradaban masa kini, Masih perlu peningkatan keterampilan membuat uraian ringkas tentang keterkaitan manusia purba di Indonesia dan dunia.</v>
      </c>
    </row>
    <row r="24" spans="1:110" x14ac:dyDescent="0.25">
      <c r="A24" s="8">
        <v>14</v>
      </c>
      <c r="B24" s="8">
        <v>154117</v>
      </c>
      <c r="C24" s="8" t="s">
        <v>187</v>
      </c>
      <c r="D24" s="8">
        <f t="shared" si="0"/>
        <v>77</v>
      </c>
      <c r="E24" s="13" t="str">
        <f t="shared" si="1"/>
        <v>C</v>
      </c>
      <c r="F24" s="17">
        <f t="shared" si="2"/>
        <v>75</v>
      </c>
      <c r="G24" s="13" t="str">
        <f t="shared" si="3"/>
        <v>C</v>
      </c>
      <c r="H24" s="13" t="str">
        <f t="shared" si="4"/>
        <v xml:space="preserve">Memiliki kemampuan pemahaman Menganalisis persamaan dan perbedaan antara manusia purba Indonesia dan dunia, menganalisis kehidupan awal manusia Indonesia, menganalisis peradaban awal dunia , </v>
      </c>
      <c r="I24" s="8">
        <f t="shared" si="5"/>
        <v>80</v>
      </c>
      <c r="J24" s="13" t="str">
        <f t="shared" si="6"/>
        <v>B</v>
      </c>
      <c r="K24" s="20">
        <f t="shared" si="7"/>
        <v>80</v>
      </c>
      <c r="L24" s="13" t="str">
        <f t="shared" si="8"/>
        <v>B</v>
      </c>
      <c r="M2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4" s="7"/>
      <c r="O24" s="60">
        <v>76</v>
      </c>
      <c r="P24" s="60"/>
      <c r="Q24" s="2">
        <v>80</v>
      </c>
      <c r="R24" s="60">
        <v>70</v>
      </c>
      <c r="S24" s="60"/>
      <c r="T24" s="2">
        <v>80</v>
      </c>
      <c r="U24" s="60"/>
      <c r="V24" s="60"/>
      <c r="W24" s="2"/>
      <c r="X24" s="60"/>
      <c r="Y24" s="60"/>
      <c r="Z24" s="2"/>
      <c r="AA24" s="60"/>
      <c r="AB24" s="60"/>
      <c r="AC24" s="2"/>
      <c r="AD24" s="29">
        <f t="shared" si="10"/>
        <v>77</v>
      </c>
      <c r="AE24" s="60">
        <v>77</v>
      </c>
      <c r="AF24" s="60"/>
      <c r="AG24" s="2">
        <v>80</v>
      </c>
      <c r="AH24" s="60"/>
      <c r="AI24" s="60"/>
      <c r="AJ24" s="2"/>
      <c r="AK24" s="60"/>
      <c r="AL24" s="60"/>
      <c r="AM24" s="2"/>
      <c r="AN24" s="60"/>
      <c r="AO24" s="60"/>
      <c r="AP24" s="2"/>
      <c r="AQ24" s="60"/>
      <c r="AR24" s="60"/>
      <c r="AS24" s="2"/>
      <c r="AT24" s="60">
        <v>63</v>
      </c>
      <c r="AU24" s="32">
        <f>IF($T$7=12,IF(SUM(O24:AC24,AE12:AS12)&gt;0,AVERAGE(O24:AC24,AE24:AT24),""),IF(AT24="","",AVERAGE(O24:AC24,AE24:AT24)))</f>
        <v>75.142857142857139</v>
      </c>
      <c r="AV24" s="33">
        <f t="shared" si="11"/>
        <v>75</v>
      </c>
      <c r="AW24" s="36"/>
      <c r="AX24" s="60"/>
      <c r="AY24" s="60"/>
      <c r="AZ24" s="2">
        <v>80</v>
      </c>
      <c r="BA24" s="60"/>
      <c r="BB24" s="60"/>
      <c r="BC24" s="2">
        <v>80</v>
      </c>
      <c r="BD24" s="60"/>
      <c r="BE24" s="60"/>
      <c r="BF24" s="2"/>
      <c r="BG24" s="60"/>
      <c r="BH24" s="60"/>
      <c r="BI24" s="2"/>
      <c r="BJ24" s="60"/>
      <c r="BK24" s="60"/>
      <c r="BL24" s="2"/>
      <c r="BM24" s="29">
        <f t="shared" si="12"/>
        <v>80</v>
      </c>
      <c r="BN24" s="29">
        <f t="shared" si="13"/>
        <v>80</v>
      </c>
      <c r="BO24" s="29" t="str">
        <f t="shared" si="14"/>
        <v/>
      </c>
      <c r="BP24" s="29" t="str">
        <f t="shared" si="15"/>
        <v/>
      </c>
      <c r="BQ24" s="29" t="str">
        <f t="shared" si="16"/>
        <v/>
      </c>
      <c r="BR24" s="29">
        <f t="shared" si="17"/>
        <v>80</v>
      </c>
      <c r="BS24" s="60"/>
      <c r="BT24" s="60"/>
      <c r="BU24" s="2">
        <v>80</v>
      </c>
      <c r="BV24" s="60"/>
      <c r="BW24" s="60"/>
      <c r="BX24" s="2"/>
      <c r="BY24" s="60"/>
      <c r="BZ24" s="60"/>
      <c r="CA24" s="2"/>
      <c r="CB24" s="60"/>
      <c r="CC24" s="60"/>
      <c r="CD24" s="2"/>
      <c r="CE24" s="60"/>
      <c r="CF24" s="60"/>
      <c r="CG24" s="2"/>
      <c r="CH24" s="29">
        <f t="shared" si="18"/>
        <v>80</v>
      </c>
      <c r="CI24" s="29" t="str">
        <f t="shared" si="19"/>
        <v/>
      </c>
      <c r="CJ24" s="29" t="str">
        <f t="shared" si="20"/>
        <v/>
      </c>
      <c r="CK24" s="29" t="str">
        <f t="shared" si="21"/>
        <v/>
      </c>
      <c r="CL24" s="29" t="str">
        <f t="shared" si="22"/>
        <v/>
      </c>
      <c r="CM24" s="32">
        <f t="shared" si="23"/>
        <v>80</v>
      </c>
      <c r="CN24" s="33">
        <f t="shared" si="24"/>
        <v>80</v>
      </c>
      <c r="CO24" s="36"/>
      <c r="CP24" s="60">
        <v>5</v>
      </c>
      <c r="CQ24" s="47" t="str">
        <f t="shared" si="25"/>
        <v xml:space="preserve">Memiliki kemampuan pemahaman Menganalisis persamaan dan perbedaan antara manusia purba Indonesia dan dunia, menganalisis kehidupan awal manusia Indonesia, menganalisis peradaban awal dunia , </v>
      </c>
      <c r="CR24" s="36"/>
      <c r="CS24" s="60">
        <v>5</v>
      </c>
      <c r="CT2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4" s="7"/>
      <c r="CV24" s="49">
        <v>2</v>
      </c>
      <c r="CW24" s="60" t="s">
        <v>251</v>
      </c>
      <c r="CX24" s="7">
        <v>18472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uraian ringkas tentang keterkaitan manusia purba di Indonesia dan dunia, membuat uraian ringkas tentang peradaban awal dunia serta keterkaitannya dengan peradaban masa kini, Masih perlu peningkatan keterampilan membuat bagan peralatan pra-aksara yang masih digunakan sampai saat ini.</v>
      </c>
    </row>
    <row r="25" spans="1:110" x14ac:dyDescent="0.25">
      <c r="A25" s="8">
        <v>15</v>
      </c>
      <c r="B25" s="8">
        <v>154134</v>
      </c>
      <c r="C25" s="8" t="s">
        <v>188</v>
      </c>
      <c r="D25" s="8">
        <f t="shared" si="0"/>
        <v>80</v>
      </c>
      <c r="E25" s="13" t="str">
        <f t="shared" si="1"/>
        <v>B</v>
      </c>
      <c r="F25" s="17">
        <f t="shared" si="2"/>
        <v>77</v>
      </c>
      <c r="G25" s="13" t="str">
        <f t="shared" si="3"/>
        <v>C</v>
      </c>
      <c r="H25" s="13" t="str">
        <f t="shared" si="4"/>
        <v xml:space="preserve">Memiliki kemampuan pemahaman Menganalisis persamaan dan perbedaan antara manusia purba Indonesia dan dunia, menganalisis kehidupan awal manusia Indonesia, menganalisis peradaban awal dunia , </v>
      </c>
      <c r="I25" s="8">
        <f t="shared" si="5"/>
        <v>80</v>
      </c>
      <c r="J25" s="13" t="str">
        <f t="shared" si="6"/>
        <v>B</v>
      </c>
      <c r="K25" s="20">
        <f t="shared" si="7"/>
        <v>80</v>
      </c>
      <c r="L25" s="13" t="str">
        <f t="shared" si="8"/>
        <v>B</v>
      </c>
      <c r="M2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5" s="7"/>
      <c r="O25" s="60">
        <v>89</v>
      </c>
      <c r="P25" s="60"/>
      <c r="Q25" s="2">
        <v>80</v>
      </c>
      <c r="R25" s="60">
        <v>70</v>
      </c>
      <c r="S25" s="60"/>
      <c r="T25" s="2">
        <v>80</v>
      </c>
      <c r="U25" s="60"/>
      <c r="V25" s="60"/>
      <c r="W25" s="2"/>
      <c r="X25" s="60"/>
      <c r="Y25" s="60"/>
      <c r="Z25" s="2"/>
      <c r="AA25" s="60"/>
      <c r="AB25" s="60"/>
      <c r="AC25" s="2"/>
      <c r="AD25" s="29">
        <f t="shared" si="10"/>
        <v>80</v>
      </c>
      <c r="AE25" s="60">
        <v>73</v>
      </c>
      <c r="AF25" s="60"/>
      <c r="AG25" s="2">
        <v>80</v>
      </c>
      <c r="AH25" s="60"/>
      <c r="AI25" s="60"/>
      <c r="AJ25" s="2"/>
      <c r="AK25" s="60"/>
      <c r="AL25" s="60"/>
      <c r="AM25" s="2"/>
      <c r="AN25" s="60"/>
      <c r="AO25" s="60"/>
      <c r="AP25" s="2"/>
      <c r="AQ25" s="60"/>
      <c r="AR25" s="60"/>
      <c r="AS25" s="2"/>
      <c r="AT25" s="60">
        <v>65</v>
      </c>
      <c r="AU25" s="32">
        <f>IF($T$7=12,IF(SUM(O25:AC25,AE12:AS12)&gt;0,AVERAGE(O25:AC25,AE25:AT25),""),IF(AT25="","",AVERAGE(O25:AC25,AE25:AT25)))</f>
        <v>76.714285714285708</v>
      </c>
      <c r="AV25" s="33">
        <f t="shared" si="11"/>
        <v>77</v>
      </c>
      <c r="AW25" s="36"/>
      <c r="AX25" s="60"/>
      <c r="AY25" s="60"/>
      <c r="AZ25" s="2">
        <v>80</v>
      </c>
      <c r="BA25" s="60"/>
      <c r="BB25" s="60"/>
      <c r="BC25" s="2">
        <v>80</v>
      </c>
      <c r="BD25" s="60"/>
      <c r="BE25" s="60"/>
      <c r="BF25" s="2"/>
      <c r="BG25" s="60"/>
      <c r="BH25" s="60"/>
      <c r="BI25" s="2"/>
      <c r="BJ25" s="60"/>
      <c r="BK25" s="60"/>
      <c r="BL25" s="2"/>
      <c r="BM25" s="29">
        <f t="shared" si="12"/>
        <v>80</v>
      </c>
      <c r="BN25" s="29">
        <f t="shared" si="13"/>
        <v>80</v>
      </c>
      <c r="BO25" s="29" t="str">
        <f t="shared" si="14"/>
        <v/>
      </c>
      <c r="BP25" s="29" t="str">
        <f t="shared" si="15"/>
        <v/>
      </c>
      <c r="BQ25" s="29" t="str">
        <f t="shared" si="16"/>
        <v/>
      </c>
      <c r="BR25" s="29">
        <f t="shared" si="17"/>
        <v>80</v>
      </c>
      <c r="BS25" s="60"/>
      <c r="BT25" s="60"/>
      <c r="BU25" s="2">
        <v>80</v>
      </c>
      <c r="BV25" s="60"/>
      <c r="BW25" s="60"/>
      <c r="BX25" s="2"/>
      <c r="BY25" s="60"/>
      <c r="BZ25" s="60"/>
      <c r="CA25" s="2"/>
      <c r="CB25" s="60"/>
      <c r="CC25" s="60"/>
      <c r="CD25" s="2"/>
      <c r="CE25" s="60"/>
      <c r="CF25" s="60"/>
      <c r="CG25" s="2"/>
      <c r="CH25" s="29">
        <f t="shared" si="18"/>
        <v>80</v>
      </c>
      <c r="CI25" s="29" t="str">
        <f t="shared" si="19"/>
        <v/>
      </c>
      <c r="CJ25" s="29" t="str">
        <f t="shared" si="20"/>
        <v/>
      </c>
      <c r="CK25" s="29" t="str">
        <f t="shared" si="21"/>
        <v/>
      </c>
      <c r="CL25" s="29" t="str">
        <f t="shared" si="22"/>
        <v/>
      </c>
      <c r="CM25" s="32">
        <f t="shared" si="23"/>
        <v>80</v>
      </c>
      <c r="CN25" s="33">
        <f t="shared" si="24"/>
        <v>80</v>
      </c>
      <c r="CO25" s="36"/>
      <c r="CP25" s="60">
        <v>5</v>
      </c>
      <c r="CQ25" s="47" t="str">
        <f t="shared" si="25"/>
        <v xml:space="preserve">Memiliki kemampuan pemahaman Menganalisis persamaan dan perbedaan antara manusia purba Indonesia dan dunia, menganalisis kehidupan awal manusia Indonesia, menganalisis peradaban awal dunia , </v>
      </c>
      <c r="CR25" s="36"/>
      <c r="CS25" s="60">
        <v>5</v>
      </c>
      <c r="CT2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5" s="7"/>
      <c r="CV25" s="49">
        <v>3</v>
      </c>
      <c r="CW25" s="60" t="s">
        <v>252</v>
      </c>
      <c r="CX25" s="7">
        <v>18473</v>
      </c>
      <c r="CY25" s="81" t="s">
        <v>71</v>
      </c>
      <c r="CZ25" s="81"/>
      <c r="DA25" s="81"/>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uraian ringkas tentang keterkaitan manusia purba di Indonesia dan dunia, membuat bagan peralatan pra-aksara yang masih digunakan sampai saat ini, Masih perlu peningkatan keterampilan membuat uraian ringkas tentang peradaban awal dunia serta keterkaitannya dengan peradaban masa kini.</v>
      </c>
    </row>
    <row r="26" spans="1:110" x14ac:dyDescent="0.25">
      <c r="A26" s="8">
        <v>16</v>
      </c>
      <c r="B26" s="8">
        <v>154151</v>
      </c>
      <c r="C26" s="8" t="s">
        <v>189</v>
      </c>
      <c r="D26" s="8">
        <f t="shared" si="0"/>
        <v>75</v>
      </c>
      <c r="E26" s="13" t="str">
        <f t="shared" si="1"/>
        <v>C</v>
      </c>
      <c r="F26" s="17">
        <f t="shared" si="2"/>
        <v>73</v>
      </c>
      <c r="G26" s="13" t="str">
        <f t="shared" si="3"/>
        <v>C</v>
      </c>
      <c r="H26" s="13" t="str">
        <f t="shared" si="4"/>
        <v xml:space="preserve">Memiliki kemampuan pemahaman Menganalisis persamaan dan perbedaan antara manusia purba Indonesia dan dunia, menganalisis kehidupan awal manusia Indonesia, menganalisis peradaban awal dunia , </v>
      </c>
      <c r="I26" s="8">
        <f t="shared" si="5"/>
        <v>80</v>
      </c>
      <c r="J26" s="13" t="str">
        <f t="shared" si="6"/>
        <v>B</v>
      </c>
      <c r="K26" s="20">
        <f t="shared" si="7"/>
        <v>80</v>
      </c>
      <c r="L26" s="13" t="str">
        <f t="shared" si="8"/>
        <v>B</v>
      </c>
      <c r="M2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6" s="7"/>
      <c r="O26" s="60">
        <v>70</v>
      </c>
      <c r="P26" s="60"/>
      <c r="Q26" s="2">
        <v>80</v>
      </c>
      <c r="R26" s="60">
        <v>70</v>
      </c>
      <c r="S26" s="60"/>
      <c r="T26" s="2">
        <v>80</v>
      </c>
      <c r="U26" s="60"/>
      <c r="V26" s="60"/>
      <c r="W26" s="2"/>
      <c r="X26" s="60"/>
      <c r="Y26" s="60"/>
      <c r="Z26" s="2"/>
      <c r="AA26" s="60"/>
      <c r="AB26" s="60"/>
      <c r="AC26" s="2"/>
      <c r="AD26" s="29">
        <f t="shared" si="10"/>
        <v>75</v>
      </c>
      <c r="AE26" s="60">
        <v>79</v>
      </c>
      <c r="AF26" s="60"/>
      <c r="AG26" s="2">
        <v>80</v>
      </c>
      <c r="AH26" s="60"/>
      <c r="AI26" s="60"/>
      <c r="AJ26" s="2"/>
      <c r="AK26" s="60"/>
      <c r="AL26" s="60"/>
      <c r="AM26" s="2"/>
      <c r="AN26" s="60"/>
      <c r="AO26" s="60"/>
      <c r="AP26" s="2"/>
      <c r="AQ26" s="60"/>
      <c r="AR26" s="60"/>
      <c r="AS26" s="2"/>
      <c r="AT26" s="60">
        <v>50</v>
      </c>
      <c r="AU26" s="32">
        <f>IF($T$7=12,IF(SUM(O26:AC26,AE12:AS12)&gt;0,AVERAGE(O26:AC26,AE26:AT26),""),IF(AT26="","",AVERAGE(O26:AC26,AE26:AT26)))</f>
        <v>72.714285714285708</v>
      </c>
      <c r="AV26" s="33">
        <f t="shared" si="11"/>
        <v>73</v>
      </c>
      <c r="AW26" s="36"/>
      <c r="AX26" s="60"/>
      <c r="AY26" s="60"/>
      <c r="AZ26" s="2">
        <v>80</v>
      </c>
      <c r="BA26" s="60"/>
      <c r="BB26" s="60"/>
      <c r="BC26" s="2">
        <v>80</v>
      </c>
      <c r="BD26" s="60"/>
      <c r="BE26" s="60"/>
      <c r="BF26" s="2"/>
      <c r="BG26" s="60"/>
      <c r="BH26" s="60"/>
      <c r="BI26" s="2"/>
      <c r="BJ26" s="60"/>
      <c r="BK26" s="60"/>
      <c r="BL26" s="2"/>
      <c r="BM26" s="29">
        <f t="shared" si="12"/>
        <v>80</v>
      </c>
      <c r="BN26" s="29">
        <f t="shared" si="13"/>
        <v>80</v>
      </c>
      <c r="BO26" s="29" t="str">
        <f t="shared" si="14"/>
        <v/>
      </c>
      <c r="BP26" s="29" t="str">
        <f t="shared" si="15"/>
        <v/>
      </c>
      <c r="BQ26" s="29" t="str">
        <f t="shared" si="16"/>
        <v/>
      </c>
      <c r="BR26" s="29">
        <f t="shared" si="17"/>
        <v>80</v>
      </c>
      <c r="BS26" s="60"/>
      <c r="BT26" s="60"/>
      <c r="BU26" s="2">
        <v>80</v>
      </c>
      <c r="BV26" s="60"/>
      <c r="BW26" s="60"/>
      <c r="BX26" s="2"/>
      <c r="BY26" s="60"/>
      <c r="BZ26" s="60"/>
      <c r="CA26" s="2"/>
      <c r="CB26" s="60"/>
      <c r="CC26" s="60"/>
      <c r="CD26" s="2"/>
      <c r="CE26" s="60"/>
      <c r="CF26" s="60"/>
      <c r="CG26" s="2"/>
      <c r="CH26" s="29">
        <f t="shared" si="18"/>
        <v>80</v>
      </c>
      <c r="CI26" s="29" t="str">
        <f t="shared" si="19"/>
        <v/>
      </c>
      <c r="CJ26" s="29" t="str">
        <f t="shared" si="20"/>
        <v/>
      </c>
      <c r="CK26" s="29" t="str">
        <f t="shared" si="21"/>
        <v/>
      </c>
      <c r="CL26" s="29" t="str">
        <f t="shared" si="22"/>
        <v/>
      </c>
      <c r="CM26" s="32">
        <f t="shared" si="23"/>
        <v>80</v>
      </c>
      <c r="CN26" s="33">
        <f t="shared" si="24"/>
        <v>80</v>
      </c>
      <c r="CO26" s="36"/>
      <c r="CP26" s="60">
        <v>5</v>
      </c>
      <c r="CQ26" s="47" t="str">
        <f t="shared" si="25"/>
        <v xml:space="preserve">Memiliki kemampuan pemahaman Menganalisis persamaan dan perbedaan antara manusia purba Indonesia dan dunia, menganalisis kehidupan awal manusia Indonesia, menganalisis peradaban awal dunia , </v>
      </c>
      <c r="CR26" s="36"/>
      <c r="CS26" s="60">
        <v>5</v>
      </c>
      <c r="CT2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6" s="7"/>
      <c r="CV26" s="49">
        <v>4</v>
      </c>
      <c r="CW26" s="60"/>
      <c r="CX26" s="7">
        <v>18474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7" spans="1:110" x14ac:dyDescent="0.25">
      <c r="A27" s="8">
        <v>17</v>
      </c>
      <c r="B27" s="8">
        <v>154168</v>
      </c>
      <c r="C27" s="8" t="s">
        <v>190</v>
      </c>
      <c r="D27" s="8">
        <f t="shared" si="0"/>
        <v>75</v>
      </c>
      <c r="E27" s="13" t="str">
        <f t="shared" si="1"/>
        <v>C</v>
      </c>
      <c r="F27" s="17">
        <f t="shared" si="2"/>
        <v>72</v>
      </c>
      <c r="G27" s="13" t="str">
        <f t="shared" si="3"/>
        <v>C</v>
      </c>
      <c r="H27" s="13" t="str">
        <f t="shared" si="4"/>
        <v xml:space="preserve">Memiliki kemampuan pemahaman Menganalisis persamaan dan perbedaan antara manusia purba Indonesia dan dunia, menganalisis kehidupan awal manusia Indonesia, menganalisis peradaban awal dunia , </v>
      </c>
      <c r="I27" s="8">
        <f t="shared" si="5"/>
        <v>80</v>
      </c>
      <c r="J27" s="13" t="str">
        <f t="shared" si="6"/>
        <v>B</v>
      </c>
      <c r="K27" s="20">
        <f t="shared" si="7"/>
        <v>80</v>
      </c>
      <c r="L27" s="13" t="str">
        <f t="shared" si="8"/>
        <v>B</v>
      </c>
      <c r="M2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7" s="7"/>
      <c r="O27" s="60">
        <v>71</v>
      </c>
      <c r="P27" s="60"/>
      <c r="Q27" s="2">
        <v>80</v>
      </c>
      <c r="R27" s="60">
        <v>70</v>
      </c>
      <c r="S27" s="60"/>
      <c r="T27" s="2">
        <v>80</v>
      </c>
      <c r="U27" s="60"/>
      <c r="V27" s="60"/>
      <c r="W27" s="2"/>
      <c r="X27" s="60"/>
      <c r="Y27" s="60"/>
      <c r="Z27" s="2"/>
      <c r="AA27" s="60"/>
      <c r="AB27" s="60"/>
      <c r="AC27" s="2"/>
      <c r="AD27" s="29">
        <f t="shared" si="10"/>
        <v>75</v>
      </c>
      <c r="AE27" s="60">
        <v>70</v>
      </c>
      <c r="AF27" s="60"/>
      <c r="AG27" s="2">
        <v>80</v>
      </c>
      <c r="AH27" s="60"/>
      <c r="AI27" s="60"/>
      <c r="AJ27" s="2"/>
      <c r="AK27" s="60"/>
      <c r="AL27" s="60"/>
      <c r="AM27" s="2"/>
      <c r="AN27" s="60"/>
      <c r="AO27" s="60"/>
      <c r="AP27" s="2"/>
      <c r="AQ27" s="60"/>
      <c r="AR27" s="60"/>
      <c r="AS27" s="2"/>
      <c r="AT27" s="60">
        <v>55</v>
      </c>
      <c r="AU27" s="32">
        <f>IF($T$7=12,IF(SUM(O27:AC27,AE12:AS12)&gt;0,AVERAGE(O27:AC27,AE27:AT27),""),IF(AT27="","",AVERAGE(O27:AC27,AE27:AT27)))</f>
        <v>72.285714285714292</v>
      </c>
      <c r="AV27" s="33">
        <f t="shared" si="11"/>
        <v>72</v>
      </c>
      <c r="AW27" s="36"/>
      <c r="AX27" s="60"/>
      <c r="AY27" s="60"/>
      <c r="AZ27" s="2">
        <v>80</v>
      </c>
      <c r="BA27" s="60"/>
      <c r="BB27" s="60"/>
      <c r="BC27" s="2">
        <v>80</v>
      </c>
      <c r="BD27" s="60"/>
      <c r="BE27" s="60"/>
      <c r="BF27" s="2"/>
      <c r="BG27" s="60"/>
      <c r="BH27" s="60"/>
      <c r="BI27" s="2"/>
      <c r="BJ27" s="60"/>
      <c r="BK27" s="60"/>
      <c r="BL27" s="2"/>
      <c r="BM27" s="29">
        <f t="shared" si="12"/>
        <v>80</v>
      </c>
      <c r="BN27" s="29">
        <f t="shared" si="13"/>
        <v>80</v>
      </c>
      <c r="BO27" s="29" t="str">
        <f t="shared" si="14"/>
        <v/>
      </c>
      <c r="BP27" s="29" t="str">
        <f t="shared" si="15"/>
        <v/>
      </c>
      <c r="BQ27" s="29" t="str">
        <f t="shared" si="16"/>
        <v/>
      </c>
      <c r="BR27" s="29">
        <f t="shared" si="17"/>
        <v>80</v>
      </c>
      <c r="BS27" s="60"/>
      <c r="BT27" s="60"/>
      <c r="BU27" s="2">
        <v>80</v>
      </c>
      <c r="BV27" s="60"/>
      <c r="BW27" s="60"/>
      <c r="BX27" s="2"/>
      <c r="BY27" s="60"/>
      <c r="BZ27" s="60"/>
      <c r="CA27" s="2"/>
      <c r="CB27" s="60"/>
      <c r="CC27" s="60"/>
      <c r="CD27" s="2"/>
      <c r="CE27" s="60"/>
      <c r="CF27" s="60"/>
      <c r="CG27" s="2"/>
      <c r="CH27" s="29">
        <f t="shared" si="18"/>
        <v>80</v>
      </c>
      <c r="CI27" s="29" t="str">
        <f t="shared" si="19"/>
        <v/>
      </c>
      <c r="CJ27" s="29" t="str">
        <f t="shared" si="20"/>
        <v/>
      </c>
      <c r="CK27" s="29" t="str">
        <f t="shared" si="21"/>
        <v/>
      </c>
      <c r="CL27" s="29" t="str">
        <f t="shared" si="22"/>
        <v/>
      </c>
      <c r="CM27" s="32">
        <f t="shared" si="23"/>
        <v>80</v>
      </c>
      <c r="CN27" s="33">
        <f t="shared" si="24"/>
        <v>80</v>
      </c>
      <c r="CO27" s="36"/>
      <c r="CP27" s="60">
        <v>5</v>
      </c>
      <c r="CQ27" s="47" t="str">
        <f t="shared" si="25"/>
        <v xml:space="preserve">Memiliki kemampuan pemahaman Menganalisis persamaan dan perbedaan antara manusia purba Indonesia dan dunia, menganalisis kehidupan awal manusia Indonesia, menganalisis peradaban awal dunia , </v>
      </c>
      <c r="CR27" s="36"/>
      <c r="CS27" s="60">
        <v>5</v>
      </c>
      <c r="CT2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7" s="7"/>
      <c r="CV27" s="49">
        <v>5</v>
      </c>
      <c r="CW27" s="60"/>
      <c r="CX27" s="7">
        <v>18475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8" spans="1:110" x14ac:dyDescent="0.25">
      <c r="A28" s="8">
        <v>18</v>
      </c>
      <c r="B28" s="8">
        <v>154185</v>
      </c>
      <c r="C28" s="8" t="s">
        <v>191</v>
      </c>
      <c r="D28" s="8">
        <f t="shared" si="0"/>
        <v>75</v>
      </c>
      <c r="E28" s="13" t="str">
        <f t="shared" si="1"/>
        <v>C</v>
      </c>
      <c r="F28" s="17">
        <f t="shared" si="2"/>
        <v>73</v>
      </c>
      <c r="G28" s="13" t="str">
        <f t="shared" si="3"/>
        <v>C</v>
      </c>
      <c r="H28" s="13" t="str">
        <f t="shared" si="4"/>
        <v xml:space="preserve">Memiliki kemampuan pemahaman Menganalisis persamaan dan perbedaan antara manusia purba Indonesia dan dunia, menganalisis kehidupan awal manusia Indonesia, menganalisis peradaban awal dunia , </v>
      </c>
      <c r="I28" s="8">
        <f t="shared" si="5"/>
        <v>80</v>
      </c>
      <c r="J28" s="13" t="str">
        <f t="shared" si="6"/>
        <v>B</v>
      </c>
      <c r="K28" s="20">
        <f t="shared" si="7"/>
        <v>80</v>
      </c>
      <c r="L28" s="13" t="str">
        <f t="shared" si="8"/>
        <v>B</v>
      </c>
      <c r="M2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8" s="7"/>
      <c r="O28" s="60">
        <v>70</v>
      </c>
      <c r="P28" s="60"/>
      <c r="Q28" s="2">
        <v>80</v>
      </c>
      <c r="R28" s="60">
        <v>70</v>
      </c>
      <c r="S28" s="60"/>
      <c r="T28" s="2">
        <v>80</v>
      </c>
      <c r="U28" s="60"/>
      <c r="V28" s="60"/>
      <c r="W28" s="2"/>
      <c r="X28" s="60"/>
      <c r="Y28" s="60"/>
      <c r="Z28" s="2"/>
      <c r="AA28" s="60"/>
      <c r="AB28" s="60"/>
      <c r="AC28" s="2"/>
      <c r="AD28" s="29">
        <f t="shared" si="10"/>
        <v>75</v>
      </c>
      <c r="AE28" s="60">
        <v>70</v>
      </c>
      <c r="AF28" s="60"/>
      <c r="AG28" s="2">
        <v>80</v>
      </c>
      <c r="AH28" s="60"/>
      <c r="AI28" s="60"/>
      <c r="AJ28" s="2"/>
      <c r="AK28" s="60"/>
      <c r="AL28" s="60"/>
      <c r="AM28" s="2"/>
      <c r="AN28" s="60"/>
      <c r="AO28" s="60"/>
      <c r="AP28" s="2"/>
      <c r="AQ28" s="60"/>
      <c r="AR28" s="60"/>
      <c r="AS28" s="2"/>
      <c r="AT28" s="60">
        <v>58</v>
      </c>
      <c r="AU28" s="32">
        <f>IF($T$7=12,IF(SUM(O28:AC28,AE12:AS12)&gt;0,AVERAGE(O28:AC28,AE28:AT28),""),IF(AT28="","",AVERAGE(O28:AC28,AE28:AT28)))</f>
        <v>72.571428571428569</v>
      </c>
      <c r="AV28" s="33">
        <f t="shared" si="11"/>
        <v>73</v>
      </c>
      <c r="AW28" s="36"/>
      <c r="AX28" s="60"/>
      <c r="AY28" s="60"/>
      <c r="AZ28" s="2">
        <v>80</v>
      </c>
      <c r="BA28" s="60"/>
      <c r="BB28" s="60"/>
      <c r="BC28" s="2">
        <v>80</v>
      </c>
      <c r="BD28" s="60"/>
      <c r="BE28" s="60"/>
      <c r="BF28" s="2"/>
      <c r="BG28" s="60"/>
      <c r="BH28" s="60"/>
      <c r="BI28" s="2"/>
      <c r="BJ28" s="60"/>
      <c r="BK28" s="60"/>
      <c r="BL28" s="2"/>
      <c r="BM28" s="29">
        <f t="shared" si="12"/>
        <v>80</v>
      </c>
      <c r="BN28" s="29">
        <f t="shared" si="13"/>
        <v>80</v>
      </c>
      <c r="BO28" s="29" t="str">
        <f t="shared" si="14"/>
        <v/>
      </c>
      <c r="BP28" s="29" t="str">
        <f t="shared" si="15"/>
        <v/>
      </c>
      <c r="BQ28" s="29" t="str">
        <f t="shared" si="16"/>
        <v/>
      </c>
      <c r="BR28" s="29">
        <f t="shared" si="17"/>
        <v>80</v>
      </c>
      <c r="BS28" s="60"/>
      <c r="BT28" s="60"/>
      <c r="BU28" s="2">
        <v>80</v>
      </c>
      <c r="BV28" s="60"/>
      <c r="BW28" s="60"/>
      <c r="BX28" s="2"/>
      <c r="BY28" s="60"/>
      <c r="BZ28" s="60"/>
      <c r="CA28" s="2"/>
      <c r="CB28" s="60"/>
      <c r="CC28" s="60"/>
      <c r="CD28" s="2"/>
      <c r="CE28" s="60"/>
      <c r="CF28" s="60"/>
      <c r="CG28" s="2"/>
      <c r="CH28" s="29">
        <f t="shared" si="18"/>
        <v>80</v>
      </c>
      <c r="CI28" s="29" t="str">
        <f t="shared" si="19"/>
        <v/>
      </c>
      <c r="CJ28" s="29" t="str">
        <f t="shared" si="20"/>
        <v/>
      </c>
      <c r="CK28" s="29" t="str">
        <f t="shared" si="21"/>
        <v/>
      </c>
      <c r="CL28" s="29" t="str">
        <f t="shared" si="22"/>
        <v/>
      </c>
      <c r="CM28" s="32">
        <f t="shared" si="23"/>
        <v>80</v>
      </c>
      <c r="CN28" s="33">
        <f t="shared" si="24"/>
        <v>80</v>
      </c>
      <c r="CO28" s="36"/>
      <c r="CP28" s="60">
        <v>5</v>
      </c>
      <c r="CQ28" s="47" t="str">
        <f t="shared" si="25"/>
        <v xml:space="preserve">Memiliki kemampuan pemahaman Menganalisis persamaan dan perbedaan antara manusia purba Indonesia dan dunia, menganalisis kehidupan awal manusia Indonesia, menganalisis peradaban awal dunia , </v>
      </c>
      <c r="CR28" s="36"/>
      <c r="CS28" s="60">
        <v>5</v>
      </c>
      <c r="CT2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8" s="7"/>
      <c r="CV28" s="49">
        <v>6</v>
      </c>
      <c r="CW28" s="60"/>
      <c r="CX28" s="7">
        <v>18476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9" spans="1:110" x14ac:dyDescent="0.25">
      <c r="A29" s="8">
        <v>19</v>
      </c>
      <c r="B29" s="8">
        <v>154202</v>
      </c>
      <c r="C29" s="8" t="s">
        <v>192</v>
      </c>
      <c r="D29" s="8">
        <f t="shared" si="0"/>
        <v>85</v>
      </c>
      <c r="E29" s="13" t="str">
        <f t="shared" si="1"/>
        <v>B</v>
      </c>
      <c r="F29" s="17">
        <f t="shared" si="2"/>
        <v>82</v>
      </c>
      <c r="G29" s="13" t="str">
        <f t="shared" si="3"/>
        <v>B</v>
      </c>
      <c r="H29" s="13" t="str">
        <f t="shared" si="4"/>
        <v xml:space="preserve">Memiliki kemampuan pemahaman Menganalisis persamaan dan perbedaan antara manusia purba Indonesia dan dunia, menganalisis kehidupan awal manusia Indonesia, menganalisis peradaban awal dunia , </v>
      </c>
      <c r="I29" s="8">
        <f t="shared" si="5"/>
        <v>80</v>
      </c>
      <c r="J29" s="13" t="str">
        <f t="shared" si="6"/>
        <v>B</v>
      </c>
      <c r="K29" s="20">
        <f t="shared" si="7"/>
        <v>80</v>
      </c>
      <c r="L29" s="13" t="str">
        <f t="shared" si="8"/>
        <v>B</v>
      </c>
      <c r="M2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9" s="7"/>
      <c r="O29" s="60">
        <v>100</v>
      </c>
      <c r="P29" s="60"/>
      <c r="Q29" s="2">
        <v>80</v>
      </c>
      <c r="R29" s="60">
        <v>81</v>
      </c>
      <c r="S29" s="60"/>
      <c r="T29" s="2">
        <v>80</v>
      </c>
      <c r="U29" s="60"/>
      <c r="V29" s="60"/>
      <c r="W29" s="2"/>
      <c r="X29" s="60"/>
      <c r="Y29" s="60"/>
      <c r="Z29" s="2"/>
      <c r="AA29" s="60"/>
      <c r="AB29" s="60"/>
      <c r="AC29" s="2"/>
      <c r="AD29" s="29">
        <f t="shared" si="10"/>
        <v>85</v>
      </c>
      <c r="AE29" s="60">
        <v>77</v>
      </c>
      <c r="AF29" s="60"/>
      <c r="AG29" s="2">
        <v>80</v>
      </c>
      <c r="AH29" s="60"/>
      <c r="AI29" s="60"/>
      <c r="AJ29" s="2"/>
      <c r="AK29" s="60"/>
      <c r="AL29" s="60"/>
      <c r="AM29" s="2"/>
      <c r="AN29" s="60"/>
      <c r="AO29" s="60"/>
      <c r="AP29" s="2"/>
      <c r="AQ29" s="60"/>
      <c r="AR29" s="60"/>
      <c r="AS29" s="2"/>
      <c r="AT29" s="60">
        <v>78</v>
      </c>
      <c r="AU29" s="32">
        <f>IF($T$7=12,IF(SUM(O29:AC29,AE12:AS12)&gt;0,AVERAGE(O29:AC29,AE29:AT29),""),IF(AT29="","",AVERAGE(O29:AC29,AE29:AT29)))</f>
        <v>82.285714285714292</v>
      </c>
      <c r="AV29" s="33">
        <f t="shared" si="11"/>
        <v>82</v>
      </c>
      <c r="AW29" s="36"/>
      <c r="AX29" s="60"/>
      <c r="AY29" s="60"/>
      <c r="AZ29" s="2">
        <v>80</v>
      </c>
      <c r="BA29" s="60"/>
      <c r="BB29" s="60"/>
      <c r="BC29" s="2">
        <v>80</v>
      </c>
      <c r="BD29" s="60"/>
      <c r="BE29" s="60"/>
      <c r="BF29" s="2"/>
      <c r="BG29" s="60"/>
      <c r="BH29" s="60"/>
      <c r="BI29" s="2"/>
      <c r="BJ29" s="60"/>
      <c r="BK29" s="60"/>
      <c r="BL29" s="2"/>
      <c r="BM29" s="29">
        <f t="shared" si="12"/>
        <v>80</v>
      </c>
      <c r="BN29" s="29">
        <f t="shared" si="13"/>
        <v>80</v>
      </c>
      <c r="BO29" s="29" t="str">
        <f t="shared" si="14"/>
        <v/>
      </c>
      <c r="BP29" s="29" t="str">
        <f t="shared" si="15"/>
        <v/>
      </c>
      <c r="BQ29" s="29" t="str">
        <f t="shared" si="16"/>
        <v/>
      </c>
      <c r="BR29" s="29">
        <f t="shared" si="17"/>
        <v>80</v>
      </c>
      <c r="BS29" s="60"/>
      <c r="BT29" s="60"/>
      <c r="BU29" s="2">
        <v>80</v>
      </c>
      <c r="BV29" s="60"/>
      <c r="BW29" s="60"/>
      <c r="BX29" s="2"/>
      <c r="BY29" s="60"/>
      <c r="BZ29" s="60"/>
      <c r="CA29" s="2"/>
      <c r="CB29" s="60"/>
      <c r="CC29" s="60"/>
      <c r="CD29" s="2"/>
      <c r="CE29" s="60"/>
      <c r="CF29" s="60"/>
      <c r="CG29" s="2"/>
      <c r="CH29" s="29">
        <f t="shared" si="18"/>
        <v>80</v>
      </c>
      <c r="CI29" s="29" t="str">
        <f t="shared" si="19"/>
        <v/>
      </c>
      <c r="CJ29" s="29" t="str">
        <f t="shared" si="20"/>
        <v/>
      </c>
      <c r="CK29" s="29" t="str">
        <f t="shared" si="21"/>
        <v/>
      </c>
      <c r="CL29" s="29" t="str">
        <f t="shared" si="22"/>
        <v/>
      </c>
      <c r="CM29" s="32">
        <f t="shared" si="23"/>
        <v>80</v>
      </c>
      <c r="CN29" s="33">
        <f t="shared" si="24"/>
        <v>80</v>
      </c>
      <c r="CO29" s="36"/>
      <c r="CP29" s="60">
        <v>5</v>
      </c>
      <c r="CQ29" s="47" t="str">
        <f t="shared" si="25"/>
        <v xml:space="preserve">Memiliki kemampuan pemahaman Menganalisis persamaan dan perbedaan antara manusia purba Indonesia dan dunia, menganalisis kehidupan awal manusia Indonesia, menganalisis peradaban awal dunia , </v>
      </c>
      <c r="CR29" s="36"/>
      <c r="CS29" s="60">
        <v>5</v>
      </c>
      <c r="CT2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9" s="7"/>
      <c r="CV29" s="49">
        <v>7</v>
      </c>
      <c r="CW29" s="60"/>
      <c r="CX29" s="7">
        <v>18477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0" spans="1:110" x14ac:dyDescent="0.25">
      <c r="A30" s="8">
        <v>20</v>
      </c>
      <c r="B30" s="8">
        <v>154236</v>
      </c>
      <c r="C30" s="8" t="s">
        <v>193</v>
      </c>
      <c r="D30" s="8">
        <f t="shared" si="0"/>
        <v>75</v>
      </c>
      <c r="E30" s="13" t="str">
        <f t="shared" si="1"/>
        <v>C</v>
      </c>
      <c r="F30" s="17">
        <f t="shared" si="2"/>
        <v>72</v>
      </c>
      <c r="G30" s="13" t="str">
        <f t="shared" si="3"/>
        <v>C</v>
      </c>
      <c r="H30" s="13" t="str">
        <f t="shared" si="4"/>
        <v xml:space="preserve">Memiliki kemampuan pemahaman Menganalisis persamaan dan perbedaan antara manusia purba Indonesia dan dunia, menganalisis kehidupan awal manusia Indonesia, menganalisis peradaban awal dunia , </v>
      </c>
      <c r="I30" s="8">
        <f t="shared" si="5"/>
        <v>80</v>
      </c>
      <c r="J30" s="13" t="str">
        <f t="shared" si="6"/>
        <v>B</v>
      </c>
      <c r="K30" s="20">
        <f t="shared" si="7"/>
        <v>80</v>
      </c>
      <c r="L30" s="13" t="str">
        <f t="shared" si="8"/>
        <v>B</v>
      </c>
      <c r="M3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0" s="7"/>
      <c r="O30" s="60">
        <v>70</v>
      </c>
      <c r="P30" s="60"/>
      <c r="Q30" s="2">
        <v>80</v>
      </c>
      <c r="R30" s="60">
        <v>70</v>
      </c>
      <c r="S30" s="60"/>
      <c r="T30" s="2">
        <v>80</v>
      </c>
      <c r="U30" s="60"/>
      <c r="V30" s="60"/>
      <c r="W30" s="2"/>
      <c r="X30" s="60"/>
      <c r="Y30" s="60"/>
      <c r="Z30" s="2"/>
      <c r="AA30" s="60"/>
      <c r="AB30" s="60"/>
      <c r="AC30" s="2"/>
      <c r="AD30" s="29">
        <f t="shared" si="10"/>
        <v>75</v>
      </c>
      <c r="AE30" s="60">
        <v>79</v>
      </c>
      <c r="AF30" s="60"/>
      <c r="AG30" s="2">
        <v>80</v>
      </c>
      <c r="AH30" s="60"/>
      <c r="AI30" s="60"/>
      <c r="AJ30" s="2"/>
      <c r="AK30" s="60"/>
      <c r="AL30" s="60"/>
      <c r="AM30" s="2"/>
      <c r="AN30" s="60"/>
      <c r="AO30" s="60"/>
      <c r="AP30" s="2"/>
      <c r="AQ30" s="60"/>
      <c r="AR30" s="60"/>
      <c r="AS30" s="2"/>
      <c r="AT30" s="60">
        <v>43</v>
      </c>
      <c r="AU30" s="32">
        <f>IF($T$7=12,IF(SUM(O30:AC30,AE12:AS12)&gt;0,AVERAGE(O30:AC30,AE30:AT30),""),IF(AT30="","",AVERAGE(O30:AC30,AE30:AT30)))</f>
        <v>71.714285714285708</v>
      </c>
      <c r="AV30" s="33">
        <f t="shared" si="11"/>
        <v>72</v>
      </c>
      <c r="AW30" s="36"/>
      <c r="AX30" s="60"/>
      <c r="AY30" s="60"/>
      <c r="AZ30" s="2">
        <v>80</v>
      </c>
      <c r="BA30" s="60"/>
      <c r="BB30" s="60"/>
      <c r="BC30" s="2">
        <v>80</v>
      </c>
      <c r="BD30" s="60"/>
      <c r="BE30" s="60"/>
      <c r="BF30" s="2"/>
      <c r="BG30" s="60"/>
      <c r="BH30" s="60"/>
      <c r="BI30" s="2"/>
      <c r="BJ30" s="60"/>
      <c r="BK30" s="60"/>
      <c r="BL30" s="2"/>
      <c r="BM30" s="29">
        <f t="shared" si="12"/>
        <v>80</v>
      </c>
      <c r="BN30" s="29">
        <f t="shared" si="13"/>
        <v>80</v>
      </c>
      <c r="BO30" s="29" t="str">
        <f t="shared" si="14"/>
        <v/>
      </c>
      <c r="BP30" s="29" t="str">
        <f t="shared" si="15"/>
        <v/>
      </c>
      <c r="BQ30" s="29" t="str">
        <f t="shared" si="16"/>
        <v/>
      </c>
      <c r="BR30" s="29">
        <f t="shared" si="17"/>
        <v>80</v>
      </c>
      <c r="BS30" s="60"/>
      <c r="BT30" s="60"/>
      <c r="BU30" s="2">
        <v>80</v>
      </c>
      <c r="BV30" s="60"/>
      <c r="BW30" s="60"/>
      <c r="BX30" s="2"/>
      <c r="BY30" s="60"/>
      <c r="BZ30" s="60"/>
      <c r="CA30" s="2"/>
      <c r="CB30" s="60"/>
      <c r="CC30" s="60"/>
      <c r="CD30" s="2"/>
      <c r="CE30" s="60"/>
      <c r="CF30" s="60"/>
      <c r="CG30" s="2"/>
      <c r="CH30" s="29">
        <f t="shared" si="18"/>
        <v>80</v>
      </c>
      <c r="CI30" s="29" t="str">
        <f t="shared" si="19"/>
        <v/>
      </c>
      <c r="CJ30" s="29" t="str">
        <f t="shared" si="20"/>
        <v/>
      </c>
      <c r="CK30" s="29" t="str">
        <f t="shared" si="21"/>
        <v/>
      </c>
      <c r="CL30" s="29" t="str">
        <f t="shared" si="22"/>
        <v/>
      </c>
      <c r="CM30" s="32">
        <f t="shared" si="23"/>
        <v>80</v>
      </c>
      <c r="CN30" s="33">
        <f t="shared" si="24"/>
        <v>80</v>
      </c>
      <c r="CO30" s="36"/>
      <c r="CP30" s="60">
        <v>5</v>
      </c>
      <c r="CQ30" s="47" t="str">
        <f t="shared" si="25"/>
        <v xml:space="preserve">Memiliki kemampuan pemahaman Menganalisis persamaan dan perbedaan antara manusia purba Indonesia dan dunia, menganalisis kehidupan awal manusia Indonesia, menganalisis peradaban awal dunia , </v>
      </c>
      <c r="CR30" s="36"/>
      <c r="CS30" s="60">
        <v>5</v>
      </c>
      <c r="CT3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0" s="7"/>
      <c r="CV30" s="49">
        <v>8</v>
      </c>
      <c r="CW30" s="60"/>
      <c r="CX30" s="7">
        <v>18478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1" spans="1:110" x14ac:dyDescent="0.25">
      <c r="A31" s="8">
        <v>21</v>
      </c>
      <c r="B31" s="8">
        <v>151176</v>
      </c>
      <c r="C31" s="8" t="s">
        <v>194</v>
      </c>
      <c r="D31" s="8">
        <f t="shared" si="0"/>
        <v>83</v>
      </c>
      <c r="E31" s="13" t="str">
        <f t="shared" si="1"/>
        <v>B</v>
      </c>
      <c r="F31" s="17">
        <f t="shared" si="2"/>
        <v>83</v>
      </c>
      <c r="G31" s="13" t="str">
        <f t="shared" si="3"/>
        <v>B</v>
      </c>
      <c r="H31" s="13" t="str">
        <f t="shared" si="4"/>
        <v xml:space="preserve">Memiliki kemampuan pemahaman Menganalisis persamaan dan perbedaan antara manusia purba Indonesia dan dunia, menganalisis kehidupan awal manusia Indonesia, menganalisis peradaban awal dunia , </v>
      </c>
      <c r="I31" s="8">
        <f t="shared" si="5"/>
        <v>80</v>
      </c>
      <c r="J31" s="13" t="str">
        <f t="shared" si="6"/>
        <v>B</v>
      </c>
      <c r="K31" s="20">
        <f t="shared" si="7"/>
        <v>80</v>
      </c>
      <c r="L31" s="13" t="str">
        <f t="shared" si="8"/>
        <v>B</v>
      </c>
      <c r="M3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1" s="7"/>
      <c r="O31" s="60">
        <v>92</v>
      </c>
      <c r="P31" s="60"/>
      <c r="Q31" s="2">
        <v>80</v>
      </c>
      <c r="R31" s="60">
        <v>81</v>
      </c>
      <c r="S31" s="60"/>
      <c r="T31" s="2">
        <v>80</v>
      </c>
      <c r="U31" s="60"/>
      <c r="V31" s="60"/>
      <c r="W31" s="2"/>
      <c r="X31" s="60"/>
      <c r="Y31" s="60"/>
      <c r="Z31" s="2"/>
      <c r="AA31" s="60"/>
      <c r="AB31" s="60"/>
      <c r="AC31" s="2"/>
      <c r="AD31" s="29">
        <f t="shared" si="10"/>
        <v>83</v>
      </c>
      <c r="AE31" s="60">
        <v>83</v>
      </c>
      <c r="AF31" s="60"/>
      <c r="AG31" s="2">
        <v>80</v>
      </c>
      <c r="AH31" s="60"/>
      <c r="AI31" s="60"/>
      <c r="AJ31" s="2"/>
      <c r="AK31" s="60"/>
      <c r="AL31" s="60"/>
      <c r="AM31" s="2"/>
      <c r="AN31" s="60"/>
      <c r="AO31" s="60"/>
      <c r="AP31" s="2"/>
      <c r="AQ31" s="60"/>
      <c r="AR31" s="60"/>
      <c r="AS31" s="2"/>
      <c r="AT31" s="60">
        <v>83</v>
      </c>
      <c r="AU31" s="32">
        <f>IF($T$7=12,IF(SUM(O31:AC31,AE12:AS12)&gt;0,AVERAGE(O31:AC31,AE31:AT31),""),IF(AT31="","",AVERAGE(O31:AC31,AE31:AT31)))</f>
        <v>82.714285714285708</v>
      </c>
      <c r="AV31" s="33">
        <f t="shared" si="11"/>
        <v>83</v>
      </c>
      <c r="AW31" s="36"/>
      <c r="AX31" s="60"/>
      <c r="AY31" s="60"/>
      <c r="AZ31" s="2">
        <v>80</v>
      </c>
      <c r="BA31" s="60"/>
      <c r="BB31" s="60"/>
      <c r="BC31" s="2">
        <v>80</v>
      </c>
      <c r="BD31" s="60"/>
      <c r="BE31" s="60"/>
      <c r="BF31" s="2"/>
      <c r="BG31" s="60"/>
      <c r="BH31" s="60"/>
      <c r="BI31" s="2"/>
      <c r="BJ31" s="60"/>
      <c r="BK31" s="60"/>
      <c r="BL31" s="2"/>
      <c r="BM31" s="29">
        <f t="shared" si="12"/>
        <v>80</v>
      </c>
      <c r="BN31" s="29">
        <f t="shared" si="13"/>
        <v>80</v>
      </c>
      <c r="BO31" s="29" t="str">
        <f t="shared" si="14"/>
        <v/>
      </c>
      <c r="BP31" s="29" t="str">
        <f t="shared" si="15"/>
        <v/>
      </c>
      <c r="BQ31" s="29" t="str">
        <f t="shared" si="16"/>
        <v/>
      </c>
      <c r="BR31" s="29">
        <f t="shared" si="17"/>
        <v>80</v>
      </c>
      <c r="BS31" s="60"/>
      <c r="BT31" s="60"/>
      <c r="BU31" s="2">
        <v>80</v>
      </c>
      <c r="BV31" s="60"/>
      <c r="BW31" s="60"/>
      <c r="BX31" s="2"/>
      <c r="BY31" s="60"/>
      <c r="BZ31" s="60"/>
      <c r="CA31" s="2"/>
      <c r="CB31" s="60"/>
      <c r="CC31" s="60"/>
      <c r="CD31" s="2"/>
      <c r="CE31" s="60"/>
      <c r="CF31" s="60"/>
      <c r="CG31" s="2"/>
      <c r="CH31" s="29">
        <f t="shared" si="18"/>
        <v>80</v>
      </c>
      <c r="CI31" s="29" t="str">
        <f t="shared" si="19"/>
        <v/>
      </c>
      <c r="CJ31" s="29" t="str">
        <f t="shared" si="20"/>
        <v/>
      </c>
      <c r="CK31" s="29" t="str">
        <f t="shared" si="21"/>
        <v/>
      </c>
      <c r="CL31" s="29" t="str">
        <f t="shared" si="22"/>
        <v/>
      </c>
      <c r="CM31" s="32">
        <f t="shared" si="23"/>
        <v>80</v>
      </c>
      <c r="CN31" s="33">
        <f t="shared" si="24"/>
        <v>80</v>
      </c>
      <c r="CO31" s="36"/>
      <c r="CP31" s="60">
        <v>5</v>
      </c>
      <c r="CQ31" s="47" t="str">
        <f t="shared" si="25"/>
        <v xml:space="preserve">Memiliki kemampuan pemahaman Menganalisis persamaan dan perbedaan antara manusia purba Indonesia dan dunia, menganalisis kehidupan awal manusia Indonesia, menganalisis peradaban awal dunia , </v>
      </c>
      <c r="CR31" s="36"/>
      <c r="CS31" s="60">
        <v>5</v>
      </c>
      <c r="CT3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1" s="7"/>
      <c r="CV31" s="49">
        <v>9</v>
      </c>
      <c r="CW31" s="60"/>
      <c r="CX31" s="7">
        <v>18479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2" spans="1:110" x14ac:dyDescent="0.25">
      <c r="A32" s="8">
        <v>22</v>
      </c>
      <c r="B32" s="8">
        <v>154253</v>
      </c>
      <c r="C32" s="8" t="s">
        <v>195</v>
      </c>
      <c r="D32" s="8">
        <f t="shared" si="0"/>
        <v>77</v>
      </c>
      <c r="E32" s="13" t="str">
        <f t="shared" si="1"/>
        <v>C</v>
      </c>
      <c r="F32" s="17">
        <f t="shared" si="2"/>
        <v>81</v>
      </c>
      <c r="G32" s="13" t="str">
        <f t="shared" si="3"/>
        <v>B</v>
      </c>
      <c r="H32" s="13" t="str">
        <f t="shared" si="4"/>
        <v xml:space="preserve">Memiliki kemampuan pemahaman Menganalisis persamaan dan perbedaan antara manusia purba Indonesia dan dunia, menganalisis kehidupan awal manusia Indonesia, menganalisis peradaban awal dunia , </v>
      </c>
      <c r="I32" s="8">
        <f t="shared" si="5"/>
        <v>80</v>
      </c>
      <c r="J32" s="13" t="str">
        <f t="shared" si="6"/>
        <v>B</v>
      </c>
      <c r="K32" s="20">
        <f t="shared" si="7"/>
        <v>80</v>
      </c>
      <c r="L32" s="13" t="str">
        <f t="shared" si="8"/>
        <v>B</v>
      </c>
      <c r="M3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2" s="7"/>
      <c r="O32" s="60">
        <v>73</v>
      </c>
      <c r="P32" s="60"/>
      <c r="Q32" s="2">
        <v>80</v>
      </c>
      <c r="R32" s="60">
        <v>73</v>
      </c>
      <c r="S32" s="60"/>
      <c r="T32" s="2">
        <v>80</v>
      </c>
      <c r="U32" s="60"/>
      <c r="V32" s="60"/>
      <c r="W32" s="2"/>
      <c r="X32" s="60"/>
      <c r="Y32" s="60"/>
      <c r="Z32" s="2"/>
      <c r="AA32" s="60"/>
      <c r="AB32" s="60"/>
      <c r="AC32" s="2"/>
      <c r="AD32" s="29">
        <f t="shared" si="10"/>
        <v>77</v>
      </c>
      <c r="AE32" s="60">
        <v>85</v>
      </c>
      <c r="AF32" s="60"/>
      <c r="AG32" s="2">
        <v>80</v>
      </c>
      <c r="AH32" s="60"/>
      <c r="AI32" s="60"/>
      <c r="AJ32" s="2"/>
      <c r="AK32" s="60"/>
      <c r="AL32" s="60"/>
      <c r="AM32" s="2"/>
      <c r="AN32" s="60"/>
      <c r="AO32" s="60"/>
      <c r="AP32" s="2"/>
      <c r="AQ32" s="60"/>
      <c r="AR32" s="60"/>
      <c r="AS32" s="2"/>
      <c r="AT32" s="60">
        <v>95</v>
      </c>
      <c r="AU32" s="32">
        <f>IF($T$7=12,IF(SUM(O32:AC32,AE12:AS12)&gt;0,AVERAGE(O32:AC32,AE32:AT32),""),IF(AT32="","",AVERAGE(O32:AC32,AE32:AT32)))</f>
        <v>80.857142857142861</v>
      </c>
      <c r="AV32" s="33">
        <f t="shared" si="11"/>
        <v>81</v>
      </c>
      <c r="AW32" s="36"/>
      <c r="AX32" s="60"/>
      <c r="AY32" s="60"/>
      <c r="AZ32" s="2">
        <v>80</v>
      </c>
      <c r="BA32" s="60"/>
      <c r="BB32" s="60"/>
      <c r="BC32" s="2">
        <v>80</v>
      </c>
      <c r="BD32" s="60"/>
      <c r="BE32" s="60"/>
      <c r="BF32" s="2"/>
      <c r="BG32" s="60"/>
      <c r="BH32" s="60"/>
      <c r="BI32" s="2"/>
      <c r="BJ32" s="60"/>
      <c r="BK32" s="60"/>
      <c r="BL32" s="2"/>
      <c r="BM32" s="29">
        <f t="shared" si="12"/>
        <v>80</v>
      </c>
      <c r="BN32" s="29">
        <f t="shared" si="13"/>
        <v>80</v>
      </c>
      <c r="BO32" s="29" t="str">
        <f t="shared" si="14"/>
        <v/>
      </c>
      <c r="BP32" s="29" t="str">
        <f t="shared" si="15"/>
        <v/>
      </c>
      <c r="BQ32" s="29" t="str">
        <f t="shared" si="16"/>
        <v/>
      </c>
      <c r="BR32" s="29">
        <f t="shared" si="17"/>
        <v>80</v>
      </c>
      <c r="BS32" s="60"/>
      <c r="BT32" s="60"/>
      <c r="BU32" s="2">
        <v>80</v>
      </c>
      <c r="BV32" s="60"/>
      <c r="BW32" s="60"/>
      <c r="BX32" s="2"/>
      <c r="BY32" s="60"/>
      <c r="BZ32" s="60"/>
      <c r="CA32" s="2"/>
      <c r="CB32" s="60"/>
      <c r="CC32" s="60"/>
      <c r="CD32" s="2"/>
      <c r="CE32" s="60"/>
      <c r="CF32" s="60"/>
      <c r="CG32" s="2"/>
      <c r="CH32" s="29">
        <f t="shared" si="18"/>
        <v>80</v>
      </c>
      <c r="CI32" s="29" t="str">
        <f t="shared" si="19"/>
        <v/>
      </c>
      <c r="CJ32" s="29" t="str">
        <f t="shared" si="20"/>
        <v/>
      </c>
      <c r="CK32" s="29" t="str">
        <f t="shared" si="21"/>
        <v/>
      </c>
      <c r="CL32" s="29" t="str">
        <f t="shared" si="22"/>
        <v/>
      </c>
      <c r="CM32" s="32">
        <f t="shared" si="23"/>
        <v>80</v>
      </c>
      <c r="CN32" s="33">
        <f t="shared" si="24"/>
        <v>80</v>
      </c>
      <c r="CO32" s="36"/>
      <c r="CP32" s="60">
        <v>5</v>
      </c>
      <c r="CQ32" s="47" t="str">
        <f t="shared" si="25"/>
        <v xml:space="preserve">Memiliki kemampuan pemahaman Menganalisis persamaan dan perbedaan antara manusia purba Indonesia dan dunia, menganalisis kehidupan awal manusia Indonesia, menganalisis peradaban awal dunia , </v>
      </c>
      <c r="CR32" s="36"/>
      <c r="CS32" s="60">
        <v>5</v>
      </c>
      <c r="CT3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2" s="7"/>
      <c r="CV32" s="49">
        <v>10</v>
      </c>
      <c r="CW32" s="60"/>
      <c r="CX32" s="7">
        <v>18480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3" spans="1:110" x14ac:dyDescent="0.25">
      <c r="A33" s="8">
        <v>23</v>
      </c>
      <c r="B33" s="8">
        <v>154270</v>
      </c>
      <c r="C33" s="8" t="s">
        <v>196</v>
      </c>
      <c r="D33" s="8">
        <f t="shared" si="0"/>
        <v>78</v>
      </c>
      <c r="E33" s="13" t="str">
        <f t="shared" si="1"/>
        <v>C</v>
      </c>
      <c r="F33" s="17">
        <f t="shared" si="2"/>
        <v>76</v>
      </c>
      <c r="G33" s="13" t="str">
        <f t="shared" si="3"/>
        <v>C</v>
      </c>
      <c r="H33" s="13" t="str">
        <f t="shared" si="4"/>
        <v xml:space="preserve">Memiliki kemampuan pemahaman Menganalisis persamaan dan perbedaan antara manusia purba Indonesia dan dunia, menganalisis kehidupan awal manusia Indonesia, menganalisis peradaban awal dunia , </v>
      </c>
      <c r="I33" s="8">
        <f t="shared" si="5"/>
        <v>80</v>
      </c>
      <c r="J33" s="13" t="str">
        <f t="shared" si="6"/>
        <v>B</v>
      </c>
      <c r="K33" s="20">
        <f t="shared" si="7"/>
        <v>80</v>
      </c>
      <c r="L33" s="13" t="str">
        <f t="shared" si="8"/>
        <v>B</v>
      </c>
      <c r="M3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3" s="7"/>
      <c r="O33" s="60">
        <v>71</v>
      </c>
      <c r="P33" s="60"/>
      <c r="Q33" s="2">
        <v>80</v>
      </c>
      <c r="R33" s="60">
        <v>81</v>
      </c>
      <c r="S33" s="60"/>
      <c r="T33" s="2">
        <v>80</v>
      </c>
      <c r="U33" s="60"/>
      <c r="V33" s="60"/>
      <c r="W33" s="2"/>
      <c r="X33" s="60"/>
      <c r="Y33" s="60"/>
      <c r="Z33" s="2"/>
      <c r="AA33" s="60"/>
      <c r="AB33" s="60"/>
      <c r="AC33" s="2"/>
      <c r="AD33" s="29">
        <f t="shared" si="10"/>
        <v>78</v>
      </c>
      <c r="AE33" s="60">
        <v>73</v>
      </c>
      <c r="AF33" s="60"/>
      <c r="AG33" s="2">
        <v>80</v>
      </c>
      <c r="AH33" s="60"/>
      <c r="AI33" s="60"/>
      <c r="AJ33" s="2"/>
      <c r="AK33" s="60"/>
      <c r="AL33" s="60"/>
      <c r="AM33" s="2"/>
      <c r="AN33" s="60"/>
      <c r="AO33" s="60"/>
      <c r="AP33" s="2"/>
      <c r="AQ33" s="60"/>
      <c r="AR33" s="60"/>
      <c r="AS33" s="2"/>
      <c r="AT33" s="60">
        <v>68</v>
      </c>
      <c r="AU33" s="32">
        <f>IF($T$7=12,IF(SUM(O33:AC33,AE12:AS12)&gt;0,AVERAGE(O33:AC33,AE33:AT33),""),IF(AT33="","",AVERAGE(O33:AC33,AE33:AT33)))</f>
        <v>76.142857142857139</v>
      </c>
      <c r="AV33" s="33">
        <f t="shared" si="11"/>
        <v>76</v>
      </c>
      <c r="AW33" s="36"/>
      <c r="AX33" s="60"/>
      <c r="AY33" s="60"/>
      <c r="AZ33" s="2">
        <v>80</v>
      </c>
      <c r="BA33" s="60"/>
      <c r="BB33" s="60"/>
      <c r="BC33" s="2">
        <v>80</v>
      </c>
      <c r="BD33" s="60"/>
      <c r="BE33" s="60"/>
      <c r="BF33" s="2"/>
      <c r="BG33" s="60"/>
      <c r="BH33" s="60"/>
      <c r="BI33" s="2"/>
      <c r="BJ33" s="60"/>
      <c r="BK33" s="60"/>
      <c r="BL33" s="2"/>
      <c r="BM33" s="29">
        <f t="shared" si="12"/>
        <v>80</v>
      </c>
      <c r="BN33" s="29">
        <f t="shared" si="13"/>
        <v>80</v>
      </c>
      <c r="BO33" s="29" t="str">
        <f t="shared" si="14"/>
        <v/>
      </c>
      <c r="BP33" s="29" t="str">
        <f t="shared" si="15"/>
        <v/>
      </c>
      <c r="BQ33" s="29" t="str">
        <f t="shared" si="16"/>
        <v/>
      </c>
      <c r="BR33" s="29">
        <f t="shared" si="17"/>
        <v>80</v>
      </c>
      <c r="BS33" s="60"/>
      <c r="BT33" s="60"/>
      <c r="BU33" s="2">
        <v>80</v>
      </c>
      <c r="BV33" s="60"/>
      <c r="BW33" s="60"/>
      <c r="BX33" s="2"/>
      <c r="BY33" s="60"/>
      <c r="BZ33" s="60"/>
      <c r="CA33" s="2"/>
      <c r="CB33" s="60"/>
      <c r="CC33" s="60"/>
      <c r="CD33" s="2"/>
      <c r="CE33" s="60"/>
      <c r="CF33" s="60"/>
      <c r="CG33" s="2"/>
      <c r="CH33" s="29">
        <f t="shared" si="18"/>
        <v>80</v>
      </c>
      <c r="CI33" s="29" t="str">
        <f t="shared" si="19"/>
        <v/>
      </c>
      <c r="CJ33" s="29" t="str">
        <f t="shared" si="20"/>
        <v/>
      </c>
      <c r="CK33" s="29" t="str">
        <f t="shared" si="21"/>
        <v/>
      </c>
      <c r="CL33" s="29" t="str">
        <f t="shared" si="22"/>
        <v/>
      </c>
      <c r="CM33" s="32">
        <f t="shared" si="23"/>
        <v>80</v>
      </c>
      <c r="CN33" s="33">
        <f t="shared" si="24"/>
        <v>80</v>
      </c>
      <c r="CO33" s="36"/>
      <c r="CP33" s="60">
        <v>5</v>
      </c>
      <c r="CQ33" s="47" t="str">
        <f t="shared" si="25"/>
        <v xml:space="preserve">Memiliki kemampuan pemahaman Menganalisis persamaan dan perbedaan antara manusia purba Indonesia dan dunia, menganalisis kehidupan awal manusia Indonesia, menganalisis peradaban awal dunia , </v>
      </c>
      <c r="CR33" s="36"/>
      <c r="CS33" s="60">
        <v>5</v>
      </c>
      <c r="CT3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4" spans="1:110" x14ac:dyDescent="0.25">
      <c r="A34" s="8">
        <v>24</v>
      </c>
      <c r="B34" s="8">
        <v>155356</v>
      </c>
      <c r="C34" s="8" t="s">
        <v>197</v>
      </c>
      <c r="D34" s="8">
        <f t="shared" si="0"/>
        <v>75</v>
      </c>
      <c r="E34" s="13" t="str">
        <f t="shared" si="1"/>
        <v>C</v>
      </c>
      <c r="F34" s="17">
        <f t="shared" si="2"/>
        <v>76</v>
      </c>
      <c r="G34" s="13" t="str">
        <f t="shared" si="3"/>
        <v>C</v>
      </c>
      <c r="H34" s="13" t="str">
        <f t="shared" si="4"/>
        <v xml:space="preserve">Memiliki kemampuan pemahaman Menganalisis persamaan dan perbedaan antara manusia purba Indonesia dan dunia, menganalisis kehidupan awal manusia Indonesia, menganalisis peradaban awal dunia , </v>
      </c>
      <c r="I34" s="8">
        <f t="shared" si="5"/>
        <v>80</v>
      </c>
      <c r="J34" s="13" t="str">
        <f t="shared" si="6"/>
        <v>B</v>
      </c>
      <c r="K34" s="20">
        <f t="shared" si="7"/>
        <v>80</v>
      </c>
      <c r="L34" s="13" t="str">
        <f t="shared" si="8"/>
        <v>B</v>
      </c>
      <c r="M3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4" s="7"/>
      <c r="O34" s="60">
        <v>70</v>
      </c>
      <c r="P34" s="60"/>
      <c r="Q34" s="2">
        <v>80</v>
      </c>
      <c r="R34" s="60">
        <v>71</v>
      </c>
      <c r="S34" s="60"/>
      <c r="T34" s="2">
        <v>80</v>
      </c>
      <c r="U34" s="60"/>
      <c r="V34" s="60"/>
      <c r="W34" s="2"/>
      <c r="X34" s="60"/>
      <c r="Y34" s="60"/>
      <c r="Z34" s="2"/>
      <c r="AA34" s="60"/>
      <c r="AB34" s="60"/>
      <c r="AC34" s="2"/>
      <c r="AD34" s="29">
        <f t="shared" si="10"/>
        <v>75</v>
      </c>
      <c r="AE34" s="60">
        <v>71</v>
      </c>
      <c r="AF34" s="60"/>
      <c r="AG34" s="2">
        <v>80</v>
      </c>
      <c r="AH34" s="60"/>
      <c r="AI34" s="60"/>
      <c r="AJ34" s="2"/>
      <c r="AK34" s="60"/>
      <c r="AL34" s="60"/>
      <c r="AM34" s="2"/>
      <c r="AN34" s="60"/>
      <c r="AO34" s="60"/>
      <c r="AP34" s="2"/>
      <c r="AQ34" s="60"/>
      <c r="AR34" s="60"/>
      <c r="AS34" s="2"/>
      <c r="AT34" s="60">
        <v>83</v>
      </c>
      <c r="AU34" s="32">
        <f>IF($T$7=12,IF(SUM(O34:AC34,AE12:AS12)&gt;0,AVERAGE(O34:AC34,AE34:AT34),""),IF(AT34="","",AVERAGE(O34:AC34,AE34:AT34)))</f>
        <v>76.428571428571431</v>
      </c>
      <c r="AV34" s="33">
        <f t="shared" si="11"/>
        <v>76</v>
      </c>
      <c r="AW34" s="36"/>
      <c r="AX34" s="60"/>
      <c r="AY34" s="60"/>
      <c r="AZ34" s="2">
        <v>80</v>
      </c>
      <c r="BA34" s="60"/>
      <c r="BB34" s="60"/>
      <c r="BC34" s="2">
        <v>80</v>
      </c>
      <c r="BD34" s="60"/>
      <c r="BE34" s="60"/>
      <c r="BF34" s="2"/>
      <c r="BG34" s="60"/>
      <c r="BH34" s="60"/>
      <c r="BI34" s="2"/>
      <c r="BJ34" s="60"/>
      <c r="BK34" s="60"/>
      <c r="BL34" s="2"/>
      <c r="BM34" s="29">
        <f t="shared" si="12"/>
        <v>80</v>
      </c>
      <c r="BN34" s="29">
        <f t="shared" si="13"/>
        <v>80</v>
      </c>
      <c r="BO34" s="29" t="str">
        <f t="shared" si="14"/>
        <v/>
      </c>
      <c r="BP34" s="29" t="str">
        <f t="shared" si="15"/>
        <v/>
      </c>
      <c r="BQ34" s="29" t="str">
        <f t="shared" si="16"/>
        <v/>
      </c>
      <c r="BR34" s="29">
        <f t="shared" si="17"/>
        <v>80</v>
      </c>
      <c r="BS34" s="60"/>
      <c r="BT34" s="60"/>
      <c r="BU34" s="2">
        <v>80</v>
      </c>
      <c r="BV34" s="60"/>
      <c r="BW34" s="60"/>
      <c r="BX34" s="2"/>
      <c r="BY34" s="60"/>
      <c r="BZ34" s="60"/>
      <c r="CA34" s="2"/>
      <c r="CB34" s="60"/>
      <c r="CC34" s="60"/>
      <c r="CD34" s="2"/>
      <c r="CE34" s="60"/>
      <c r="CF34" s="60"/>
      <c r="CG34" s="2"/>
      <c r="CH34" s="29">
        <f t="shared" si="18"/>
        <v>80</v>
      </c>
      <c r="CI34" s="29" t="str">
        <f t="shared" si="19"/>
        <v/>
      </c>
      <c r="CJ34" s="29" t="str">
        <f t="shared" si="20"/>
        <v/>
      </c>
      <c r="CK34" s="29" t="str">
        <f t="shared" si="21"/>
        <v/>
      </c>
      <c r="CL34" s="29" t="str">
        <f t="shared" si="22"/>
        <v/>
      </c>
      <c r="CM34" s="32">
        <f t="shared" si="23"/>
        <v>80</v>
      </c>
      <c r="CN34" s="33">
        <f t="shared" si="24"/>
        <v>80</v>
      </c>
      <c r="CO34" s="36"/>
      <c r="CP34" s="60">
        <v>5</v>
      </c>
      <c r="CQ34" s="47" t="str">
        <f t="shared" si="25"/>
        <v xml:space="preserve">Memiliki kemampuan pemahaman Menganalisis persamaan dan perbedaan antara manusia purba Indonesia dan dunia, menganalisis kehidupan awal manusia Indonesia, menganalisis peradaban awal dunia , </v>
      </c>
      <c r="CR34" s="36"/>
      <c r="CS34" s="60">
        <v>5</v>
      </c>
      <c r="CT3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4" s="7"/>
      <c r="CV34" s="7"/>
      <c r="CW34" s="61"/>
      <c r="CX34" s="7"/>
      <c r="CY34" s="7"/>
      <c r="CZ34" s="7"/>
      <c r="DA34" s="7"/>
    </row>
    <row r="35" spans="1:110" x14ac:dyDescent="0.25">
      <c r="A35" s="8">
        <v>25</v>
      </c>
      <c r="B35" s="8">
        <v>154287</v>
      </c>
      <c r="C35" s="8" t="s">
        <v>198</v>
      </c>
      <c r="D35" s="8">
        <f t="shared" si="0"/>
        <v>75</v>
      </c>
      <c r="E35" s="13" t="str">
        <f t="shared" si="1"/>
        <v>C</v>
      </c>
      <c r="F35" s="17">
        <f t="shared" si="2"/>
        <v>74</v>
      </c>
      <c r="G35" s="13" t="str">
        <f t="shared" si="3"/>
        <v>C</v>
      </c>
      <c r="H35" s="13" t="str">
        <f t="shared" si="4"/>
        <v xml:space="preserve">Memiliki kemampuan pemahaman Menganalisis persamaan dan perbedaan antara manusia purba Indonesia dan dunia, menganalisis kehidupan awal manusia Indonesia, menganalisis peradaban awal dunia , </v>
      </c>
      <c r="I35" s="8">
        <f t="shared" si="5"/>
        <v>80</v>
      </c>
      <c r="J35" s="13" t="str">
        <f t="shared" si="6"/>
        <v>B</v>
      </c>
      <c r="K35" s="20">
        <f t="shared" si="7"/>
        <v>80</v>
      </c>
      <c r="L35" s="13" t="str">
        <f t="shared" si="8"/>
        <v>B</v>
      </c>
      <c r="M3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5" s="7"/>
      <c r="O35" s="60">
        <v>70</v>
      </c>
      <c r="P35" s="60"/>
      <c r="Q35" s="2">
        <v>80</v>
      </c>
      <c r="R35" s="60">
        <v>70</v>
      </c>
      <c r="S35" s="60"/>
      <c r="T35" s="2">
        <v>80</v>
      </c>
      <c r="U35" s="60"/>
      <c r="V35" s="60"/>
      <c r="W35" s="2"/>
      <c r="X35" s="60"/>
      <c r="Y35" s="60"/>
      <c r="Z35" s="2"/>
      <c r="AA35" s="60"/>
      <c r="AB35" s="60"/>
      <c r="AC35" s="2"/>
      <c r="AD35" s="29">
        <f t="shared" si="10"/>
        <v>75</v>
      </c>
      <c r="AE35" s="60">
        <v>71</v>
      </c>
      <c r="AF35" s="60"/>
      <c r="AG35" s="2">
        <v>80</v>
      </c>
      <c r="AH35" s="60"/>
      <c r="AI35" s="60"/>
      <c r="AJ35" s="2"/>
      <c r="AK35" s="60"/>
      <c r="AL35" s="60"/>
      <c r="AM35" s="2"/>
      <c r="AN35" s="60"/>
      <c r="AO35" s="60"/>
      <c r="AP35" s="2"/>
      <c r="AQ35" s="60"/>
      <c r="AR35" s="60"/>
      <c r="AS35" s="2"/>
      <c r="AT35" s="60">
        <v>70</v>
      </c>
      <c r="AU35" s="32">
        <f>IF($T$7=12,IF(SUM(O35:AC35,AE12:AS12)&gt;0,AVERAGE(O35:AC35,AE35:AT35),""),IF(AT35="","",AVERAGE(O35:AC35,AE35:AT35)))</f>
        <v>74.428571428571431</v>
      </c>
      <c r="AV35" s="33">
        <f t="shared" si="11"/>
        <v>74</v>
      </c>
      <c r="AW35" s="36"/>
      <c r="AX35" s="60"/>
      <c r="AY35" s="60"/>
      <c r="AZ35" s="2">
        <v>80</v>
      </c>
      <c r="BA35" s="60"/>
      <c r="BB35" s="60"/>
      <c r="BC35" s="2">
        <v>80</v>
      </c>
      <c r="BD35" s="60"/>
      <c r="BE35" s="60"/>
      <c r="BF35" s="2"/>
      <c r="BG35" s="60"/>
      <c r="BH35" s="60"/>
      <c r="BI35" s="2"/>
      <c r="BJ35" s="60"/>
      <c r="BK35" s="60"/>
      <c r="BL35" s="2"/>
      <c r="BM35" s="29">
        <f t="shared" si="12"/>
        <v>80</v>
      </c>
      <c r="BN35" s="29">
        <f t="shared" si="13"/>
        <v>80</v>
      </c>
      <c r="BO35" s="29" t="str">
        <f t="shared" si="14"/>
        <v/>
      </c>
      <c r="BP35" s="29" t="str">
        <f t="shared" si="15"/>
        <v/>
      </c>
      <c r="BQ35" s="29" t="str">
        <f t="shared" si="16"/>
        <v/>
      </c>
      <c r="BR35" s="29">
        <f t="shared" si="17"/>
        <v>80</v>
      </c>
      <c r="BS35" s="60"/>
      <c r="BT35" s="60"/>
      <c r="BU35" s="2">
        <v>80</v>
      </c>
      <c r="BV35" s="60"/>
      <c r="BW35" s="60"/>
      <c r="BX35" s="2"/>
      <c r="BY35" s="60"/>
      <c r="BZ35" s="60"/>
      <c r="CA35" s="2"/>
      <c r="CB35" s="60"/>
      <c r="CC35" s="60"/>
      <c r="CD35" s="2"/>
      <c r="CE35" s="60"/>
      <c r="CF35" s="60"/>
      <c r="CG35" s="2"/>
      <c r="CH35" s="29">
        <f t="shared" si="18"/>
        <v>80</v>
      </c>
      <c r="CI35" s="29" t="str">
        <f t="shared" si="19"/>
        <v/>
      </c>
      <c r="CJ35" s="29" t="str">
        <f t="shared" si="20"/>
        <v/>
      </c>
      <c r="CK35" s="29" t="str">
        <f t="shared" si="21"/>
        <v/>
      </c>
      <c r="CL35" s="29" t="str">
        <f t="shared" si="22"/>
        <v/>
      </c>
      <c r="CM35" s="32">
        <f t="shared" si="23"/>
        <v>80</v>
      </c>
      <c r="CN35" s="33">
        <f t="shared" si="24"/>
        <v>80</v>
      </c>
      <c r="CO35" s="36"/>
      <c r="CP35" s="60">
        <v>5</v>
      </c>
      <c r="CQ35" s="47" t="str">
        <f t="shared" si="25"/>
        <v xml:space="preserve">Memiliki kemampuan pemahaman Menganalisis persamaan dan perbedaan antara manusia purba Indonesia dan dunia, menganalisis kehidupan awal manusia Indonesia, menganalisis peradaban awal dunia , </v>
      </c>
      <c r="CR35" s="36"/>
      <c r="CS35" s="60">
        <v>5</v>
      </c>
      <c r="CT3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5" s="7"/>
      <c r="CV35" s="7"/>
      <c r="CW35" s="61"/>
      <c r="CX35" s="7"/>
      <c r="CY35" s="7"/>
      <c r="CZ35" s="7"/>
      <c r="DA35" s="7"/>
    </row>
    <row r="36" spans="1:110" x14ac:dyDescent="0.25">
      <c r="A36" s="8">
        <v>26</v>
      </c>
      <c r="B36" s="8">
        <v>154304</v>
      </c>
      <c r="C36" s="8" t="s">
        <v>199</v>
      </c>
      <c r="D36" s="8">
        <f t="shared" si="0"/>
        <v>75</v>
      </c>
      <c r="E36" s="13" t="str">
        <f t="shared" si="1"/>
        <v>C</v>
      </c>
      <c r="F36" s="17">
        <f t="shared" si="2"/>
        <v>71</v>
      </c>
      <c r="G36" s="13" t="str">
        <f t="shared" si="3"/>
        <v>C</v>
      </c>
      <c r="H36" s="13" t="str">
        <f t="shared" si="4"/>
        <v xml:space="preserve">Memiliki kemampuan pemahaman Menganalisis persamaan dan perbedaan antara manusia purba Indonesia dan dunia, menganalisis kehidupan awal manusia Indonesia, menganalisis peradaban awal dunia , </v>
      </c>
      <c r="I36" s="8">
        <f t="shared" si="5"/>
        <v>80</v>
      </c>
      <c r="J36" s="13" t="str">
        <f t="shared" si="6"/>
        <v>B</v>
      </c>
      <c r="K36" s="20">
        <f t="shared" si="7"/>
        <v>80</v>
      </c>
      <c r="L36" s="13" t="str">
        <f t="shared" si="8"/>
        <v>B</v>
      </c>
      <c r="M3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6" s="7"/>
      <c r="O36" s="60">
        <v>70</v>
      </c>
      <c r="P36" s="60"/>
      <c r="Q36" s="2">
        <v>80</v>
      </c>
      <c r="R36" s="60">
        <v>70</v>
      </c>
      <c r="S36" s="60"/>
      <c r="T36" s="2">
        <v>80</v>
      </c>
      <c r="U36" s="60"/>
      <c r="V36" s="60"/>
      <c r="W36" s="2"/>
      <c r="X36" s="60"/>
      <c r="Y36" s="60"/>
      <c r="Z36" s="2"/>
      <c r="AA36" s="60"/>
      <c r="AB36" s="60"/>
      <c r="AC36" s="2"/>
      <c r="AD36" s="29">
        <f t="shared" si="10"/>
        <v>75</v>
      </c>
      <c r="AE36" s="60">
        <v>70</v>
      </c>
      <c r="AF36" s="60"/>
      <c r="AG36" s="2">
        <v>80</v>
      </c>
      <c r="AH36" s="60"/>
      <c r="AI36" s="60"/>
      <c r="AJ36" s="2"/>
      <c r="AK36" s="60"/>
      <c r="AL36" s="60"/>
      <c r="AM36" s="2"/>
      <c r="AN36" s="60"/>
      <c r="AO36" s="60"/>
      <c r="AP36" s="2"/>
      <c r="AQ36" s="60"/>
      <c r="AR36" s="60"/>
      <c r="AS36" s="2"/>
      <c r="AT36" s="60">
        <v>50</v>
      </c>
      <c r="AU36" s="32">
        <f>IF($T$7=12,IF(SUM(O36:AC36,AE12:AS12)&gt;0,AVERAGE(O36:AC36,AE36:AT36),""),IF(AT36="","",AVERAGE(O36:AC36,AE36:AT36)))</f>
        <v>71.428571428571431</v>
      </c>
      <c r="AV36" s="33">
        <f t="shared" si="11"/>
        <v>71</v>
      </c>
      <c r="AW36" s="36"/>
      <c r="AX36" s="60"/>
      <c r="AY36" s="60"/>
      <c r="AZ36" s="2">
        <v>80</v>
      </c>
      <c r="BA36" s="60"/>
      <c r="BB36" s="60"/>
      <c r="BC36" s="2">
        <v>80</v>
      </c>
      <c r="BD36" s="60"/>
      <c r="BE36" s="60"/>
      <c r="BF36" s="2"/>
      <c r="BG36" s="60"/>
      <c r="BH36" s="60"/>
      <c r="BI36" s="2"/>
      <c r="BJ36" s="60"/>
      <c r="BK36" s="60"/>
      <c r="BL36" s="2"/>
      <c r="BM36" s="29">
        <f t="shared" si="12"/>
        <v>80</v>
      </c>
      <c r="BN36" s="29">
        <f t="shared" si="13"/>
        <v>80</v>
      </c>
      <c r="BO36" s="29" t="str">
        <f t="shared" si="14"/>
        <v/>
      </c>
      <c r="BP36" s="29" t="str">
        <f t="shared" si="15"/>
        <v/>
      </c>
      <c r="BQ36" s="29" t="str">
        <f t="shared" si="16"/>
        <v/>
      </c>
      <c r="BR36" s="29">
        <f t="shared" si="17"/>
        <v>80</v>
      </c>
      <c r="BS36" s="60"/>
      <c r="BT36" s="60"/>
      <c r="BU36" s="2">
        <v>80</v>
      </c>
      <c r="BV36" s="60"/>
      <c r="BW36" s="60"/>
      <c r="BX36" s="2"/>
      <c r="BY36" s="60"/>
      <c r="BZ36" s="60"/>
      <c r="CA36" s="2"/>
      <c r="CB36" s="60"/>
      <c r="CC36" s="60"/>
      <c r="CD36" s="2"/>
      <c r="CE36" s="60"/>
      <c r="CF36" s="60"/>
      <c r="CG36" s="2"/>
      <c r="CH36" s="29">
        <f t="shared" si="18"/>
        <v>80</v>
      </c>
      <c r="CI36" s="29" t="str">
        <f t="shared" si="19"/>
        <v/>
      </c>
      <c r="CJ36" s="29" t="str">
        <f t="shared" si="20"/>
        <v/>
      </c>
      <c r="CK36" s="29" t="str">
        <f t="shared" si="21"/>
        <v/>
      </c>
      <c r="CL36" s="29" t="str">
        <f t="shared" si="22"/>
        <v/>
      </c>
      <c r="CM36" s="32">
        <f t="shared" si="23"/>
        <v>80</v>
      </c>
      <c r="CN36" s="33">
        <f t="shared" si="24"/>
        <v>80</v>
      </c>
      <c r="CO36" s="36"/>
      <c r="CP36" s="60">
        <v>5</v>
      </c>
      <c r="CQ36" s="47" t="str">
        <f t="shared" si="25"/>
        <v xml:space="preserve">Memiliki kemampuan pemahaman Menganalisis persamaan dan perbedaan antara manusia purba Indonesia dan dunia, menganalisis kehidupan awal manusia Indonesia, menganalisis peradaban awal dunia , </v>
      </c>
      <c r="CR36" s="36"/>
      <c r="CS36" s="60">
        <v>5</v>
      </c>
      <c r="CT3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6" s="7"/>
      <c r="CV36" s="7"/>
      <c r="CW36" s="61"/>
      <c r="CX36" s="7"/>
      <c r="CY36" s="7"/>
      <c r="CZ36" s="7"/>
      <c r="DA36" s="7"/>
    </row>
    <row r="37" spans="1:110" x14ac:dyDescent="0.25">
      <c r="A37" s="8">
        <v>27</v>
      </c>
      <c r="B37" s="8">
        <v>154321</v>
      </c>
      <c r="C37" s="8" t="s">
        <v>200</v>
      </c>
      <c r="D37" s="8">
        <f t="shared" si="0"/>
        <v>75</v>
      </c>
      <c r="E37" s="13" t="str">
        <f t="shared" si="1"/>
        <v>C</v>
      </c>
      <c r="F37" s="17">
        <f t="shared" si="2"/>
        <v>71</v>
      </c>
      <c r="G37" s="13" t="str">
        <f t="shared" si="3"/>
        <v>C</v>
      </c>
      <c r="H37" s="13" t="str">
        <f t="shared" si="4"/>
        <v xml:space="preserve">Memiliki kemampuan pemahaman Menganalisis persamaan dan perbedaan antara manusia purba Indonesia dan dunia, menganalisis kehidupan awal manusia Indonesia, menganalisis peradaban awal dunia , </v>
      </c>
      <c r="I37" s="8">
        <f t="shared" si="5"/>
        <v>80</v>
      </c>
      <c r="J37" s="13" t="str">
        <f t="shared" si="6"/>
        <v>B</v>
      </c>
      <c r="K37" s="20">
        <f t="shared" si="7"/>
        <v>80</v>
      </c>
      <c r="L37" s="13" t="str">
        <f t="shared" si="8"/>
        <v>B</v>
      </c>
      <c r="M3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7" s="7"/>
      <c r="O37" s="60">
        <v>70</v>
      </c>
      <c r="P37" s="60"/>
      <c r="Q37" s="2">
        <v>80</v>
      </c>
      <c r="R37" s="60">
        <v>70</v>
      </c>
      <c r="S37" s="60"/>
      <c r="T37" s="2">
        <v>80</v>
      </c>
      <c r="U37" s="60"/>
      <c r="V37" s="60"/>
      <c r="W37" s="2"/>
      <c r="X37" s="60"/>
      <c r="Y37" s="60"/>
      <c r="Z37" s="2"/>
      <c r="AA37" s="60"/>
      <c r="AB37" s="60"/>
      <c r="AC37" s="2"/>
      <c r="AD37" s="29">
        <f t="shared" si="10"/>
        <v>75</v>
      </c>
      <c r="AE37" s="60">
        <v>70</v>
      </c>
      <c r="AF37" s="60"/>
      <c r="AG37" s="2">
        <v>80</v>
      </c>
      <c r="AH37" s="60"/>
      <c r="AI37" s="60"/>
      <c r="AJ37" s="2"/>
      <c r="AK37" s="60"/>
      <c r="AL37" s="60"/>
      <c r="AM37" s="2"/>
      <c r="AN37" s="60"/>
      <c r="AO37" s="60"/>
      <c r="AP37" s="2"/>
      <c r="AQ37" s="60"/>
      <c r="AR37" s="60"/>
      <c r="AS37" s="2"/>
      <c r="AT37" s="60">
        <v>50</v>
      </c>
      <c r="AU37" s="32">
        <f>IF($T$7=12,IF(SUM(O37:AC37,AE12:AS12)&gt;0,AVERAGE(O37:AC37,AE37:AT37),""),IF(AT37="","",AVERAGE(O37:AC37,AE37:AT37)))</f>
        <v>71.428571428571431</v>
      </c>
      <c r="AV37" s="33">
        <f t="shared" si="11"/>
        <v>71</v>
      </c>
      <c r="AW37" s="36"/>
      <c r="AX37" s="60"/>
      <c r="AY37" s="60"/>
      <c r="AZ37" s="2">
        <v>80</v>
      </c>
      <c r="BA37" s="60"/>
      <c r="BB37" s="60"/>
      <c r="BC37" s="2">
        <v>80</v>
      </c>
      <c r="BD37" s="60"/>
      <c r="BE37" s="60"/>
      <c r="BF37" s="2"/>
      <c r="BG37" s="60"/>
      <c r="BH37" s="60"/>
      <c r="BI37" s="2"/>
      <c r="BJ37" s="60"/>
      <c r="BK37" s="60"/>
      <c r="BL37" s="2"/>
      <c r="BM37" s="29">
        <f t="shared" si="12"/>
        <v>80</v>
      </c>
      <c r="BN37" s="29">
        <f t="shared" si="13"/>
        <v>80</v>
      </c>
      <c r="BO37" s="29" t="str">
        <f t="shared" si="14"/>
        <v/>
      </c>
      <c r="BP37" s="29" t="str">
        <f t="shared" si="15"/>
        <v/>
      </c>
      <c r="BQ37" s="29" t="str">
        <f t="shared" si="16"/>
        <v/>
      </c>
      <c r="BR37" s="29">
        <f t="shared" si="17"/>
        <v>80</v>
      </c>
      <c r="BS37" s="60"/>
      <c r="BT37" s="60"/>
      <c r="BU37" s="2">
        <v>80</v>
      </c>
      <c r="BV37" s="60"/>
      <c r="BW37" s="60"/>
      <c r="BX37" s="2"/>
      <c r="BY37" s="60"/>
      <c r="BZ37" s="60"/>
      <c r="CA37" s="2"/>
      <c r="CB37" s="60"/>
      <c r="CC37" s="60"/>
      <c r="CD37" s="2"/>
      <c r="CE37" s="60"/>
      <c r="CF37" s="60"/>
      <c r="CG37" s="2"/>
      <c r="CH37" s="29">
        <f t="shared" si="18"/>
        <v>80</v>
      </c>
      <c r="CI37" s="29" t="str">
        <f t="shared" si="19"/>
        <v/>
      </c>
      <c r="CJ37" s="29" t="str">
        <f t="shared" si="20"/>
        <v/>
      </c>
      <c r="CK37" s="29" t="str">
        <f t="shared" si="21"/>
        <v/>
      </c>
      <c r="CL37" s="29" t="str">
        <f t="shared" si="22"/>
        <v/>
      </c>
      <c r="CM37" s="32">
        <f t="shared" si="23"/>
        <v>80</v>
      </c>
      <c r="CN37" s="33">
        <f t="shared" si="24"/>
        <v>80</v>
      </c>
      <c r="CO37" s="36"/>
      <c r="CP37" s="60">
        <v>5</v>
      </c>
      <c r="CQ37" s="47" t="str">
        <f t="shared" si="25"/>
        <v xml:space="preserve">Memiliki kemampuan pemahaman Menganalisis persamaan dan perbedaan antara manusia purba Indonesia dan dunia, menganalisis kehidupan awal manusia Indonesia, menganalisis peradaban awal dunia , </v>
      </c>
      <c r="CR37" s="36"/>
      <c r="CS37" s="60">
        <v>5</v>
      </c>
      <c r="CT3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7" s="7"/>
      <c r="CV37" s="7"/>
      <c r="CW37" s="61"/>
      <c r="CX37" s="7"/>
      <c r="CY37" s="7"/>
      <c r="CZ37" s="7"/>
      <c r="DA37" s="7"/>
    </row>
    <row r="38" spans="1:110" x14ac:dyDescent="0.25">
      <c r="A38" s="8">
        <v>28</v>
      </c>
      <c r="B38" s="8">
        <v>154338</v>
      </c>
      <c r="C38" s="8" t="s">
        <v>201</v>
      </c>
      <c r="D38" s="8">
        <f t="shared" si="0"/>
        <v>75</v>
      </c>
      <c r="E38" s="13" t="str">
        <f t="shared" si="1"/>
        <v>C</v>
      </c>
      <c r="F38" s="17">
        <f t="shared" si="2"/>
        <v>74</v>
      </c>
      <c r="G38" s="13" t="str">
        <f t="shared" si="3"/>
        <v>C</v>
      </c>
      <c r="H38" s="13" t="str">
        <f t="shared" si="4"/>
        <v xml:space="preserve">Memiliki kemampuan pemahaman Menganalisis persamaan dan perbedaan antara manusia purba Indonesia dan dunia, menganalisis kehidupan awal manusia Indonesia, menganalisis peradaban awal dunia , </v>
      </c>
      <c r="I38" s="8">
        <f t="shared" si="5"/>
        <v>80</v>
      </c>
      <c r="J38" s="13" t="str">
        <f t="shared" si="6"/>
        <v>B</v>
      </c>
      <c r="K38" s="20">
        <f t="shared" si="7"/>
        <v>80</v>
      </c>
      <c r="L38" s="13" t="str">
        <f t="shared" si="8"/>
        <v>B</v>
      </c>
      <c r="M3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8" s="7"/>
      <c r="O38" s="60">
        <v>70</v>
      </c>
      <c r="P38" s="60"/>
      <c r="Q38" s="2">
        <v>80</v>
      </c>
      <c r="R38" s="60">
        <v>70</v>
      </c>
      <c r="S38" s="60"/>
      <c r="T38" s="2">
        <v>80</v>
      </c>
      <c r="U38" s="60"/>
      <c r="V38" s="60"/>
      <c r="W38" s="2"/>
      <c r="X38" s="60"/>
      <c r="Y38" s="60"/>
      <c r="Z38" s="2"/>
      <c r="AA38" s="60"/>
      <c r="AB38" s="60"/>
      <c r="AC38" s="2"/>
      <c r="AD38" s="29">
        <f t="shared" si="10"/>
        <v>75</v>
      </c>
      <c r="AE38" s="60">
        <v>73</v>
      </c>
      <c r="AF38" s="60"/>
      <c r="AG38" s="2">
        <v>80</v>
      </c>
      <c r="AH38" s="60"/>
      <c r="AI38" s="60"/>
      <c r="AJ38" s="2"/>
      <c r="AK38" s="60"/>
      <c r="AL38" s="60"/>
      <c r="AM38" s="2"/>
      <c r="AN38" s="60"/>
      <c r="AO38" s="60"/>
      <c r="AP38" s="2"/>
      <c r="AQ38" s="60"/>
      <c r="AR38" s="60"/>
      <c r="AS38" s="2"/>
      <c r="AT38" s="60">
        <v>63</v>
      </c>
      <c r="AU38" s="32">
        <f>IF($T$7=12,IF(SUM(O38:AC38,AE12:AS12)&gt;0,AVERAGE(O38:AC38,AE38:AT38),""),IF(AT38="","",AVERAGE(O38:AC38,AE38:AT38)))</f>
        <v>73.714285714285708</v>
      </c>
      <c r="AV38" s="33">
        <f t="shared" si="11"/>
        <v>74</v>
      </c>
      <c r="AW38" s="36"/>
      <c r="AX38" s="60"/>
      <c r="AY38" s="60"/>
      <c r="AZ38" s="2">
        <v>80</v>
      </c>
      <c r="BA38" s="60"/>
      <c r="BB38" s="60"/>
      <c r="BC38" s="2">
        <v>80</v>
      </c>
      <c r="BD38" s="60"/>
      <c r="BE38" s="60"/>
      <c r="BF38" s="2"/>
      <c r="BG38" s="60"/>
      <c r="BH38" s="60"/>
      <c r="BI38" s="2"/>
      <c r="BJ38" s="60"/>
      <c r="BK38" s="60"/>
      <c r="BL38" s="2"/>
      <c r="BM38" s="29">
        <f t="shared" si="12"/>
        <v>80</v>
      </c>
      <c r="BN38" s="29">
        <f t="shared" si="13"/>
        <v>80</v>
      </c>
      <c r="BO38" s="29" t="str">
        <f t="shared" si="14"/>
        <v/>
      </c>
      <c r="BP38" s="29" t="str">
        <f t="shared" si="15"/>
        <v/>
      </c>
      <c r="BQ38" s="29" t="str">
        <f t="shared" si="16"/>
        <v/>
      </c>
      <c r="BR38" s="29">
        <f t="shared" si="17"/>
        <v>80</v>
      </c>
      <c r="BS38" s="60"/>
      <c r="BT38" s="60"/>
      <c r="BU38" s="2">
        <v>80</v>
      </c>
      <c r="BV38" s="60"/>
      <c r="BW38" s="60"/>
      <c r="BX38" s="2"/>
      <c r="BY38" s="60"/>
      <c r="BZ38" s="60"/>
      <c r="CA38" s="2"/>
      <c r="CB38" s="60"/>
      <c r="CC38" s="60"/>
      <c r="CD38" s="2"/>
      <c r="CE38" s="60"/>
      <c r="CF38" s="60"/>
      <c r="CG38" s="2"/>
      <c r="CH38" s="29">
        <f t="shared" si="18"/>
        <v>80</v>
      </c>
      <c r="CI38" s="29" t="str">
        <f t="shared" si="19"/>
        <v/>
      </c>
      <c r="CJ38" s="29" t="str">
        <f t="shared" si="20"/>
        <v/>
      </c>
      <c r="CK38" s="29" t="str">
        <f t="shared" si="21"/>
        <v/>
      </c>
      <c r="CL38" s="29" t="str">
        <f t="shared" si="22"/>
        <v/>
      </c>
      <c r="CM38" s="32">
        <f t="shared" si="23"/>
        <v>80</v>
      </c>
      <c r="CN38" s="33">
        <f t="shared" si="24"/>
        <v>80</v>
      </c>
      <c r="CO38" s="36"/>
      <c r="CP38" s="60">
        <v>5</v>
      </c>
      <c r="CQ38" s="47" t="str">
        <f t="shared" si="25"/>
        <v xml:space="preserve">Memiliki kemampuan pemahaman Menganalisis persamaan dan perbedaan antara manusia purba Indonesia dan dunia, menganalisis kehidupan awal manusia Indonesia, menganalisis peradaban awal dunia , </v>
      </c>
      <c r="CR38" s="36"/>
      <c r="CS38" s="60">
        <v>5</v>
      </c>
      <c r="CT3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8" s="7"/>
      <c r="CV38" s="7"/>
      <c r="CW38" s="61"/>
      <c r="CX38" s="7"/>
      <c r="CY38" s="7"/>
      <c r="CZ38" s="7"/>
      <c r="DA38" s="7"/>
    </row>
    <row r="39" spans="1:110" x14ac:dyDescent="0.25">
      <c r="A39" s="8">
        <v>29</v>
      </c>
      <c r="B39" s="8">
        <v>154355</v>
      </c>
      <c r="C39" s="8" t="s">
        <v>202</v>
      </c>
      <c r="D39" s="8">
        <f t="shared" si="0"/>
        <v>76</v>
      </c>
      <c r="E39" s="13" t="str">
        <f t="shared" si="1"/>
        <v>C</v>
      </c>
      <c r="F39" s="17">
        <f t="shared" si="2"/>
        <v>75</v>
      </c>
      <c r="G39" s="13" t="str">
        <f t="shared" si="3"/>
        <v>C</v>
      </c>
      <c r="H39" s="13" t="str">
        <f t="shared" si="4"/>
        <v xml:space="preserve">Memiliki kemampuan pemahaman Menganalisis persamaan dan perbedaan antara manusia purba Indonesia dan dunia, menganalisis kehidupan awal manusia Indonesia, menganalisis peradaban awal dunia , </v>
      </c>
      <c r="I39" s="8">
        <f t="shared" si="5"/>
        <v>80</v>
      </c>
      <c r="J39" s="13" t="str">
        <f t="shared" si="6"/>
        <v>B</v>
      </c>
      <c r="K39" s="20">
        <f t="shared" si="7"/>
        <v>80</v>
      </c>
      <c r="L39" s="13" t="str">
        <f t="shared" si="8"/>
        <v>B</v>
      </c>
      <c r="M3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9" s="7"/>
      <c r="O39" s="60">
        <v>70</v>
      </c>
      <c r="P39" s="60"/>
      <c r="Q39" s="2">
        <v>80</v>
      </c>
      <c r="R39" s="60">
        <v>74</v>
      </c>
      <c r="S39" s="60"/>
      <c r="T39" s="2">
        <v>80</v>
      </c>
      <c r="U39" s="60"/>
      <c r="V39" s="60"/>
      <c r="W39" s="2"/>
      <c r="X39" s="60"/>
      <c r="Y39" s="60"/>
      <c r="Z39" s="2"/>
      <c r="AA39" s="60"/>
      <c r="AB39" s="60"/>
      <c r="AC39" s="2"/>
      <c r="AD39" s="29">
        <f t="shared" si="10"/>
        <v>76</v>
      </c>
      <c r="AE39" s="60">
        <v>70</v>
      </c>
      <c r="AF39" s="60"/>
      <c r="AG39" s="2">
        <v>80</v>
      </c>
      <c r="AH39" s="60"/>
      <c r="AI39" s="60"/>
      <c r="AJ39" s="2"/>
      <c r="AK39" s="60"/>
      <c r="AL39" s="60"/>
      <c r="AM39" s="2"/>
      <c r="AN39" s="60"/>
      <c r="AO39" s="60"/>
      <c r="AP39" s="2"/>
      <c r="AQ39" s="60"/>
      <c r="AR39" s="60"/>
      <c r="AS39" s="2"/>
      <c r="AT39" s="60">
        <v>70</v>
      </c>
      <c r="AU39" s="32">
        <f>IF($T$7=12,IF(SUM(O39:AC39,AE12:AS12)&gt;0,AVERAGE(O39:AC39,AE39:AT39),""),IF(AT39="","",AVERAGE(O39:AC39,AE39:AT39)))</f>
        <v>74.857142857142861</v>
      </c>
      <c r="AV39" s="33">
        <f t="shared" si="11"/>
        <v>75</v>
      </c>
      <c r="AW39" s="36"/>
      <c r="AX39" s="60"/>
      <c r="AY39" s="60"/>
      <c r="AZ39" s="2">
        <v>80</v>
      </c>
      <c r="BA39" s="60"/>
      <c r="BB39" s="60"/>
      <c r="BC39" s="2">
        <v>80</v>
      </c>
      <c r="BD39" s="60"/>
      <c r="BE39" s="60"/>
      <c r="BF39" s="2"/>
      <c r="BG39" s="60"/>
      <c r="BH39" s="60"/>
      <c r="BI39" s="2"/>
      <c r="BJ39" s="60"/>
      <c r="BK39" s="60"/>
      <c r="BL39" s="2"/>
      <c r="BM39" s="29">
        <f t="shared" si="12"/>
        <v>80</v>
      </c>
      <c r="BN39" s="29">
        <f t="shared" si="13"/>
        <v>80</v>
      </c>
      <c r="BO39" s="29" t="str">
        <f t="shared" si="14"/>
        <v/>
      </c>
      <c r="BP39" s="29" t="str">
        <f t="shared" si="15"/>
        <v/>
      </c>
      <c r="BQ39" s="29" t="str">
        <f t="shared" si="16"/>
        <v/>
      </c>
      <c r="BR39" s="29">
        <f t="shared" si="17"/>
        <v>80</v>
      </c>
      <c r="BS39" s="60"/>
      <c r="BT39" s="60"/>
      <c r="BU39" s="2">
        <v>80</v>
      </c>
      <c r="BV39" s="60"/>
      <c r="BW39" s="60"/>
      <c r="BX39" s="2"/>
      <c r="BY39" s="60"/>
      <c r="BZ39" s="60"/>
      <c r="CA39" s="2"/>
      <c r="CB39" s="60"/>
      <c r="CC39" s="60"/>
      <c r="CD39" s="2"/>
      <c r="CE39" s="60"/>
      <c r="CF39" s="60"/>
      <c r="CG39" s="2"/>
      <c r="CH39" s="29">
        <f t="shared" si="18"/>
        <v>80</v>
      </c>
      <c r="CI39" s="29" t="str">
        <f t="shared" si="19"/>
        <v/>
      </c>
      <c r="CJ39" s="29" t="str">
        <f t="shared" si="20"/>
        <v/>
      </c>
      <c r="CK39" s="29" t="str">
        <f t="shared" si="21"/>
        <v/>
      </c>
      <c r="CL39" s="29" t="str">
        <f t="shared" si="22"/>
        <v/>
      </c>
      <c r="CM39" s="32">
        <f t="shared" si="23"/>
        <v>80</v>
      </c>
      <c r="CN39" s="33">
        <f t="shared" si="24"/>
        <v>80</v>
      </c>
      <c r="CO39" s="36"/>
      <c r="CP39" s="60">
        <v>5</v>
      </c>
      <c r="CQ39" s="47" t="str">
        <f t="shared" si="25"/>
        <v xml:space="preserve">Memiliki kemampuan pemahaman Menganalisis persamaan dan perbedaan antara manusia purba Indonesia dan dunia, menganalisis kehidupan awal manusia Indonesia, menganalisis peradaban awal dunia , </v>
      </c>
      <c r="CR39" s="36"/>
      <c r="CS39" s="60">
        <v>5</v>
      </c>
      <c r="CT3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9" s="7"/>
      <c r="CV39" s="7"/>
      <c r="CW39" s="61"/>
      <c r="CX39" s="7"/>
      <c r="CY39" s="7"/>
      <c r="CZ39" s="7"/>
      <c r="DA39" s="7"/>
    </row>
    <row r="40" spans="1:110" x14ac:dyDescent="0.25">
      <c r="A40" s="8">
        <v>30</v>
      </c>
      <c r="B40" s="8">
        <v>154372</v>
      </c>
      <c r="C40" s="8" t="s">
        <v>203</v>
      </c>
      <c r="D40" s="8">
        <f t="shared" si="0"/>
        <v>80</v>
      </c>
      <c r="E40" s="13" t="str">
        <f t="shared" si="1"/>
        <v>B</v>
      </c>
      <c r="F40" s="17">
        <f t="shared" si="2"/>
        <v>78</v>
      </c>
      <c r="G40" s="13" t="str">
        <f t="shared" si="3"/>
        <v>C</v>
      </c>
      <c r="H40" s="13" t="str">
        <f t="shared" si="4"/>
        <v xml:space="preserve">Memiliki kemampuan pemahaman Menganalisis persamaan dan perbedaan antara manusia purba Indonesia dan dunia, menganalisis kehidupan awal manusia Indonesia, menganalisis peradaban awal dunia , </v>
      </c>
      <c r="I40" s="8">
        <f t="shared" si="5"/>
        <v>80</v>
      </c>
      <c r="J40" s="13" t="str">
        <f t="shared" si="6"/>
        <v>B</v>
      </c>
      <c r="K40" s="20">
        <f t="shared" si="7"/>
        <v>80</v>
      </c>
      <c r="L40" s="13" t="str">
        <f t="shared" si="8"/>
        <v>B</v>
      </c>
      <c r="M4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0" s="7"/>
      <c r="O40" s="60">
        <v>76</v>
      </c>
      <c r="P40" s="60"/>
      <c r="Q40" s="2">
        <v>80</v>
      </c>
      <c r="R40" s="60">
        <v>85</v>
      </c>
      <c r="S40" s="60"/>
      <c r="T40" s="2">
        <v>80</v>
      </c>
      <c r="U40" s="60"/>
      <c r="V40" s="60"/>
      <c r="W40" s="2"/>
      <c r="X40" s="60"/>
      <c r="Y40" s="60"/>
      <c r="Z40" s="2"/>
      <c r="AA40" s="60"/>
      <c r="AB40" s="60"/>
      <c r="AC40" s="2"/>
      <c r="AD40" s="29">
        <f t="shared" si="10"/>
        <v>80</v>
      </c>
      <c r="AE40" s="60">
        <v>71</v>
      </c>
      <c r="AF40" s="60"/>
      <c r="AG40" s="2">
        <v>80</v>
      </c>
      <c r="AH40" s="60"/>
      <c r="AI40" s="60"/>
      <c r="AJ40" s="2"/>
      <c r="AK40" s="60"/>
      <c r="AL40" s="60"/>
      <c r="AM40" s="2"/>
      <c r="AN40" s="60"/>
      <c r="AO40" s="60"/>
      <c r="AP40" s="2"/>
      <c r="AQ40" s="60"/>
      <c r="AR40" s="60"/>
      <c r="AS40" s="2"/>
      <c r="AT40" s="60">
        <v>75</v>
      </c>
      <c r="AU40" s="32">
        <f>IF($T$7=12,IF(SUM(O40:AC40,AE12:AS12)&gt;0,AVERAGE(O40:AC40,AE40:AT40),""),IF(AT40="","",AVERAGE(O40:AC40,AE40:AT40)))</f>
        <v>78.142857142857139</v>
      </c>
      <c r="AV40" s="33">
        <f t="shared" si="11"/>
        <v>78</v>
      </c>
      <c r="AW40" s="36"/>
      <c r="AX40" s="60"/>
      <c r="AY40" s="60"/>
      <c r="AZ40" s="2">
        <v>80</v>
      </c>
      <c r="BA40" s="60"/>
      <c r="BB40" s="60"/>
      <c r="BC40" s="2">
        <v>80</v>
      </c>
      <c r="BD40" s="60"/>
      <c r="BE40" s="60"/>
      <c r="BF40" s="2"/>
      <c r="BG40" s="60"/>
      <c r="BH40" s="60"/>
      <c r="BI40" s="2"/>
      <c r="BJ40" s="60"/>
      <c r="BK40" s="60"/>
      <c r="BL40" s="2"/>
      <c r="BM40" s="29">
        <f t="shared" si="12"/>
        <v>80</v>
      </c>
      <c r="BN40" s="29">
        <f t="shared" si="13"/>
        <v>80</v>
      </c>
      <c r="BO40" s="29" t="str">
        <f t="shared" si="14"/>
        <v/>
      </c>
      <c r="BP40" s="29" t="str">
        <f t="shared" si="15"/>
        <v/>
      </c>
      <c r="BQ40" s="29" t="str">
        <f t="shared" si="16"/>
        <v/>
      </c>
      <c r="BR40" s="29">
        <f t="shared" si="17"/>
        <v>80</v>
      </c>
      <c r="BS40" s="60"/>
      <c r="BT40" s="60"/>
      <c r="BU40" s="2">
        <v>80</v>
      </c>
      <c r="BV40" s="60"/>
      <c r="BW40" s="60"/>
      <c r="BX40" s="2"/>
      <c r="BY40" s="60"/>
      <c r="BZ40" s="60"/>
      <c r="CA40" s="2"/>
      <c r="CB40" s="60"/>
      <c r="CC40" s="60"/>
      <c r="CD40" s="2"/>
      <c r="CE40" s="60"/>
      <c r="CF40" s="60"/>
      <c r="CG40" s="2"/>
      <c r="CH40" s="29">
        <f t="shared" si="18"/>
        <v>80</v>
      </c>
      <c r="CI40" s="29" t="str">
        <f t="shared" si="19"/>
        <v/>
      </c>
      <c r="CJ40" s="29" t="str">
        <f t="shared" si="20"/>
        <v/>
      </c>
      <c r="CK40" s="29" t="str">
        <f t="shared" si="21"/>
        <v/>
      </c>
      <c r="CL40" s="29" t="str">
        <f t="shared" si="22"/>
        <v/>
      </c>
      <c r="CM40" s="32">
        <f t="shared" si="23"/>
        <v>80</v>
      </c>
      <c r="CN40" s="33">
        <f t="shared" si="24"/>
        <v>80</v>
      </c>
      <c r="CO40" s="36"/>
      <c r="CP40" s="60">
        <v>5</v>
      </c>
      <c r="CQ40" s="47" t="str">
        <f t="shared" si="25"/>
        <v xml:space="preserve">Memiliki kemampuan pemahaman Menganalisis persamaan dan perbedaan antara manusia purba Indonesia dan dunia, menganalisis kehidupan awal manusia Indonesia, menganalisis peradaban awal dunia , </v>
      </c>
      <c r="CR40" s="36"/>
      <c r="CS40" s="60">
        <v>5</v>
      </c>
      <c r="CT4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0" s="7"/>
      <c r="CV40" s="7"/>
      <c r="CW40" s="61"/>
      <c r="CX40" s="7"/>
      <c r="CY40" s="7"/>
      <c r="CZ40" s="7"/>
      <c r="DA40" s="7"/>
    </row>
    <row r="41" spans="1:110" x14ac:dyDescent="0.25">
      <c r="A41" s="8">
        <v>31</v>
      </c>
      <c r="B41" s="8">
        <v>154389</v>
      </c>
      <c r="C41" s="8" t="s">
        <v>204</v>
      </c>
      <c r="D41" s="8">
        <f t="shared" si="0"/>
        <v>75</v>
      </c>
      <c r="E41" s="13" t="str">
        <f t="shared" si="1"/>
        <v>C</v>
      </c>
      <c r="F41" s="17">
        <f t="shared" si="2"/>
        <v>73</v>
      </c>
      <c r="G41" s="13" t="str">
        <f t="shared" si="3"/>
        <v>C</v>
      </c>
      <c r="H41" s="13" t="str">
        <f t="shared" si="4"/>
        <v xml:space="preserve">Memiliki kemampuan pemahaman Menganalisis persamaan dan perbedaan antara manusia purba Indonesia dan dunia, menganalisis kehidupan awal manusia Indonesia, menganalisis peradaban awal dunia , </v>
      </c>
      <c r="I41" s="8">
        <f t="shared" si="5"/>
        <v>80</v>
      </c>
      <c r="J41" s="13" t="str">
        <f t="shared" si="6"/>
        <v>B</v>
      </c>
      <c r="K41" s="20">
        <f t="shared" si="7"/>
        <v>80</v>
      </c>
      <c r="L41" s="13" t="str">
        <f t="shared" si="8"/>
        <v>B</v>
      </c>
      <c r="M4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1" s="7"/>
      <c r="O41" s="60">
        <v>70</v>
      </c>
      <c r="P41" s="60"/>
      <c r="Q41" s="2">
        <v>80</v>
      </c>
      <c r="R41" s="60">
        <v>70</v>
      </c>
      <c r="S41" s="60"/>
      <c r="T41" s="2">
        <v>80</v>
      </c>
      <c r="U41" s="60"/>
      <c r="V41" s="60"/>
      <c r="W41" s="2"/>
      <c r="X41" s="60"/>
      <c r="Y41" s="60"/>
      <c r="Z41" s="2"/>
      <c r="AA41" s="60"/>
      <c r="AB41" s="60"/>
      <c r="AC41" s="2"/>
      <c r="AD41" s="29">
        <f t="shared" si="10"/>
        <v>75</v>
      </c>
      <c r="AE41" s="60">
        <v>70</v>
      </c>
      <c r="AF41" s="60"/>
      <c r="AG41" s="2">
        <v>80</v>
      </c>
      <c r="AH41" s="60"/>
      <c r="AI41" s="60"/>
      <c r="AJ41" s="2"/>
      <c r="AK41" s="60"/>
      <c r="AL41" s="60"/>
      <c r="AM41" s="2"/>
      <c r="AN41" s="60"/>
      <c r="AO41" s="60"/>
      <c r="AP41" s="2"/>
      <c r="AQ41" s="60"/>
      <c r="AR41" s="60"/>
      <c r="AS41" s="2"/>
      <c r="AT41" s="60">
        <v>58</v>
      </c>
      <c r="AU41" s="32">
        <f>IF($T$7=12,IF(SUM(O41:AC41,AE12:AS12)&gt;0,AVERAGE(O41:AC41,AE41:AT41),""),IF(AT41="","",AVERAGE(O41:AC41,AE41:AT41)))</f>
        <v>72.571428571428569</v>
      </c>
      <c r="AV41" s="33">
        <f t="shared" si="11"/>
        <v>73</v>
      </c>
      <c r="AW41" s="36"/>
      <c r="AX41" s="60"/>
      <c r="AY41" s="60"/>
      <c r="AZ41" s="2">
        <v>80</v>
      </c>
      <c r="BA41" s="60"/>
      <c r="BB41" s="60"/>
      <c r="BC41" s="2">
        <v>80</v>
      </c>
      <c r="BD41" s="60"/>
      <c r="BE41" s="60"/>
      <c r="BF41" s="2"/>
      <c r="BG41" s="60"/>
      <c r="BH41" s="60"/>
      <c r="BI41" s="2"/>
      <c r="BJ41" s="60"/>
      <c r="BK41" s="60"/>
      <c r="BL41" s="2"/>
      <c r="BM41" s="29">
        <f t="shared" si="12"/>
        <v>80</v>
      </c>
      <c r="BN41" s="29">
        <f t="shared" si="13"/>
        <v>80</v>
      </c>
      <c r="BO41" s="29" t="str">
        <f t="shared" si="14"/>
        <v/>
      </c>
      <c r="BP41" s="29" t="str">
        <f t="shared" si="15"/>
        <v/>
      </c>
      <c r="BQ41" s="29" t="str">
        <f t="shared" si="16"/>
        <v/>
      </c>
      <c r="BR41" s="29">
        <f t="shared" si="17"/>
        <v>80</v>
      </c>
      <c r="BS41" s="60"/>
      <c r="BT41" s="60"/>
      <c r="BU41" s="2">
        <v>80</v>
      </c>
      <c r="BV41" s="60"/>
      <c r="BW41" s="60"/>
      <c r="BX41" s="2"/>
      <c r="BY41" s="60"/>
      <c r="BZ41" s="60"/>
      <c r="CA41" s="2"/>
      <c r="CB41" s="60"/>
      <c r="CC41" s="60"/>
      <c r="CD41" s="2"/>
      <c r="CE41" s="60"/>
      <c r="CF41" s="60"/>
      <c r="CG41" s="2"/>
      <c r="CH41" s="29">
        <f t="shared" si="18"/>
        <v>80</v>
      </c>
      <c r="CI41" s="29" t="str">
        <f t="shared" si="19"/>
        <v/>
      </c>
      <c r="CJ41" s="29" t="str">
        <f t="shared" si="20"/>
        <v/>
      </c>
      <c r="CK41" s="29" t="str">
        <f t="shared" si="21"/>
        <v/>
      </c>
      <c r="CL41" s="29" t="str">
        <f t="shared" si="22"/>
        <v/>
      </c>
      <c r="CM41" s="32">
        <f t="shared" si="23"/>
        <v>80</v>
      </c>
      <c r="CN41" s="33">
        <f t="shared" si="24"/>
        <v>80</v>
      </c>
      <c r="CO41" s="36"/>
      <c r="CP41" s="60">
        <v>5</v>
      </c>
      <c r="CQ41" s="47" t="str">
        <f t="shared" si="25"/>
        <v xml:space="preserve">Memiliki kemampuan pemahaman Menganalisis persamaan dan perbedaan antara manusia purba Indonesia dan dunia, menganalisis kehidupan awal manusia Indonesia, menganalisis peradaban awal dunia , </v>
      </c>
      <c r="CR41" s="36"/>
      <c r="CS41" s="60">
        <v>5</v>
      </c>
      <c r="CT4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1" s="7"/>
      <c r="CV41" s="7"/>
      <c r="CW41" s="61"/>
      <c r="CX41" s="7"/>
      <c r="CY41" s="7"/>
      <c r="CZ41" s="7"/>
      <c r="DA41" s="7"/>
    </row>
    <row r="42" spans="1:110" x14ac:dyDescent="0.25">
      <c r="A42" s="8">
        <v>32</v>
      </c>
      <c r="B42" s="8">
        <v>154423</v>
      </c>
      <c r="C42" s="8" t="s">
        <v>205</v>
      </c>
      <c r="D42" s="8">
        <f t="shared" si="0"/>
        <v>75</v>
      </c>
      <c r="E42" s="13" t="str">
        <f t="shared" si="1"/>
        <v>C</v>
      </c>
      <c r="F42" s="17">
        <f t="shared" si="2"/>
        <v>74</v>
      </c>
      <c r="G42" s="13" t="str">
        <f t="shared" si="3"/>
        <v>C</v>
      </c>
      <c r="H42" s="13" t="str">
        <f t="shared" si="4"/>
        <v xml:space="preserve">Memiliki kemampuan pemahaman Menganalisis persamaan dan perbedaan antara manusia purba Indonesia dan dunia, menganalisis kehidupan awal manusia Indonesia, menganalisis peradaban awal dunia , </v>
      </c>
      <c r="I42" s="8">
        <f t="shared" si="5"/>
        <v>80</v>
      </c>
      <c r="J42" s="13" t="str">
        <f t="shared" si="6"/>
        <v>B</v>
      </c>
      <c r="K42" s="20">
        <f t="shared" si="7"/>
        <v>80</v>
      </c>
      <c r="L42" s="13" t="str">
        <f t="shared" si="8"/>
        <v>B</v>
      </c>
      <c r="M4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2" s="7"/>
      <c r="O42" s="60">
        <v>70</v>
      </c>
      <c r="P42" s="60"/>
      <c r="Q42" s="2">
        <v>80</v>
      </c>
      <c r="R42" s="60">
        <v>70</v>
      </c>
      <c r="S42" s="60"/>
      <c r="T42" s="2">
        <v>80</v>
      </c>
      <c r="U42" s="60"/>
      <c r="V42" s="60"/>
      <c r="W42" s="2"/>
      <c r="X42" s="60"/>
      <c r="Y42" s="60"/>
      <c r="Z42" s="2"/>
      <c r="AA42" s="60"/>
      <c r="AB42" s="60"/>
      <c r="AC42" s="2"/>
      <c r="AD42" s="29">
        <f t="shared" si="10"/>
        <v>75</v>
      </c>
      <c r="AE42" s="60">
        <v>73</v>
      </c>
      <c r="AF42" s="60"/>
      <c r="AG42" s="2">
        <v>80</v>
      </c>
      <c r="AH42" s="60"/>
      <c r="AI42" s="60"/>
      <c r="AJ42" s="2"/>
      <c r="AK42" s="60"/>
      <c r="AL42" s="60"/>
      <c r="AM42" s="2"/>
      <c r="AN42" s="60"/>
      <c r="AO42" s="60"/>
      <c r="AP42" s="2"/>
      <c r="AQ42" s="60"/>
      <c r="AR42" s="60"/>
      <c r="AS42" s="2"/>
      <c r="AT42" s="60">
        <v>65</v>
      </c>
      <c r="AU42" s="32">
        <f>IF($T$7=12,IF(SUM(O42:AC42,AE12:AS12)&gt;0,AVERAGE(O42:AC42,AE42:AT42),""),IF(AT42="","",AVERAGE(O42:AC42,AE42:AT42)))</f>
        <v>74</v>
      </c>
      <c r="AV42" s="33">
        <f t="shared" si="11"/>
        <v>74</v>
      </c>
      <c r="AW42" s="36"/>
      <c r="AX42" s="60"/>
      <c r="AY42" s="60"/>
      <c r="AZ42" s="2">
        <v>80</v>
      </c>
      <c r="BA42" s="60"/>
      <c r="BB42" s="60"/>
      <c r="BC42" s="2">
        <v>80</v>
      </c>
      <c r="BD42" s="60"/>
      <c r="BE42" s="60"/>
      <c r="BF42" s="2"/>
      <c r="BG42" s="60"/>
      <c r="BH42" s="60"/>
      <c r="BI42" s="2"/>
      <c r="BJ42" s="60"/>
      <c r="BK42" s="60"/>
      <c r="BL42" s="2"/>
      <c r="BM42" s="29">
        <f t="shared" si="12"/>
        <v>80</v>
      </c>
      <c r="BN42" s="29">
        <f t="shared" si="13"/>
        <v>80</v>
      </c>
      <c r="BO42" s="29" t="str">
        <f t="shared" si="14"/>
        <v/>
      </c>
      <c r="BP42" s="29" t="str">
        <f t="shared" si="15"/>
        <v/>
      </c>
      <c r="BQ42" s="29" t="str">
        <f t="shared" si="16"/>
        <v/>
      </c>
      <c r="BR42" s="29">
        <f t="shared" si="17"/>
        <v>80</v>
      </c>
      <c r="BS42" s="60"/>
      <c r="BT42" s="60"/>
      <c r="BU42" s="2">
        <v>80</v>
      </c>
      <c r="BV42" s="60"/>
      <c r="BW42" s="60"/>
      <c r="BX42" s="2"/>
      <c r="BY42" s="60"/>
      <c r="BZ42" s="60"/>
      <c r="CA42" s="2"/>
      <c r="CB42" s="60"/>
      <c r="CC42" s="60"/>
      <c r="CD42" s="2"/>
      <c r="CE42" s="60"/>
      <c r="CF42" s="60"/>
      <c r="CG42" s="2"/>
      <c r="CH42" s="29">
        <f t="shared" si="18"/>
        <v>80</v>
      </c>
      <c r="CI42" s="29" t="str">
        <f t="shared" si="19"/>
        <v/>
      </c>
      <c r="CJ42" s="29" t="str">
        <f t="shared" si="20"/>
        <v/>
      </c>
      <c r="CK42" s="29" t="str">
        <f t="shared" si="21"/>
        <v/>
      </c>
      <c r="CL42" s="29" t="str">
        <f t="shared" si="22"/>
        <v/>
      </c>
      <c r="CM42" s="32">
        <f t="shared" si="23"/>
        <v>80</v>
      </c>
      <c r="CN42" s="33">
        <f t="shared" si="24"/>
        <v>80</v>
      </c>
      <c r="CO42" s="36"/>
      <c r="CP42" s="60">
        <v>5</v>
      </c>
      <c r="CQ42" s="47" t="str">
        <f t="shared" si="25"/>
        <v xml:space="preserve">Memiliki kemampuan pemahaman Menganalisis persamaan dan perbedaan antara manusia purba Indonesia dan dunia, menganalisis kehidupan awal manusia Indonesia, menganalisis peradaban awal dunia , </v>
      </c>
      <c r="CR42" s="36"/>
      <c r="CS42" s="60">
        <v>5</v>
      </c>
      <c r="CT4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2" s="7"/>
      <c r="CV42" s="7"/>
      <c r="CW42" s="61"/>
      <c r="CX42" s="7"/>
      <c r="CY42" s="7"/>
      <c r="CZ42" s="7"/>
      <c r="DA42" s="7"/>
    </row>
    <row r="43" spans="1:110" x14ac:dyDescent="0.25">
      <c r="A43" s="8">
        <v>33</v>
      </c>
      <c r="B43" s="8">
        <v>154440</v>
      </c>
      <c r="C43" s="8" t="s">
        <v>206</v>
      </c>
      <c r="D43" s="8">
        <f t="shared" ref="D43:D60" si="27">AD43</f>
        <v>75</v>
      </c>
      <c r="E43" s="13" t="str">
        <f t="shared" ref="E43:E60" si="28">IF(D43="","",IF(D43&lt;=$CZ$13,"D",IF(D43&lt;=$CZ$14,"C",IF(D43&lt;=$CZ$15,"B",IF(D43&lt;=$CZ$16,"A","E")))))</f>
        <v>C</v>
      </c>
      <c r="F43" s="17">
        <f t="shared" ref="F43:F60" si="29">AV43</f>
        <v>72</v>
      </c>
      <c r="G43" s="13" t="str">
        <f t="shared" ref="G43:G60" si="30">IF(F43="","",IF(F43&lt;=$CZ$13,"D",IF(F43&lt;=$CZ$14,"C",IF(F43&lt;=$CZ$15,"B",IF(F43&lt;=$CZ$16,"A","E")))))</f>
        <v>C</v>
      </c>
      <c r="H43" s="13" t="str">
        <f t="shared" ref="H43:H60" si="31">CQ43</f>
        <v xml:space="preserve">Memiliki kemampuan pemahaman Menganalisis persamaan dan perbedaan antara manusia purba Indonesia dan dunia, menganalisis kehidupan awal manusia Indonesia, menganalisis peradaban awal dunia , </v>
      </c>
      <c r="I43" s="8">
        <f t="shared" ref="I43:I60" si="32">BR43</f>
        <v>80</v>
      </c>
      <c r="J43" s="13" t="str">
        <f t="shared" ref="J43:J60" si="33">IF(I43="","",IF(I43&lt;=$CZ$27,"D",IF(I43&lt;=$CZ$28,"C",IF(I43&lt;=$CZ$29,"B",IF(I43&lt;=$CZ$30,"A","E")))))</f>
        <v>B</v>
      </c>
      <c r="K43" s="20">
        <f t="shared" ref="K43:K60" si="34">CN43</f>
        <v>80</v>
      </c>
      <c r="L43" s="13" t="str">
        <f t="shared" ref="L43:L60" si="35">IF(K43="","",IF(K43&lt;=$CZ$27,"D",IF(K43&lt;=$CZ$28,"C",IF(K43&lt;=$CZ$29,"B",IF(K43&lt;=$CZ$30,"A","E")))))</f>
        <v>B</v>
      </c>
      <c r="M43" s="8" t="str">
        <f t="shared" ref="M43:M60" si="36">CT43</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3" s="7"/>
      <c r="O43" s="60">
        <v>70</v>
      </c>
      <c r="P43" s="60"/>
      <c r="Q43" s="2">
        <v>80</v>
      </c>
      <c r="R43" s="60">
        <v>70</v>
      </c>
      <c r="S43" s="60"/>
      <c r="T43" s="2">
        <v>80</v>
      </c>
      <c r="U43" s="60"/>
      <c r="V43" s="60"/>
      <c r="W43" s="2"/>
      <c r="X43" s="60"/>
      <c r="Y43" s="60"/>
      <c r="Z43" s="2"/>
      <c r="AA43" s="60"/>
      <c r="AB43" s="60"/>
      <c r="AC43" s="2"/>
      <c r="AD43" s="29">
        <f t="shared" ref="AD43:AD60" si="37">IF(AND(O43="",P43="",Q43=""),"",ROUND(AVERAGE(O43:AC43),0))</f>
        <v>75</v>
      </c>
      <c r="AE43" s="60">
        <v>73</v>
      </c>
      <c r="AF43" s="60"/>
      <c r="AG43" s="2">
        <v>80</v>
      </c>
      <c r="AH43" s="60"/>
      <c r="AI43" s="60"/>
      <c r="AJ43" s="2"/>
      <c r="AK43" s="60"/>
      <c r="AL43" s="60"/>
      <c r="AM43" s="2"/>
      <c r="AN43" s="60"/>
      <c r="AO43" s="60"/>
      <c r="AP43" s="2"/>
      <c r="AQ43" s="60"/>
      <c r="AR43" s="60"/>
      <c r="AS43" s="2"/>
      <c r="AT43" s="60">
        <v>50</v>
      </c>
      <c r="AU43" s="32">
        <f>IF($T$7=12,IF(SUM(O43:AC43,AE12:AS12)&gt;0,AVERAGE(O43:AC43,AE43:AT43),""),IF(AT43="","",AVERAGE(O43:AC43,AE43:AT43)))</f>
        <v>71.857142857142861</v>
      </c>
      <c r="AV43" s="33">
        <f t="shared" ref="AV43:AV60" si="38">IF(AU43="","",ROUND(AU43,0))</f>
        <v>72</v>
      </c>
      <c r="AW43" s="36"/>
      <c r="AX43" s="60"/>
      <c r="AY43" s="60"/>
      <c r="AZ43" s="2">
        <v>80</v>
      </c>
      <c r="BA43" s="60"/>
      <c r="BB43" s="60"/>
      <c r="BC43" s="2">
        <v>80</v>
      </c>
      <c r="BD43" s="60"/>
      <c r="BE43" s="60"/>
      <c r="BF43" s="2"/>
      <c r="BG43" s="60"/>
      <c r="BH43" s="60"/>
      <c r="BI43" s="2"/>
      <c r="BJ43" s="60"/>
      <c r="BK43" s="60"/>
      <c r="BL43" s="2"/>
      <c r="BM43" s="29">
        <f t="shared" ref="BM43:BM60" si="39">IF(AND(AZ43="",AY43="",AX43=""),"",MAX(AX43:AZ43))</f>
        <v>80</v>
      </c>
      <c r="BN43" s="29">
        <f t="shared" ref="BN43:BN60" si="40">IF(AND(BB43="",BC43="",BA43=""),"",MAX(BA43:BC43))</f>
        <v>80</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80</v>
      </c>
      <c r="BS43" s="60"/>
      <c r="BT43" s="60"/>
      <c r="BU43" s="2">
        <v>80</v>
      </c>
      <c r="BV43" s="60"/>
      <c r="BW43" s="60"/>
      <c r="BX43" s="2"/>
      <c r="BY43" s="60"/>
      <c r="BZ43" s="60"/>
      <c r="CA43" s="2"/>
      <c r="CB43" s="60"/>
      <c r="CC43" s="60"/>
      <c r="CD43" s="2"/>
      <c r="CE43" s="60"/>
      <c r="CF43" s="60"/>
      <c r="CG43" s="2"/>
      <c r="CH43" s="29">
        <f t="shared" ref="CH43:CH60" si="45">IF(AND(BU43="",BT43="",BS43=""),"",MAX(BS43:BU43))</f>
        <v>80</v>
      </c>
      <c r="CI43" s="29" t="str">
        <f t="shared" ref="CI43:CI60" si="46">IF(AND(BW43="",BX43="",BV43=""),"",MAX(BV43:BX43))</f>
        <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80</v>
      </c>
      <c r="CN43" s="33">
        <f t="shared" ref="CN43:CN60" si="51">IF(CM43="","",ROUND(CM43,0))</f>
        <v>80</v>
      </c>
      <c r="CO43" s="36"/>
      <c r="CP43" s="60">
        <v>5</v>
      </c>
      <c r="CQ43" s="47" t="str">
        <f t="shared" ref="CQ43:CQ60" si="52">IF(CP43="","",VLOOKUP(CP43,$DE$9:$DF$20,2,0))</f>
        <v xml:space="preserve">Memiliki kemampuan pemahaman Menganalisis persamaan dan perbedaan antara manusia purba Indonesia dan dunia, menganalisis kehidupan awal manusia Indonesia, menganalisis peradaban awal dunia , </v>
      </c>
      <c r="CR43" s="36"/>
      <c r="CS43" s="60">
        <v>5</v>
      </c>
      <c r="CT43" s="47" t="str">
        <f t="shared" ref="CT43:CT60" si="53">IF(CS43="","",VLOOKUP(CS43,$DE$22:$DF$33,2,0))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3" s="7"/>
      <c r="CV43" s="7"/>
      <c r="CW43" s="61"/>
      <c r="CX43" s="7"/>
      <c r="CY43" s="7"/>
      <c r="CZ43" s="7"/>
      <c r="DA43" s="7"/>
    </row>
    <row r="44" spans="1:110" x14ac:dyDescent="0.25">
      <c r="A44" s="8">
        <v>34</v>
      </c>
      <c r="B44" s="8">
        <v>154457</v>
      </c>
      <c r="C44" s="8" t="s">
        <v>207</v>
      </c>
      <c r="D44" s="8">
        <f t="shared" si="27"/>
        <v>75</v>
      </c>
      <c r="E44" s="13" t="str">
        <f t="shared" si="28"/>
        <v>C</v>
      </c>
      <c r="F44" s="17">
        <f t="shared" si="29"/>
        <v>75</v>
      </c>
      <c r="G44" s="13" t="str">
        <f t="shared" si="30"/>
        <v>C</v>
      </c>
      <c r="H44" s="13" t="str">
        <f t="shared" si="31"/>
        <v xml:space="preserve">Memiliki kemampuan pemahaman Menganalisis persamaan dan perbedaan antara manusia purba Indonesia dan dunia, menganalisis kehidupan awal manusia Indonesia, menganalisis peradaban awal dunia , </v>
      </c>
      <c r="I44" s="8">
        <f t="shared" si="32"/>
        <v>80</v>
      </c>
      <c r="J44" s="13" t="str">
        <f t="shared" si="33"/>
        <v>B</v>
      </c>
      <c r="K44" s="20">
        <f t="shared" si="34"/>
        <v>80</v>
      </c>
      <c r="L44" s="13" t="str">
        <f t="shared" si="35"/>
        <v>B</v>
      </c>
      <c r="M44"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4" s="7"/>
      <c r="O44" s="60">
        <v>70</v>
      </c>
      <c r="P44" s="60"/>
      <c r="Q44" s="2">
        <v>80</v>
      </c>
      <c r="R44" s="60">
        <v>70</v>
      </c>
      <c r="S44" s="60"/>
      <c r="T44" s="2">
        <v>80</v>
      </c>
      <c r="U44" s="60"/>
      <c r="V44" s="60"/>
      <c r="W44" s="2"/>
      <c r="X44" s="60"/>
      <c r="Y44" s="60"/>
      <c r="Z44" s="2"/>
      <c r="AA44" s="60"/>
      <c r="AB44" s="60"/>
      <c r="AC44" s="2"/>
      <c r="AD44" s="29">
        <f t="shared" si="37"/>
        <v>75</v>
      </c>
      <c r="AE44" s="60">
        <v>75</v>
      </c>
      <c r="AF44" s="60"/>
      <c r="AG44" s="2">
        <v>80</v>
      </c>
      <c r="AH44" s="60"/>
      <c r="AI44" s="60"/>
      <c r="AJ44" s="2"/>
      <c r="AK44" s="60"/>
      <c r="AL44" s="60"/>
      <c r="AM44" s="2"/>
      <c r="AN44" s="60"/>
      <c r="AO44" s="60"/>
      <c r="AP44" s="2"/>
      <c r="AQ44" s="60"/>
      <c r="AR44" s="60"/>
      <c r="AS44" s="2"/>
      <c r="AT44" s="60">
        <v>70</v>
      </c>
      <c r="AU44" s="32">
        <f>IF($T$7=12,IF(SUM(O44:AC44,AE12:AS12)&gt;0,AVERAGE(O44:AC44,AE44:AT44),""),IF(AT44="","",AVERAGE(O44:AC44,AE44:AT44)))</f>
        <v>75</v>
      </c>
      <c r="AV44" s="33">
        <f t="shared" si="38"/>
        <v>75</v>
      </c>
      <c r="AW44" s="36"/>
      <c r="AX44" s="60"/>
      <c r="AY44" s="60"/>
      <c r="AZ44" s="2">
        <v>80</v>
      </c>
      <c r="BA44" s="60"/>
      <c r="BB44" s="60"/>
      <c r="BC44" s="2">
        <v>80</v>
      </c>
      <c r="BD44" s="60"/>
      <c r="BE44" s="60"/>
      <c r="BF44" s="2"/>
      <c r="BG44" s="60"/>
      <c r="BH44" s="60"/>
      <c r="BI44" s="2"/>
      <c r="BJ44" s="60"/>
      <c r="BK44" s="60"/>
      <c r="BL44" s="2"/>
      <c r="BM44" s="29">
        <f t="shared" si="39"/>
        <v>80</v>
      </c>
      <c r="BN44" s="29">
        <f t="shared" si="40"/>
        <v>80</v>
      </c>
      <c r="BO44" s="29" t="str">
        <f t="shared" si="41"/>
        <v/>
      </c>
      <c r="BP44" s="29" t="str">
        <f t="shared" si="42"/>
        <v/>
      </c>
      <c r="BQ44" s="29" t="str">
        <f t="shared" si="43"/>
        <v/>
      </c>
      <c r="BR44" s="29">
        <f t="shared" si="44"/>
        <v>80</v>
      </c>
      <c r="BS44" s="60"/>
      <c r="BT44" s="60"/>
      <c r="BU44" s="2">
        <v>80</v>
      </c>
      <c r="BV44" s="60"/>
      <c r="BW44" s="60"/>
      <c r="BX44" s="2"/>
      <c r="BY44" s="60"/>
      <c r="BZ44" s="60"/>
      <c r="CA44" s="2"/>
      <c r="CB44" s="60"/>
      <c r="CC44" s="60"/>
      <c r="CD44" s="2"/>
      <c r="CE44" s="60"/>
      <c r="CF44" s="60"/>
      <c r="CG44" s="2"/>
      <c r="CH44" s="29">
        <f t="shared" si="45"/>
        <v>80</v>
      </c>
      <c r="CI44" s="29" t="str">
        <f t="shared" si="46"/>
        <v/>
      </c>
      <c r="CJ44" s="29" t="str">
        <f t="shared" si="47"/>
        <v/>
      </c>
      <c r="CK44" s="29" t="str">
        <f t="shared" si="48"/>
        <v/>
      </c>
      <c r="CL44" s="29" t="str">
        <f t="shared" si="49"/>
        <v/>
      </c>
      <c r="CM44" s="32">
        <f t="shared" si="50"/>
        <v>80</v>
      </c>
      <c r="CN44" s="33">
        <f t="shared" si="51"/>
        <v>80</v>
      </c>
      <c r="CO44" s="36"/>
      <c r="CP44" s="60">
        <v>5</v>
      </c>
      <c r="CQ44" s="47" t="str">
        <f t="shared" si="52"/>
        <v xml:space="preserve">Memiliki kemampuan pemahaman Menganalisis persamaan dan perbedaan antara manusia purba Indonesia dan dunia, menganalisis kehidupan awal manusia Indonesia, menganalisis peradaban awal dunia , </v>
      </c>
      <c r="CR44" s="36"/>
      <c r="CS44" s="60">
        <v>5</v>
      </c>
      <c r="CT44"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4" s="7"/>
      <c r="CV44" s="7"/>
      <c r="CW44" s="61"/>
      <c r="CX44" s="7"/>
      <c r="CY44" s="7"/>
      <c r="CZ44" s="7"/>
      <c r="DA44" s="7"/>
    </row>
    <row r="45" spans="1:110" x14ac:dyDescent="0.25">
      <c r="A45" s="8">
        <v>35</v>
      </c>
      <c r="B45" s="8">
        <v>154474</v>
      </c>
      <c r="C45" s="8" t="s">
        <v>208</v>
      </c>
      <c r="D45" s="8">
        <f t="shared" si="27"/>
        <v>82</v>
      </c>
      <c r="E45" s="13" t="str">
        <f t="shared" si="28"/>
        <v>B</v>
      </c>
      <c r="F45" s="17">
        <f t="shared" si="29"/>
        <v>81</v>
      </c>
      <c r="G45" s="13" t="str">
        <f t="shared" si="30"/>
        <v>B</v>
      </c>
      <c r="H45" s="13" t="str">
        <f t="shared" si="31"/>
        <v xml:space="preserve">Memiliki kemampuan pemahaman Menganalisis persamaan dan perbedaan antara manusia purba Indonesia dan dunia, menganalisis kehidupan awal manusia Indonesia, menganalisis peradaban awal dunia , </v>
      </c>
      <c r="I45" s="8">
        <f t="shared" si="32"/>
        <v>80</v>
      </c>
      <c r="J45" s="13" t="str">
        <f t="shared" si="33"/>
        <v>B</v>
      </c>
      <c r="K45" s="20">
        <f t="shared" si="34"/>
        <v>80</v>
      </c>
      <c r="L45" s="13" t="str">
        <f t="shared" si="35"/>
        <v>B</v>
      </c>
      <c r="M45"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5" s="7"/>
      <c r="O45" s="60">
        <v>84</v>
      </c>
      <c r="P45" s="60"/>
      <c r="Q45" s="2">
        <v>80</v>
      </c>
      <c r="R45" s="60">
        <v>85</v>
      </c>
      <c r="S45" s="60"/>
      <c r="T45" s="2">
        <v>80</v>
      </c>
      <c r="U45" s="60"/>
      <c r="V45" s="60"/>
      <c r="W45" s="2"/>
      <c r="X45" s="60"/>
      <c r="Y45" s="60"/>
      <c r="Z45" s="2"/>
      <c r="AA45" s="60"/>
      <c r="AB45" s="60"/>
      <c r="AC45" s="2"/>
      <c r="AD45" s="29">
        <f t="shared" si="37"/>
        <v>82</v>
      </c>
      <c r="AE45" s="60">
        <v>73</v>
      </c>
      <c r="AF45" s="60"/>
      <c r="AG45" s="2">
        <v>80</v>
      </c>
      <c r="AH45" s="60"/>
      <c r="AI45" s="60"/>
      <c r="AJ45" s="2"/>
      <c r="AK45" s="60"/>
      <c r="AL45" s="60"/>
      <c r="AM45" s="2"/>
      <c r="AN45" s="60"/>
      <c r="AO45" s="60"/>
      <c r="AP45" s="2"/>
      <c r="AQ45" s="60"/>
      <c r="AR45" s="60"/>
      <c r="AS45" s="2"/>
      <c r="AT45" s="60">
        <v>83</v>
      </c>
      <c r="AU45" s="32">
        <f>IF($T$7=12,IF(SUM(O45:AC45,AE12:AS12)&gt;0,AVERAGE(O45:AC45,AE45:AT45),""),IF(AT45="","",AVERAGE(O45:AC45,AE45:AT45)))</f>
        <v>80.714285714285708</v>
      </c>
      <c r="AV45" s="33">
        <f t="shared" si="38"/>
        <v>81</v>
      </c>
      <c r="AW45" s="36"/>
      <c r="AX45" s="60"/>
      <c r="AY45" s="60"/>
      <c r="AZ45" s="2">
        <v>80</v>
      </c>
      <c r="BA45" s="60"/>
      <c r="BB45" s="60"/>
      <c r="BC45" s="2">
        <v>80</v>
      </c>
      <c r="BD45" s="60"/>
      <c r="BE45" s="60"/>
      <c r="BF45" s="2"/>
      <c r="BG45" s="60"/>
      <c r="BH45" s="60"/>
      <c r="BI45" s="2"/>
      <c r="BJ45" s="60"/>
      <c r="BK45" s="60"/>
      <c r="BL45" s="2"/>
      <c r="BM45" s="29">
        <f t="shared" si="39"/>
        <v>80</v>
      </c>
      <c r="BN45" s="29">
        <f t="shared" si="40"/>
        <v>80</v>
      </c>
      <c r="BO45" s="29" t="str">
        <f t="shared" si="41"/>
        <v/>
      </c>
      <c r="BP45" s="29" t="str">
        <f t="shared" si="42"/>
        <v/>
      </c>
      <c r="BQ45" s="29" t="str">
        <f t="shared" si="43"/>
        <v/>
      </c>
      <c r="BR45" s="29">
        <f t="shared" si="44"/>
        <v>80</v>
      </c>
      <c r="BS45" s="60"/>
      <c r="BT45" s="60"/>
      <c r="BU45" s="2">
        <v>80</v>
      </c>
      <c r="BV45" s="60"/>
      <c r="BW45" s="60"/>
      <c r="BX45" s="2"/>
      <c r="BY45" s="60"/>
      <c r="BZ45" s="60"/>
      <c r="CA45" s="2"/>
      <c r="CB45" s="60"/>
      <c r="CC45" s="60"/>
      <c r="CD45" s="2"/>
      <c r="CE45" s="60"/>
      <c r="CF45" s="60"/>
      <c r="CG45" s="2"/>
      <c r="CH45" s="29">
        <f t="shared" si="45"/>
        <v>80</v>
      </c>
      <c r="CI45" s="29" t="str">
        <f t="shared" si="46"/>
        <v/>
      </c>
      <c r="CJ45" s="29" t="str">
        <f t="shared" si="47"/>
        <v/>
      </c>
      <c r="CK45" s="29" t="str">
        <f t="shared" si="48"/>
        <v/>
      </c>
      <c r="CL45" s="29" t="str">
        <f t="shared" si="49"/>
        <v/>
      </c>
      <c r="CM45" s="32">
        <f t="shared" si="50"/>
        <v>80</v>
      </c>
      <c r="CN45" s="33">
        <f t="shared" si="51"/>
        <v>80</v>
      </c>
      <c r="CO45" s="36"/>
      <c r="CP45" s="60">
        <v>5</v>
      </c>
      <c r="CQ45" s="47" t="str">
        <f t="shared" si="52"/>
        <v xml:space="preserve">Memiliki kemampuan pemahaman Menganalisis persamaan dan perbedaan antara manusia purba Indonesia dan dunia, menganalisis kehidupan awal manusia Indonesia, menganalisis peradaban awal dunia , </v>
      </c>
      <c r="CR45" s="36"/>
      <c r="CS45" s="60">
        <v>5</v>
      </c>
      <c r="CT45"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5" s="7"/>
      <c r="CV45" s="7"/>
      <c r="CW45" s="61"/>
      <c r="CX45" s="7"/>
      <c r="CY45" s="7"/>
      <c r="CZ45" s="7"/>
      <c r="DA45" s="7"/>
    </row>
    <row r="46" spans="1:110" x14ac:dyDescent="0.25">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CN8:CN10"/>
    <mergeCell ref="CS8:CS10"/>
    <mergeCell ref="CY11:DA11"/>
    <mergeCell ref="H3:J3"/>
    <mergeCell ref="H4:J4"/>
    <mergeCell ref="K9:M9"/>
    <mergeCell ref="CB9:CD9"/>
    <mergeCell ref="CE9:CG9"/>
    <mergeCell ref="I8:M8"/>
    <mergeCell ref="D7:M7"/>
    <mergeCell ref="I9:J9"/>
    <mergeCell ref="AX3:BL4"/>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X2:BL2"/>
    <mergeCell ref="BS2:CG2"/>
    <mergeCell ref="BS3:CG4"/>
    <mergeCell ref="A8:A10"/>
    <mergeCell ref="B8:B10"/>
    <mergeCell ref="C8:C10"/>
    <mergeCell ref="F9:H9"/>
    <mergeCell ref="D8:H8"/>
    <mergeCell ref="D9:E9"/>
  </mergeCells>
  <conditionalFormatting sqref="O11">
    <cfRule type="cellIs" dxfId="9815" priority="7" operator="lessThan">
      <formula>$C$4</formula>
    </cfRule>
  </conditionalFormatting>
  <conditionalFormatting sqref="O12">
    <cfRule type="cellIs" dxfId="9814" priority="8" operator="lessThan">
      <formula>$C$4</formula>
    </cfRule>
  </conditionalFormatting>
  <conditionalFormatting sqref="O13">
    <cfRule type="cellIs" dxfId="9813" priority="9" operator="lessThan">
      <formula>$C$4</formula>
    </cfRule>
  </conditionalFormatting>
  <conditionalFormatting sqref="O14">
    <cfRule type="cellIs" dxfId="9812" priority="10" operator="lessThan">
      <formula>$C$4</formula>
    </cfRule>
  </conditionalFormatting>
  <conditionalFormatting sqref="O15">
    <cfRule type="cellIs" dxfId="9811" priority="11" operator="lessThan">
      <formula>$C$4</formula>
    </cfRule>
  </conditionalFormatting>
  <conditionalFormatting sqref="O16">
    <cfRule type="cellIs" dxfId="9810" priority="12" operator="lessThan">
      <formula>$C$4</formula>
    </cfRule>
  </conditionalFormatting>
  <conditionalFormatting sqref="O17">
    <cfRule type="cellIs" dxfId="9809" priority="13" operator="lessThan">
      <formula>$C$4</formula>
    </cfRule>
  </conditionalFormatting>
  <conditionalFormatting sqref="O18">
    <cfRule type="cellIs" dxfId="9808" priority="14" operator="lessThan">
      <formula>$C$4</formula>
    </cfRule>
  </conditionalFormatting>
  <conditionalFormatting sqref="O19">
    <cfRule type="cellIs" dxfId="9807" priority="15" operator="lessThan">
      <formula>$C$4</formula>
    </cfRule>
  </conditionalFormatting>
  <conditionalFormatting sqref="O20">
    <cfRule type="cellIs" dxfId="9806" priority="16" operator="lessThan">
      <formula>$C$4</formula>
    </cfRule>
  </conditionalFormatting>
  <conditionalFormatting sqref="O21">
    <cfRule type="cellIs" dxfId="9805" priority="17" operator="lessThan">
      <formula>$C$4</formula>
    </cfRule>
  </conditionalFormatting>
  <conditionalFormatting sqref="O22">
    <cfRule type="cellIs" dxfId="9804" priority="18" operator="lessThan">
      <formula>$C$4</formula>
    </cfRule>
  </conditionalFormatting>
  <conditionalFormatting sqref="O23">
    <cfRule type="cellIs" dxfId="9803" priority="19" operator="lessThan">
      <formula>$C$4</formula>
    </cfRule>
  </conditionalFormatting>
  <conditionalFormatting sqref="O24">
    <cfRule type="cellIs" dxfId="9802" priority="20" operator="lessThan">
      <formula>$C$4</formula>
    </cfRule>
  </conditionalFormatting>
  <conditionalFormatting sqref="O25">
    <cfRule type="cellIs" dxfId="9801" priority="21" operator="lessThan">
      <formula>$C$4</formula>
    </cfRule>
  </conditionalFormatting>
  <conditionalFormatting sqref="O26">
    <cfRule type="cellIs" dxfId="9800" priority="22" operator="lessThan">
      <formula>$C$4</formula>
    </cfRule>
  </conditionalFormatting>
  <conditionalFormatting sqref="O27">
    <cfRule type="cellIs" dxfId="9799" priority="23" operator="lessThan">
      <formula>$C$4</formula>
    </cfRule>
  </conditionalFormatting>
  <conditionalFormatting sqref="O28">
    <cfRule type="cellIs" dxfId="9798" priority="24" operator="lessThan">
      <formula>$C$4</formula>
    </cfRule>
  </conditionalFormatting>
  <conditionalFormatting sqref="O29">
    <cfRule type="cellIs" dxfId="9797" priority="25" operator="lessThan">
      <formula>$C$4</formula>
    </cfRule>
  </conditionalFormatting>
  <conditionalFormatting sqref="O30">
    <cfRule type="cellIs" dxfId="9796" priority="26" operator="lessThan">
      <formula>$C$4</formula>
    </cfRule>
  </conditionalFormatting>
  <conditionalFormatting sqref="O31">
    <cfRule type="cellIs" dxfId="9795" priority="27" operator="lessThan">
      <formula>$C$4</formula>
    </cfRule>
  </conditionalFormatting>
  <conditionalFormatting sqref="O32">
    <cfRule type="cellIs" dxfId="9794" priority="28" operator="lessThan">
      <formula>$C$4</formula>
    </cfRule>
  </conditionalFormatting>
  <conditionalFormatting sqref="O33">
    <cfRule type="cellIs" dxfId="9793" priority="29" operator="lessThan">
      <formula>$C$4</formula>
    </cfRule>
  </conditionalFormatting>
  <conditionalFormatting sqref="O34">
    <cfRule type="cellIs" dxfId="9792" priority="30" operator="lessThan">
      <formula>$C$4</formula>
    </cfRule>
  </conditionalFormatting>
  <conditionalFormatting sqref="O35">
    <cfRule type="cellIs" dxfId="9791" priority="31" operator="lessThan">
      <formula>$C$4</formula>
    </cfRule>
  </conditionalFormatting>
  <conditionalFormatting sqref="O36">
    <cfRule type="cellIs" dxfId="9790" priority="32" operator="lessThan">
      <formula>$C$4</formula>
    </cfRule>
  </conditionalFormatting>
  <conditionalFormatting sqref="O37">
    <cfRule type="cellIs" dxfId="9789" priority="33" operator="lessThan">
      <formula>$C$4</formula>
    </cfRule>
  </conditionalFormatting>
  <conditionalFormatting sqref="O38">
    <cfRule type="cellIs" dxfId="9788" priority="34" operator="lessThan">
      <formula>$C$4</formula>
    </cfRule>
  </conditionalFormatting>
  <conditionalFormatting sqref="O39">
    <cfRule type="cellIs" dxfId="9787" priority="35" operator="lessThan">
      <formula>$C$4</formula>
    </cfRule>
  </conditionalFormatting>
  <conditionalFormatting sqref="O40">
    <cfRule type="cellIs" dxfId="9786" priority="36" operator="lessThan">
      <formula>$C$4</formula>
    </cfRule>
  </conditionalFormatting>
  <conditionalFormatting sqref="O41">
    <cfRule type="cellIs" dxfId="9785" priority="37" operator="lessThan">
      <formula>$C$4</formula>
    </cfRule>
  </conditionalFormatting>
  <conditionalFormatting sqref="O42">
    <cfRule type="cellIs" dxfId="9784" priority="38" operator="lessThan">
      <formula>$C$4</formula>
    </cfRule>
  </conditionalFormatting>
  <conditionalFormatting sqref="O43">
    <cfRule type="cellIs" dxfId="9783" priority="39" operator="lessThan">
      <formula>$C$4</formula>
    </cfRule>
  </conditionalFormatting>
  <conditionalFormatting sqref="O44">
    <cfRule type="cellIs" dxfId="9782" priority="40" operator="lessThan">
      <formula>$C$4</formula>
    </cfRule>
  </conditionalFormatting>
  <conditionalFormatting sqref="O45">
    <cfRule type="cellIs" dxfId="9781" priority="41" operator="lessThan">
      <formula>$C$4</formula>
    </cfRule>
  </conditionalFormatting>
  <conditionalFormatting sqref="O46">
    <cfRule type="cellIs" dxfId="9780" priority="42" operator="lessThan">
      <formula>$C$4</formula>
    </cfRule>
  </conditionalFormatting>
  <conditionalFormatting sqref="O47">
    <cfRule type="cellIs" dxfId="9779" priority="43" operator="lessThan">
      <formula>$C$4</formula>
    </cfRule>
  </conditionalFormatting>
  <conditionalFormatting sqref="O48">
    <cfRule type="cellIs" dxfId="9778" priority="44" operator="lessThan">
      <formula>$C$4</formula>
    </cfRule>
  </conditionalFormatting>
  <conditionalFormatting sqref="O49">
    <cfRule type="cellIs" dxfId="9777" priority="45" operator="lessThan">
      <formula>$C$4</formula>
    </cfRule>
  </conditionalFormatting>
  <conditionalFormatting sqref="O50">
    <cfRule type="cellIs" dxfId="9776" priority="46" operator="lessThan">
      <formula>$C$4</formula>
    </cfRule>
  </conditionalFormatting>
  <conditionalFormatting sqref="O51">
    <cfRule type="cellIs" dxfId="9775" priority="47" operator="lessThan">
      <formula>$C$4</formula>
    </cfRule>
  </conditionalFormatting>
  <conditionalFormatting sqref="O52">
    <cfRule type="cellIs" dxfId="9774" priority="48" operator="lessThan">
      <formula>$C$4</formula>
    </cfRule>
  </conditionalFormatting>
  <conditionalFormatting sqref="O53">
    <cfRule type="cellIs" dxfId="9773" priority="49" operator="lessThan">
      <formula>$C$4</formula>
    </cfRule>
  </conditionalFormatting>
  <conditionalFormatting sqref="O54">
    <cfRule type="cellIs" dxfId="9772" priority="50" operator="lessThan">
      <formula>$C$4</formula>
    </cfRule>
  </conditionalFormatting>
  <conditionalFormatting sqref="O55">
    <cfRule type="cellIs" dxfId="9771" priority="51" operator="lessThan">
      <formula>$C$4</formula>
    </cfRule>
  </conditionalFormatting>
  <conditionalFormatting sqref="O56">
    <cfRule type="cellIs" dxfId="9770" priority="52" operator="lessThan">
      <formula>$C$4</formula>
    </cfRule>
  </conditionalFormatting>
  <conditionalFormatting sqref="O57">
    <cfRule type="cellIs" dxfId="9769" priority="53" operator="lessThan">
      <formula>$C$4</formula>
    </cfRule>
  </conditionalFormatting>
  <conditionalFormatting sqref="O58">
    <cfRule type="cellIs" dxfId="9768" priority="54" operator="lessThan">
      <formula>$C$4</formula>
    </cfRule>
  </conditionalFormatting>
  <conditionalFormatting sqref="O59">
    <cfRule type="cellIs" dxfId="9767" priority="55" operator="lessThan">
      <formula>$C$4</formula>
    </cfRule>
  </conditionalFormatting>
  <conditionalFormatting sqref="O60">
    <cfRule type="cellIs" dxfId="9766" priority="56" operator="lessThan">
      <formula>$C$4</formula>
    </cfRule>
  </conditionalFormatting>
  <conditionalFormatting sqref="P11">
    <cfRule type="cellIs" dxfId="9765" priority="57" operator="lessThan">
      <formula>$C$4</formula>
    </cfRule>
  </conditionalFormatting>
  <conditionalFormatting sqref="P12">
    <cfRule type="cellIs" dxfId="9764" priority="58" operator="lessThan">
      <formula>$C$4</formula>
    </cfRule>
  </conditionalFormatting>
  <conditionalFormatting sqref="P13">
    <cfRule type="cellIs" dxfId="9763" priority="59" operator="lessThan">
      <formula>$C$4</formula>
    </cfRule>
  </conditionalFormatting>
  <conditionalFormatting sqref="P14">
    <cfRule type="cellIs" dxfId="9762" priority="60" operator="lessThan">
      <formula>$C$4</formula>
    </cfRule>
  </conditionalFormatting>
  <conditionalFormatting sqref="P15">
    <cfRule type="cellIs" dxfId="9761" priority="61" operator="lessThan">
      <formula>$C$4</formula>
    </cfRule>
  </conditionalFormatting>
  <conditionalFormatting sqref="P16">
    <cfRule type="cellIs" dxfId="9760" priority="62" operator="lessThan">
      <formula>$C$4</formula>
    </cfRule>
  </conditionalFormatting>
  <conditionalFormatting sqref="P17">
    <cfRule type="cellIs" dxfId="9759" priority="63" operator="lessThan">
      <formula>$C$4</formula>
    </cfRule>
  </conditionalFormatting>
  <conditionalFormatting sqref="P18">
    <cfRule type="cellIs" dxfId="9758" priority="64" operator="lessThan">
      <formula>$C$4</formula>
    </cfRule>
  </conditionalFormatting>
  <conditionalFormatting sqref="P19">
    <cfRule type="cellIs" dxfId="9757" priority="65" operator="lessThan">
      <formula>$C$4</formula>
    </cfRule>
  </conditionalFormatting>
  <conditionalFormatting sqref="P20">
    <cfRule type="cellIs" dxfId="9756" priority="66" operator="lessThan">
      <formula>$C$4</formula>
    </cfRule>
  </conditionalFormatting>
  <conditionalFormatting sqref="P21">
    <cfRule type="cellIs" dxfId="9755" priority="67" operator="lessThan">
      <formula>$C$4</formula>
    </cfRule>
  </conditionalFormatting>
  <conditionalFormatting sqref="P22">
    <cfRule type="cellIs" dxfId="9754" priority="68" operator="lessThan">
      <formula>$C$4</formula>
    </cfRule>
  </conditionalFormatting>
  <conditionalFormatting sqref="P23">
    <cfRule type="cellIs" dxfId="9753" priority="69" operator="lessThan">
      <formula>$C$4</formula>
    </cfRule>
  </conditionalFormatting>
  <conditionalFormatting sqref="P24">
    <cfRule type="cellIs" dxfId="9752" priority="70" operator="lessThan">
      <formula>$C$4</formula>
    </cfRule>
  </conditionalFormatting>
  <conditionalFormatting sqref="P25">
    <cfRule type="cellIs" dxfId="9751" priority="71" operator="lessThan">
      <formula>$C$4</formula>
    </cfRule>
  </conditionalFormatting>
  <conditionalFormatting sqref="P26">
    <cfRule type="cellIs" dxfId="9750" priority="72" operator="lessThan">
      <formula>$C$4</formula>
    </cfRule>
  </conditionalFormatting>
  <conditionalFormatting sqref="P27">
    <cfRule type="cellIs" dxfId="9749" priority="73" operator="lessThan">
      <formula>$C$4</formula>
    </cfRule>
  </conditionalFormatting>
  <conditionalFormatting sqref="P28">
    <cfRule type="cellIs" dxfId="9748" priority="74" operator="lessThan">
      <formula>$C$4</formula>
    </cfRule>
  </conditionalFormatting>
  <conditionalFormatting sqref="P29">
    <cfRule type="cellIs" dxfId="9747" priority="75" operator="lessThan">
      <formula>$C$4</formula>
    </cfRule>
  </conditionalFormatting>
  <conditionalFormatting sqref="P30">
    <cfRule type="cellIs" dxfId="9746" priority="76" operator="lessThan">
      <formula>$C$4</formula>
    </cfRule>
  </conditionalFormatting>
  <conditionalFormatting sqref="P31">
    <cfRule type="cellIs" dxfId="9745" priority="77" operator="lessThan">
      <formula>$C$4</formula>
    </cfRule>
  </conditionalFormatting>
  <conditionalFormatting sqref="P32">
    <cfRule type="cellIs" dxfId="9744" priority="78" operator="lessThan">
      <formula>$C$4</formula>
    </cfRule>
  </conditionalFormatting>
  <conditionalFormatting sqref="P33">
    <cfRule type="cellIs" dxfId="9743" priority="79" operator="lessThan">
      <formula>$C$4</formula>
    </cfRule>
  </conditionalFormatting>
  <conditionalFormatting sqref="P34">
    <cfRule type="cellIs" dxfId="9742" priority="80" operator="lessThan">
      <formula>$C$4</formula>
    </cfRule>
  </conditionalFormatting>
  <conditionalFormatting sqref="P35">
    <cfRule type="cellIs" dxfId="9741" priority="81" operator="lessThan">
      <formula>$C$4</formula>
    </cfRule>
  </conditionalFormatting>
  <conditionalFormatting sqref="P36">
    <cfRule type="cellIs" dxfId="9740" priority="82" operator="lessThan">
      <formula>$C$4</formula>
    </cfRule>
  </conditionalFormatting>
  <conditionalFormatting sqref="P37">
    <cfRule type="cellIs" dxfId="9739" priority="83" operator="lessThan">
      <formula>$C$4</formula>
    </cfRule>
  </conditionalFormatting>
  <conditionalFormatting sqref="P38">
    <cfRule type="cellIs" dxfId="9738" priority="84" operator="lessThan">
      <formula>$C$4</formula>
    </cfRule>
  </conditionalFormatting>
  <conditionalFormatting sqref="P39">
    <cfRule type="cellIs" dxfId="9737" priority="85" operator="lessThan">
      <formula>$C$4</formula>
    </cfRule>
  </conditionalFormatting>
  <conditionalFormatting sqref="P40">
    <cfRule type="cellIs" dxfId="9736" priority="86" operator="lessThan">
      <formula>$C$4</formula>
    </cfRule>
  </conditionalFormatting>
  <conditionalFormatting sqref="P41">
    <cfRule type="cellIs" dxfId="9735" priority="87" operator="lessThan">
      <formula>$C$4</formula>
    </cfRule>
  </conditionalFormatting>
  <conditionalFormatting sqref="P42">
    <cfRule type="cellIs" dxfId="9734" priority="88" operator="lessThan">
      <formula>$C$4</formula>
    </cfRule>
  </conditionalFormatting>
  <conditionalFormatting sqref="P43">
    <cfRule type="cellIs" dxfId="9733" priority="89" operator="lessThan">
      <formula>$C$4</formula>
    </cfRule>
  </conditionalFormatting>
  <conditionalFormatting sqref="P44">
    <cfRule type="cellIs" dxfId="9732" priority="90" operator="lessThan">
      <formula>$C$4</formula>
    </cfRule>
  </conditionalFormatting>
  <conditionalFormatting sqref="P45">
    <cfRule type="cellIs" dxfId="9731" priority="91" operator="lessThan">
      <formula>$C$4</formula>
    </cfRule>
  </conditionalFormatting>
  <conditionalFormatting sqref="P46">
    <cfRule type="cellIs" dxfId="9730" priority="92" operator="lessThan">
      <formula>$C$4</formula>
    </cfRule>
  </conditionalFormatting>
  <conditionalFormatting sqref="P47">
    <cfRule type="cellIs" dxfId="9729" priority="93" operator="lessThan">
      <formula>$C$4</formula>
    </cfRule>
  </conditionalFormatting>
  <conditionalFormatting sqref="P48">
    <cfRule type="cellIs" dxfId="9728" priority="94" operator="lessThan">
      <formula>$C$4</formula>
    </cfRule>
  </conditionalFormatting>
  <conditionalFormatting sqref="P49">
    <cfRule type="cellIs" dxfId="9727" priority="95" operator="lessThan">
      <formula>$C$4</formula>
    </cfRule>
  </conditionalFormatting>
  <conditionalFormatting sqref="P50">
    <cfRule type="cellIs" dxfId="9726" priority="96" operator="lessThan">
      <formula>$C$4</formula>
    </cfRule>
  </conditionalFormatting>
  <conditionalFormatting sqref="P51">
    <cfRule type="cellIs" dxfId="9725" priority="97" operator="lessThan">
      <formula>$C$4</formula>
    </cfRule>
  </conditionalFormatting>
  <conditionalFormatting sqref="P52">
    <cfRule type="cellIs" dxfId="9724" priority="98" operator="lessThan">
      <formula>$C$4</formula>
    </cfRule>
  </conditionalFormatting>
  <conditionalFormatting sqref="P53">
    <cfRule type="cellIs" dxfId="9723" priority="99" operator="lessThan">
      <formula>$C$4</formula>
    </cfRule>
  </conditionalFormatting>
  <conditionalFormatting sqref="P54">
    <cfRule type="cellIs" dxfId="9722" priority="100" operator="lessThan">
      <formula>$C$4</formula>
    </cfRule>
  </conditionalFormatting>
  <conditionalFormatting sqref="P55">
    <cfRule type="cellIs" dxfId="9721" priority="101" operator="lessThan">
      <formula>$C$4</formula>
    </cfRule>
  </conditionalFormatting>
  <conditionalFormatting sqref="P56">
    <cfRule type="cellIs" dxfId="9720" priority="102" operator="lessThan">
      <formula>$C$4</formula>
    </cfRule>
  </conditionalFormatting>
  <conditionalFormatting sqref="P57">
    <cfRule type="cellIs" dxfId="9719" priority="103" operator="lessThan">
      <formula>$C$4</formula>
    </cfRule>
  </conditionalFormatting>
  <conditionalFormatting sqref="P58">
    <cfRule type="cellIs" dxfId="9718" priority="104" operator="lessThan">
      <formula>$C$4</formula>
    </cfRule>
  </conditionalFormatting>
  <conditionalFormatting sqref="P59">
    <cfRule type="cellIs" dxfId="9717" priority="105" operator="lessThan">
      <formula>$C$4</formula>
    </cfRule>
  </conditionalFormatting>
  <conditionalFormatting sqref="P60">
    <cfRule type="cellIs" dxfId="9716" priority="106" operator="lessThan">
      <formula>$C$4</formula>
    </cfRule>
  </conditionalFormatting>
  <conditionalFormatting sqref="Q11:Q45">
    <cfRule type="cellIs" dxfId="9715" priority="107" operator="lessThan">
      <formula>$C$4</formula>
    </cfRule>
  </conditionalFormatting>
  <conditionalFormatting sqref="Q46">
    <cfRule type="cellIs" dxfId="9714" priority="142" operator="lessThan">
      <formula>$C$4</formula>
    </cfRule>
  </conditionalFormatting>
  <conditionalFormatting sqref="Q47">
    <cfRule type="cellIs" dxfId="9713" priority="143" operator="lessThan">
      <formula>$C$4</formula>
    </cfRule>
  </conditionalFormatting>
  <conditionalFormatting sqref="Q48">
    <cfRule type="cellIs" dxfId="9712" priority="144" operator="lessThan">
      <formula>$C$4</formula>
    </cfRule>
  </conditionalFormatting>
  <conditionalFormatting sqref="Q49">
    <cfRule type="cellIs" dxfId="9711" priority="145" operator="lessThan">
      <formula>$C$4</formula>
    </cfRule>
  </conditionalFormatting>
  <conditionalFormatting sqref="Q50">
    <cfRule type="cellIs" dxfId="9710" priority="146" operator="lessThan">
      <formula>$C$4</formula>
    </cfRule>
  </conditionalFormatting>
  <conditionalFormatting sqref="Q51">
    <cfRule type="cellIs" dxfId="9709" priority="147" operator="lessThan">
      <formula>$C$4</formula>
    </cfRule>
  </conditionalFormatting>
  <conditionalFormatting sqref="Q52">
    <cfRule type="cellIs" dxfId="9708" priority="148" operator="lessThan">
      <formula>$C$4</formula>
    </cfRule>
  </conditionalFormatting>
  <conditionalFormatting sqref="Q53">
    <cfRule type="cellIs" dxfId="9707" priority="149" operator="lessThan">
      <formula>$C$4</formula>
    </cfRule>
  </conditionalFormatting>
  <conditionalFormatting sqref="Q54">
    <cfRule type="cellIs" dxfId="9706" priority="150" operator="lessThan">
      <formula>$C$4</formula>
    </cfRule>
  </conditionalFormatting>
  <conditionalFormatting sqref="Q55">
    <cfRule type="cellIs" dxfId="9705" priority="151" operator="lessThan">
      <formula>$C$4</formula>
    </cfRule>
  </conditionalFormatting>
  <conditionalFormatting sqref="Q56">
    <cfRule type="cellIs" dxfId="9704" priority="152" operator="lessThan">
      <formula>$C$4</formula>
    </cfRule>
  </conditionalFormatting>
  <conditionalFormatting sqref="Q57">
    <cfRule type="cellIs" dxfId="9703" priority="153" operator="lessThan">
      <formula>$C$4</formula>
    </cfRule>
  </conditionalFormatting>
  <conditionalFormatting sqref="Q58">
    <cfRule type="cellIs" dxfId="9702" priority="154" operator="lessThan">
      <formula>$C$4</formula>
    </cfRule>
  </conditionalFormatting>
  <conditionalFormatting sqref="Q59">
    <cfRule type="cellIs" dxfId="9701" priority="155" operator="lessThan">
      <formula>$C$4</formula>
    </cfRule>
  </conditionalFormatting>
  <conditionalFormatting sqref="Q60">
    <cfRule type="cellIs" dxfId="9700" priority="156" operator="lessThan">
      <formula>$C$4</formula>
    </cfRule>
  </conditionalFormatting>
  <conditionalFormatting sqref="T11:T45">
    <cfRule type="cellIs" dxfId="9699" priority="157" operator="lessThan">
      <formula>$C$4</formula>
    </cfRule>
  </conditionalFormatting>
  <conditionalFormatting sqref="T46">
    <cfRule type="cellIs" dxfId="9698" priority="192" operator="lessThan">
      <formula>$C$4</formula>
    </cfRule>
  </conditionalFormatting>
  <conditionalFormatting sqref="T47">
    <cfRule type="cellIs" dxfId="9697" priority="193" operator="lessThan">
      <formula>$C$4</formula>
    </cfRule>
  </conditionalFormatting>
  <conditionalFormatting sqref="T48">
    <cfRule type="cellIs" dxfId="9696" priority="194" operator="lessThan">
      <formula>$C$4</formula>
    </cfRule>
  </conditionalFormatting>
  <conditionalFormatting sqref="T49">
    <cfRule type="cellIs" dxfId="9695" priority="195" operator="lessThan">
      <formula>$C$4</formula>
    </cfRule>
  </conditionalFormatting>
  <conditionalFormatting sqref="T50">
    <cfRule type="cellIs" dxfId="9694" priority="196" operator="lessThan">
      <formula>$C$4</formula>
    </cfRule>
  </conditionalFormatting>
  <conditionalFormatting sqref="T51">
    <cfRule type="cellIs" dxfId="9693" priority="197" operator="lessThan">
      <formula>$C$4</formula>
    </cfRule>
  </conditionalFormatting>
  <conditionalFormatting sqref="T52">
    <cfRule type="cellIs" dxfId="9692" priority="198" operator="lessThan">
      <formula>$C$4</formula>
    </cfRule>
  </conditionalFormatting>
  <conditionalFormatting sqref="T53">
    <cfRule type="cellIs" dxfId="9691" priority="199" operator="lessThan">
      <formula>$C$4</formula>
    </cfRule>
  </conditionalFormatting>
  <conditionalFormatting sqref="T54">
    <cfRule type="cellIs" dxfId="9690" priority="200" operator="lessThan">
      <formula>$C$4</formula>
    </cfRule>
  </conditionalFormatting>
  <conditionalFormatting sqref="T55">
    <cfRule type="cellIs" dxfId="9689" priority="201" operator="lessThan">
      <formula>$C$4</formula>
    </cfRule>
  </conditionalFormatting>
  <conditionalFormatting sqref="T56">
    <cfRule type="cellIs" dxfId="9688" priority="202" operator="lessThan">
      <formula>$C$4</formula>
    </cfRule>
  </conditionalFormatting>
  <conditionalFormatting sqref="T57">
    <cfRule type="cellIs" dxfId="9687" priority="203" operator="lessThan">
      <formula>$C$4</formula>
    </cfRule>
  </conditionalFormatting>
  <conditionalFormatting sqref="T58">
    <cfRule type="cellIs" dxfId="9686" priority="204" operator="lessThan">
      <formula>$C$4</formula>
    </cfRule>
  </conditionalFormatting>
  <conditionalFormatting sqref="T59">
    <cfRule type="cellIs" dxfId="9685" priority="205" operator="lessThan">
      <formula>$C$4</formula>
    </cfRule>
  </conditionalFormatting>
  <conditionalFormatting sqref="T60">
    <cfRule type="cellIs" dxfId="9684" priority="206" operator="lessThan">
      <formula>$C$4</formula>
    </cfRule>
  </conditionalFormatting>
  <conditionalFormatting sqref="W11">
    <cfRule type="cellIs" dxfId="9683" priority="207" operator="lessThan">
      <formula>$C$4</formula>
    </cfRule>
  </conditionalFormatting>
  <conditionalFormatting sqref="W12">
    <cfRule type="cellIs" dxfId="9682" priority="208" operator="lessThan">
      <formula>$C$4</formula>
    </cfRule>
  </conditionalFormatting>
  <conditionalFormatting sqref="W13">
    <cfRule type="cellIs" dxfId="9681" priority="209" operator="lessThan">
      <formula>$C$4</formula>
    </cfRule>
  </conditionalFormatting>
  <conditionalFormatting sqref="W14">
    <cfRule type="cellIs" dxfId="9680" priority="210" operator="lessThan">
      <formula>$C$4</formula>
    </cfRule>
  </conditionalFormatting>
  <conditionalFormatting sqref="W15">
    <cfRule type="cellIs" dxfId="9679" priority="211" operator="lessThan">
      <formula>$C$4</formula>
    </cfRule>
  </conditionalFormatting>
  <conditionalFormatting sqref="W16">
    <cfRule type="cellIs" dxfId="9678" priority="212" operator="lessThan">
      <formula>$C$4</formula>
    </cfRule>
  </conditionalFormatting>
  <conditionalFormatting sqref="W17">
    <cfRule type="cellIs" dxfId="9677" priority="213" operator="lessThan">
      <formula>$C$4</formula>
    </cfRule>
  </conditionalFormatting>
  <conditionalFormatting sqref="W18">
    <cfRule type="cellIs" dxfId="9676" priority="214" operator="lessThan">
      <formula>$C$4</formula>
    </cfRule>
  </conditionalFormatting>
  <conditionalFormatting sqref="W19">
    <cfRule type="cellIs" dxfId="9675" priority="215" operator="lessThan">
      <formula>$C$4</formula>
    </cfRule>
  </conditionalFormatting>
  <conditionalFormatting sqref="W20">
    <cfRule type="cellIs" dxfId="9674" priority="216" operator="lessThan">
      <formula>$C$4</formula>
    </cfRule>
  </conditionalFormatting>
  <conditionalFormatting sqref="W21">
    <cfRule type="cellIs" dxfId="9673" priority="217" operator="lessThan">
      <formula>$C$4</formula>
    </cfRule>
  </conditionalFormatting>
  <conditionalFormatting sqref="W22">
    <cfRule type="cellIs" dxfId="9672" priority="218" operator="lessThan">
      <formula>$C$4</formula>
    </cfRule>
  </conditionalFormatting>
  <conditionalFormatting sqref="W23">
    <cfRule type="cellIs" dxfId="9671" priority="219" operator="lessThan">
      <formula>$C$4</formula>
    </cfRule>
  </conditionalFormatting>
  <conditionalFormatting sqref="W24">
    <cfRule type="cellIs" dxfId="9670" priority="220" operator="lessThan">
      <formula>$C$4</formula>
    </cfRule>
  </conditionalFormatting>
  <conditionalFormatting sqref="W25">
    <cfRule type="cellIs" dxfId="9669" priority="221" operator="lessThan">
      <formula>$C$4</formula>
    </cfRule>
  </conditionalFormatting>
  <conditionalFormatting sqref="W26">
    <cfRule type="cellIs" dxfId="9668" priority="222" operator="lessThan">
      <formula>$C$4</formula>
    </cfRule>
  </conditionalFormatting>
  <conditionalFormatting sqref="W27">
    <cfRule type="cellIs" dxfId="9667" priority="223" operator="lessThan">
      <formula>$C$4</formula>
    </cfRule>
  </conditionalFormatting>
  <conditionalFormatting sqref="W28">
    <cfRule type="cellIs" dxfId="9666" priority="224" operator="lessThan">
      <formula>$C$4</formula>
    </cfRule>
  </conditionalFormatting>
  <conditionalFormatting sqref="W29">
    <cfRule type="cellIs" dxfId="9665" priority="225" operator="lessThan">
      <formula>$C$4</formula>
    </cfRule>
  </conditionalFormatting>
  <conditionalFormatting sqref="W30">
    <cfRule type="cellIs" dxfId="9664" priority="226" operator="lessThan">
      <formula>$C$4</formula>
    </cfRule>
  </conditionalFormatting>
  <conditionalFormatting sqref="W31">
    <cfRule type="cellIs" dxfId="9663" priority="227" operator="lessThan">
      <formula>$C$4</formula>
    </cfRule>
  </conditionalFormatting>
  <conditionalFormatting sqref="W32">
    <cfRule type="cellIs" dxfId="9662" priority="228" operator="lessThan">
      <formula>$C$4</formula>
    </cfRule>
  </conditionalFormatting>
  <conditionalFormatting sqref="W33">
    <cfRule type="cellIs" dxfId="9661" priority="229" operator="lessThan">
      <formula>$C$4</formula>
    </cfRule>
  </conditionalFormatting>
  <conditionalFormatting sqref="W34">
    <cfRule type="cellIs" dxfId="9660" priority="230" operator="lessThan">
      <formula>$C$4</formula>
    </cfRule>
  </conditionalFormatting>
  <conditionalFormatting sqref="W35">
    <cfRule type="cellIs" dxfId="9659" priority="231" operator="lessThan">
      <formula>$C$4</formula>
    </cfRule>
  </conditionalFormatting>
  <conditionalFormatting sqref="W36">
    <cfRule type="cellIs" dxfId="9658" priority="232" operator="lessThan">
      <formula>$C$4</formula>
    </cfRule>
  </conditionalFormatting>
  <conditionalFormatting sqref="W37">
    <cfRule type="cellIs" dxfId="9657" priority="233" operator="lessThan">
      <formula>$C$4</formula>
    </cfRule>
  </conditionalFormatting>
  <conditionalFormatting sqref="W38">
    <cfRule type="cellIs" dxfId="9656" priority="234" operator="lessThan">
      <formula>$C$4</formula>
    </cfRule>
  </conditionalFormatting>
  <conditionalFormatting sqref="W39">
    <cfRule type="cellIs" dxfId="9655" priority="235" operator="lessThan">
      <formula>$C$4</formula>
    </cfRule>
  </conditionalFormatting>
  <conditionalFormatting sqref="W40">
    <cfRule type="cellIs" dxfId="9654" priority="236" operator="lessThan">
      <formula>$C$4</formula>
    </cfRule>
  </conditionalFormatting>
  <conditionalFormatting sqref="W41">
    <cfRule type="cellIs" dxfId="9653" priority="237" operator="lessThan">
      <formula>$C$4</formula>
    </cfRule>
  </conditionalFormatting>
  <conditionalFormatting sqref="W42">
    <cfRule type="cellIs" dxfId="9652" priority="238" operator="lessThan">
      <formula>$C$4</formula>
    </cfRule>
  </conditionalFormatting>
  <conditionalFormatting sqref="W43">
    <cfRule type="cellIs" dxfId="9651" priority="239" operator="lessThan">
      <formula>$C$4</formula>
    </cfRule>
  </conditionalFormatting>
  <conditionalFormatting sqref="W44">
    <cfRule type="cellIs" dxfId="9650" priority="240" operator="lessThan">
      <formula>$C$4</formula>
    </cfRule>
  </conditionalFormatting>
  <conditionalFormatting sqref="W45">
    <cfRule type="cellIs" dxfId="9649" priority="241" operator="lessThan">
      <formula>$C$4</formula>
    </cfRule>
  </conditionalFormatting>
  <conditionalFormatting sqref="W46">
    <cfRule type="cellIs" dxfId="9648" priority="242" operator="lessThan">
      <formula>$C$4</formula>
    </cfRule>
  </conditionalFormatting>
  <conditionalFormatting sqref="W47">
    <cfRule type="cellIs" dxfId="9647" priority="243" operator="lessThan">
      <formula>$C$4</formula>
    </cfRule>
  </conditionalFormatting>
  <conditionalFormatting sqref="W48">
    <cfRule type="cellIs" dxfId="9646" priority="244" operator="lessThan">
      <formula>$C$4</formula>
    </cfRule>
  </conditionalFormatting>
  <conditionalFormatting sqref="W49">
    <cfRule type="cellIs" dxfId="9645" priority="245" operator="lessThan">
      <formula>$C$4</formula>
    </cfRule>
  </conditionalFormatting>
  <conditionalFormatting sqref="W50">
    <cfRule type="cellIs" dxfId="9644" priority="246" operator="lessThan">
      <formula>$C$4</formula>
    </cfRule>
  </conditionalFormatting>
  <conditionalFormatting sqref="W51">
    <cfRule type="cellIs" dxfId="9643" priority="247" operator="lessThan">
      <formula>$C$4</formula>
    </cfRule>
  </conditionalFormatting>
  <conditionalFormatting sqref="W52">
    <cfRule type="cellIs" dxfId="9642" priority="248" operator="lessThan">
      <formula>$C$4</formula>
    </cfRule>
  </conditionalFormatting>
  <conditionalFormatting sqref="W53">
    <cfRule type="cellIs" dxfId="9641" priority="249" operator="lessThan">
      <formula>$C$4</formula>
    </cfRule>
  </conditionalFormatting>
  <conditionalFormatting sqref="W54">
    <cfRule type="cellIs" dxfId="9640" priority="250" operator="lessThan">
      <formula>$C$4</formula>
    </cfRule>
  </conditionalFormatting>
  <conditionalFormatting sqref="W55">
    <cfRule type="cellIs" dxfId="9639" priority="251" operator="lessThan">
      <formula>$C$4</formula>
    </cfRule>
  </conditionalFormatting>
  <conditionalFormatting sqref="W56">
    <cfRule type="cellIs" dxfId="9638" priority="252" operator="lessThan">
      <formula>$C$4</formula>
    </cfRule>
  </conditionalFormatting>
  <conditionalFormatting sqref="W57">
    <cfRule type="cellIs" dxfId="9637" priority="253" operator="lessThan">
      <formula>$C$4</formula>
    </cfRule>
  </conditionalFormatting>
  <conditionalFormatting sqref="W58">
    <cfRule type="cellIs" dxfId="9636" priority="254" operator="lessThan">
      <formula>$C$4</formula>
    </cfRule>
  </conditionalFormatting>
  <conditionalFormatting sqref="W59">
    <cfRule type="cellIs" dxfId="9635" priority="255" operator="lessThan">
      <formula>$C$4</formula>
    </cfRule>
  </conditionalFormatting>
  <conditionalFormatting sqref="W60">
    <cfRule type="cellIs" dxfId="9634" priority="256" operator="lessThan">
      <formula>$C$4</formula>
    </cfRule>
  </conditionalFormatting>
  <conditionalFormatting sqref="X11">
    <cfRule type="cellIs" dxfId="9633" priority="257" operator="lessThan">
      <formula>$C$4</formula>
    </cfRule>
  </conditionalFormatting>
  <conditionalFormatting sqref="X12">
    <cfRule type="cellIs" dxfId="9632" priority="258" operator="lessThan">
      <formula>$C$4</formula>
    </cfRule>
  </conditionalFormatting>
  <conditionalFormatting sqref="X13">
    <cfRule type="cellIs" dxfId="9631" priority="259" operator="lessThan">
      <formula>$C$4</formula>
    </cfRule>
  </conditionalFormatting>
  <conditionalFormatting sqref="X14">
    <cfRule type="cellIs" dxfId="9630" priority="260" operator="lessThan">
      <formula>$C$4</formula>
    </cfRule>
  </conditionalFormatting>
  <conditionalFormatting sqref="X15">
    <cfRule type="cellIs" dxfId="9629" priority="261" operator="lessThan">
      <formula>$C$4</formula>
    </cfRule>
  </conditionalFormatting>
  <conditionalFormatting sqref="X16">
    <cfRule type="cellIs" dxfId="9628" priority="262" operator="lessThan">
      <formula>$C$4</formula>
    </cfRule>
  </conditionalFormatting>
  <conditionalFormatting sqref="X17">
    <cfRule type="cellIs" dxfId="9627" priority="263" operator="lessThan">
      <formula>$C$4</formula>
    </cfRule>
  </conditionalFormatting>
  <conditionalFormatting sqref="X18">
    <cfRule type="cellIs" dxfId="9626" priority="264" operator="lessThan">
      <formula>$C$4</formula>
    </cfRule>
  </conditionalFormatting>
  <conditionalFormatting sqref="X19">
    <cfRule type="cellIs" dxfId="9625" priority="265" operator="lessThan">
      <formula>$C$4</formula>
    </cfRule>
  </conditionalFormatting>
  <conditionalFormatting sqref="X20">
    <cfRule type="cellIs" dxfId="9624" priority="266" operator="lessThan">
      <formula>$C$4</formula>
    </cfRule>
  </conditionalFormatting>
  <conditionalFormatting sqref="X21">
    <cfRule type="cellIs" dxfId="9623" priority="267" operator="lessThan">
      <formula>$C$4</formula>
    </cfRule>
  </conditionalFormatting>
  <conditionalFormatting sqref="X22">
    <cfRule type="cellIs" dxfId="9622" priority="268" operator="lessThan">
      <formula>$C$4</formula>
    </cfRule>
  </conditionalFormatting>
  <conditionalFormatting sqref="X23">
    <cfRule type="cellIs" dxfId="9621" priority="269" operator="lessThan">
      <formula>$C$4</formula>
    </cfRule>
  </conditionalFormatting>
  <conditionalFormatting sqref="X24">
    <cfRule type="cellIs" dxfId="9620" priority="270" operator="lessThan">
      <formula>$C$4</formula>
    </cfRule>
  </conditionalFormatting>
  <conditionalFormatting sqref="X25">
    <cfRule type="cellIs" dxfId="9619" priority="271" operator="lessThan">
      <formula>$C$4</formula>
    </cfRule>
  </conditionalFormatting>
  <conditionalFormatting sqref="X26">
    <cfRule type="cellIs" dxfId="9618" priority="272" operator="lessThan">
      <formula>$C$4</formula>
    </cfRule>
  </conditionalFormatting>
  <conditionalFormatting sqref="X27">
    <cfRule type="cellIs" dxfId="9617" priority="273" operator="lessThan">
      <formula>$C$4</formula>
    </cfRule>
  </conditionalFormatting>
  <conditionalFormatting sqref="X28">
    <cfRule type="cellIs" dxfId="9616" priority="274" operator="lessThan">
      <formula>$C$4</formula>
    </cfRule>
  </conditionalFormatting>
  <conditionalFormatting sqref="X29">
    <cfRule type="cellIs" dxfId="9615" priority="275" operator="lessThan">
      <formula>$C$4</formula>
    </cfRule>
  </conditionalFormatting>
  <conditionalFormatting sqref="X30">
    <cfRule type="cellIs" dxfId="9614" priority="276" operator="lessThan">
      <formula>$C$4</formula>
    </cfRule>
  </conditionalFormatting>
  <conditionalFormatting sqref="X31">
    <cfRule type="cellIs" dxfId="9613" priority="277" operator="lessThan">
      <formula>$C$4</formula>
    </cfRule>
  </conditionalFormatting>
  <conditionalFormatting sqref="X32">
    <cfRule type="cellIs" dxfId="9612" priority="278" operator="lessThan">
      <formula>$C$4</formula>
    </cfRule>
  </conditionalFormatting>
  <conditionalFormatting sqref="X33">
    <cfRule type="cellIs" dxfId="9611" priority="279" operator="lessThan">
      <formula>$C$4</formula>
    </cfRule>
  </conditionalFormatting>
  <conditionalFormatting sqref="X34">
    <cfRule type="cellIs" dxfId="9610" priority="280" operator="lessThan">
      <formula>$C$4</formula>
    </cfRule>
  </conditionalFormatting>
  <conditionalFormatting sqref="X35">
    <cfRule type="cellIs" dxfId="9609" priority="281" operator="lessThan">
      <formula>$C$4</formula>
    </cfRule>
  </conditionalFormatting>
  <conditionalFormatting sqref="X36">
    <cfRule type="cellIs" dxfId="9608" priority="282" operator="lessThan">
      <formula>$C$4</formula>
    </cfRule>
  </conditionalFormatting>
  <conditionalFormatting sqref="X37">
    <cfRule type="cellIs" dxfId="9607" priority="283" operator="lessThan">
      <formula>$C$4</formula>
    </cfRule>
  </conditionalFormatting>
  <conditionalFormatting sqref="X38">
    <cfRule type="cellIs" dxfId="9606" priority="284" operator="lessThan">
      <formula>$C$4</formula>
    </cfRule>
  </conditionalFormatting>
  <conditionalFormatting sqref="X39">
    <cfRule type="cellIs" dxfId="9605" priority="285" operator="lessThan">
      <formula>$C$4</formula>
    </cfRule>
  </conditionalFormatting>
  <conditionalFormatting sqref="X40">
    <cfRule type="cellIs" dxfId="9604" priority="286" operator="lessThan">
      <formula>$C$4</formula>
    </cfRule>
  </conditionalFormatting>
  <conditionalFormatting sqref="X41">
    <cfRule type="cellIs" dxfId="9603" priority="287" operator="lessThan">
      <formula>$C$4</formula>
    </cfRule>
  </conditionalFormatting>
  <conditionalFormatting sqref="X42">
    <cfRule type="cellIs" dxfId="9602" priority="288" operator="lessThan">
      <formula>$C$4</formula>
    </cfRule>
  </conditionalFormatting>
  <conditionalFormatting sqref="X43">
    <cfRule type="cellIs" dxfId="9601" priority="289" operator="lessThan">
      <formula>$C$4</formula>
    </cfRule>
  </conditionalFormatting>
  <conditionalFormatting sqref="X44">
    <cfRule type="cellIs" dxfId="9600" priority="290" operator="lessThan">
      <formula>$C$4</formula>
    </cfRule>
  </conditionalFormatting>
  <conditionalFormatting sqref="X45">
    <cfRule type="cellIs" dxfId="9599" priority="291" operator="lessThan">
      <formula>$C$4</formula>
    </cfRule>
  </conditionalFormatting>
  <conditionalFormatting sqref="X46">
    <cfRule type="cellIs" dxfId="9598" priority="292" operator="lessThan">
      <formula>$C$4</formula>
    </cfRule>
  </conditionalFormatting>
  <conditionalFormatting sqref="X47">
    <cfRule type="cellIs" dxfId="9597" priority="293" operator="lessThan">
      <formula>$C$4</formula>
    </cfRule>
  </conditionalFormatting>
  <conditionalFormatting sqref="X48">
    <cfRule type="cellIs" dxfId="9596" priority="294" operator="lessThan">
      <formula>$C$4</formula>
    </cfRule>
  </conditionalFormatting>
  <conditionalFormatting sqref="X49">
    <cfRule type="cellIs" dxfId="9595" priority="295" operator="lessThan">
      <formula>$C$4</formula>
    </cfRule>
  </conditionalFormatting>
  <conditionalFormatting sqref="X50">
    <cfRule type="cellIs" dxfId="9594" priority="296" operator="lessThan">
      <formula>$C$4</formula>
    </cfRule>
  </conditionalFormatting>
  <conditionalFormatting sqref="X51">
    <cfRule type="cellIs" dxfId="9593" priority="297" operator="lessThan">
      <formula>$C$4</formula>
    </cfRule>
  </conditionalFormatting>
  <conditionalFormatting sqref="X52">
    <cfRule type="cellIs" dxfId="9592" priority="298" operator="lessThan">
      <formula>$C$4</formula>
    </cfRule>
  </conditionalFormatting>
  <conditionalFormatting sqref="X53">
    <cfRule type="cellIs" dxfId="9591" priority="299" operator="lessThan">
      <formula>$C$4</formula>
    </cfRule>
  </conditionalFormatting>
  <conditionalFormatting sqref="X54">
    <cfRule type="cellIs" dxfId="9590" priority="300" operator="lessThan">
      <formula>$C$4</formula>
    </cfRule>
  </conditionalFormatting>
  <conditionalFormatting sqref="X55">
    <cfRule type="cellIs" dxfId="9589" priority="301" operator="lessThan">
      <formula>$C$4</formula>
    </cfRule>
  </conditionalFormatting>
  <conditionalFormatting sqref="X56">
    <cfRule type="cellIs" dxfId="9588" priority="302" operator="lessThan">
      <formula>$C$4</formula>
    </cfRule>
  </conditionalFormatting>
  <conditionalFormatting sqref="X57">
    <cfRule type="cellIs" dxfId="9587" priority="303" operator="lessThan">
      <formula>$C$4</formula>
    </cfRule>
  </conditionalFormatting>
  <conditionalFormatting sqref="X58">
    <cfRule type="cellIs" dxfId="9586" priority="304" operator="lessThan">
      <formula>$C$4</formula>
    </cfRule>
  </conditionalFormatting>
  <conditionalFormatting sqref="X59">
    <cfRule type="cellIs" dxfId="9585" priority="305" operator="lessThan">
      <formula>$C$4</formula>
    </cfRule>
  </conditionalFormatting>
  <conditionalFormatting sqref="X60">
    <cfRule type="cellIs" dxfId="9584" priority="306" operator="lessThan">
      <formula>$C$4</formula>
    </cfRule>
  </conditionalFormatting>
  <conditionalFormatting sqref="Y11">
    <cfRule type="cellIs" dxfId="9583" priority="307" operator="lessThan">
      <formula>$C$4</formula>
    </cfRule>
  </conditionalFormatting>
  <conditionalFormatting sqref="Y12">
    <cfRule type="cellIs" dxfId="9582" priority="308" operator="lessThan">
      <formula>$C$4</formula>
    </cfRule>
  </conditionalFormatting>
  <conditionalFormatting sqref="Y13">
    <cfRule type="cellIs" dxfId="9581" priority="309" operator="lessThan">
      <formula>$C$4</formula>
    </cfRule>
  </conditionalFormatting>
  <conditionalFormatting sqref="Y14">
    <cfRule type="cellIs" dxfId="9580" priority="310" operator="lessThan">
      <formula>$C$4</formula>
    </cfRule>
  </conditionalFormatting>
  <conditionalFormatting sqref="Y15">
    <cfRule type="cellIs" dxfId="9579" priority="311" operator="lessThan">
      <formula>$C$4</formula>
    </cfRule>
  </conditionalFormatting>
  <conditionalFormatting sqref="Y16">
    <cfRule type="cellIs" dxfId="9578" priority="312" operator="lessThan">
      <formula>$C$4</formula>
    </cfRule>
  </conditionalFormatting>
  <conditionalFormatting sqref="Y17">
    <cfRule type="cellIs" dxfId="9577" priority="313" operator="lessThan">
      <formula>$C$4</formula>
    </cfRule>
  </conditionalFormatting>
  <conditionalFormatting sqref="Y18">
    <cfRule type="cellIs" dxfId="9576" priority="314" operator="lessThan">
      <formula>$C$4</formula>
    </cfRule>
  </conditionalFormatting>
  <conditionalFormatting sqref="Y19">
    <cfRule type="cellIs" dxfId="9575" priority="315" operator="lessThan">
      <formula>$C$4</formula>
    </cfRule>
  </conditionalFormatting>
  <conditionalFormatting sqref="Y20">
    <cfRule type="cellIs" dxfId="9574" priority="316" operator="lessThan">
      <formula>$C$4</formula>
    </cfRule>
  </conditionalFormatting>
  <conditionalFormatting sqref="Y21">
    <cfRule type="cellIs" dxfId="9573" priority="317" operator="lessThan">
      <formula>$C$4</formula>
    </cfRule>
  </conditionalFormatting>
  <conditionalFormatting sqref="Y22">
    <cfRule type="cellIs" dxfId="9572" priority="318" operator="lessThan">
      <formula>$C$4</formula>
    </cfRule>
  </conditionalFormatting>
  <conditionalFormatting sqref="Y23">
    <cfRule type="cellIs" dxfId="9571" priority="319" operator="lessThan">
      <formula>$C$4</formula>
    </cfRule>
  </conditionalFormatting>
  <conditionalFormatting sqref="Y24">
    <cfRule type="cellIs" dxfId="9570" priority="320" operator="lessThan">
      <formula>$C$4</formula>
    </cfRule>
  </conditionalFormatting>
  <conditionalFormatting sqref="Y25">
    <cfRule type="cellIs" dxfId="9569" priority="321" operator="lessThan">
      <formula>$C$4</formula>
    </cfRule>
  </conditionalFormatting>
  <conditionalFormatting sqref="Y26">
    <cfRule type="cellIs" dxfId="9568" priority="322" operator="lessThan">
      <formula>$C$4</formula>
    </cfRule>
  </conditionalFormatting>
  <conditionalFormatting sqref="Y27">
    <cfRule type="cellIs" dxfId="9567" priority="323" operator="lessThan">
      <formula>$C$4</formula>
    </cfRule>
  </conditionalFormatting>
  <conditionalFormatting sqref="Y28">
    <cfRule type="cellIs" dxfId="9566" priority="324" operator="lessThan">
      <formula>$C$4</formula>
    </cfRule>
  </conditionalFormatting>
  <conditionalFormatting sqref="Y29">
    <cfRule type="cellIs" dxfId="9565" priority="325" operator="lessThan">
      <formula>$C$4</formula>
    </cfRule>
  </conditionalFormatting>
  <conditionalFormatting sqref="Y30">
    <cfRule type="cellIs" dxfId="9564" priority="326" operator="lessThan">
      <formula>$C$4</formula>
    </cfRule>
  </conditionalFormatting>
  <conditionalFormatting sqref="Y31">
    <cfRule type="cellIs" dxfId="9563" priority="327" operator="lessThan">
      <formula>$C$4</formula>
    </cfRule>
  </conditionalFormatting>
  <conditionalFormatting sqref="Y32">
    <cfRule type="cellIs" dxfId="9562" priority="328" operator="lessThan">
      <formula>$C$4</formula>
    </cfRule>
  </conditionalFormatting>
  <conditionalFormatting sqref="Y33">
    <cfRule type="cellIs" dxfId="9561" priority="329" operator="lessThan">
      <formula>$C$4</formula>
    </cfRule>
  </conditionalFormatting>
  <conditionalFormatting sqref="Y34">
    <cfRule type="cellIs" dxfId="9560" priority="330" operator="lessThan">
      <formula>$C$4</formula>
    </cfRule>
  </conditionalFormatting>
  <conditionalFormatting sqref="Y35">
    <cfRule type="cellIs" dxfId="9559" priority="331" operator="lessThan">
      <formula>$C$4</formula>
    </cfRule>
  </conditionalFormatting>
  <conditionalFormatting sqref="Y36">
    <cfRule type="cellIs" dxfId="9558" priority="332" operator="lessThan">
      <formula>$C$4</formula>
    </cfRule>
  </conditionalFormatting>
  <conditionalFormatting sqref="Y37">
    <cfRule type="cellIs" dxfId="9557" priority="333" operator="lessThan">
      <formula>$C$4</formula>
    </cfRule>
  </conditionalFormatting>
  <conditionalFormatting sqref="Y38">
    <cfRule type="cellIs" dxfId="9556" priority="334" operator="lessThan">
      <formula>$C$4</formula>
    </cfRule>
  </conditionalFormatting>
  <conditionalFormatting sqref="Y39">
    <cfRule type="cellIs" dxfId="9555" priority="335" operator="lessThan">
      <formula>$C$4</formula>
    </cfRule>
  </conditionalFormatting>
  <conditionalFormatting sqref="Y40">
    <cfRule type="cellIs" dxfId="9554" priority="336" operator="lessThan">
      <formula>$C$4</formula>
    </cfRule>
  </conditionalFormatting>
  <conditionalFormatting sqref="Y41">
    <cfRule type="cellIs" dxfId="9553" priority="337" operator="lessThan">
      <formula>$C$4</formula>
    </cfRule>
  </conditionalFormatting>
  <conditionalFormatting sqref="Y42">
    <cfRule type="cellIs" dxfId="9552" priority="338" operator="lessThan">
      <formula>$C$4</formula>
    </cfRule>
  </conditionalFormatting>
  <conditionalFormatting sqref="Y43">
    <cfRule type="cellIs" dxfId="9551" priority="339" operator="lessThan">
      <formula>$C$4</formula>
    </cfRule>
  </conditionalFormatting>
  <conditionalFormatting sqref="Y44">
    <cfRule type="cellIs" dxfId="9550" priority="340" operator="lessThan">
      <formula>$C$4</formula>
    </cfRule>
  </conditionalFormatting>
  <conditionalFormatting sqref="Y45">
    <cfRule type="cellIs" dxfId="9549" priority="341" operator="lessThan">
      <formula>$C$4</formula>
    </cfRule>
  </conditionalFormatting>
  <conditionalFormatting sqref="Y46">
    <cfRule type="cellIs" dxfId="9548" priority="342" operator="lessThan">
      <formula>$C$4</formula>
    </cfRule>
  </conditionalFormatting>
  <conditionalFormatting sqref="Y47">
    <cfRule type="cellIs" dxfId="9547" priority="343" operator="lessThan">
      <formula>$C$4</formula>
    </cfRule>
  </conditionalFormatting>
  <conditionalFormatting sqref="Y48">
    <cfRule type="cellIs" dxfId="9546" priority="344" operator="lessThan">
      <formula>$C$4</formula>
    </cfRule>
  </conditionalFormatting>
  <conditionalFormatting sqref="Y49">
    <cfRule type="cellIs" dxfId="9545" priority="345" operator="lessThan">
      <formula>$C$4</formula>
    </cfRule>
  </conditionalFormatting>
  <conditionalFormatting sqref="Y50">
    <cfRule type="cellIs" dxfId="9544" priority="346" operator="lessThan">
      <formula>$C$4</formula>
    </cfRule>
  </conditionalFormatting>
  <conditionalFormatting sqref="Y51">
    <cfRule type="cellIs" dxfId="9543" priority="347" operator="lessThan">
      <formula>$C$4</formula>
    </cfRule>
  </conditionalFormatting>
  <conditionalFormatting sqref="Y52">
    <cfRule type="cellIs" dxfId="9542" priority="348" operator="lessThan">
      <formula>$C$4</formula>
    </cfRule>
  </conditionalFormatting>
  <conditionalFormatting sqref="Y53">
    <cfRule type="cellIs" dxfId="9541" priority="349" operator="lessThan">
      <formula>$C$4</formula>
    </cfRule>
  </conditionalFormatting>
  <conditionalFormatting sqref="Y54">
    <cfRule type="cellIs" dxfId="9540" priority="350" operator="lessThan">
      <formula>$C$4</formula>
    </cfRule>
  </conditionalFormatting>
  <conditionalFormatting sqref="Y55">
    <cfRule type="cellIs" dxfId="9539" priority="351" operator="lessThan">
      <formula>$C$4</formula>
    </cfRule>
  </conditionalFormatting>
  <conditionalFormatting sqref="Y56">
    <cfRule type="cellIs" dxfId="9538" priority="352" operator="lessThan">
      <formula>$C$4</formula>
    </cfRule>
  </conditionalFormatting>
  <conditionalFormatting sqref="Y57">
    <cfRule type="cellIs" dxfId="9537" priority="353" operator="lessThan">
      <formula>$C$4</formula>
    </cfRule>
  </conditionalFormatting>
  <conditionalFormatting sqref="Y58">
    <cfRule type="cellIs" dxfId="9536" priority="354" operator="lessThan">
      <formula>$C$4</formula>
    </cfRule>
  </conditionalFormatting>
  <conditionalFormatting sqref="Y59">
    <cfRule type="cellIs" dxfId="9535" priority="355" operator="lessThan">
      <formula>$C$4</formula>
    </cfRule>
  </conditionalFormatting>
  <conditionalFormatting sqref="Y60">
    <cfRule type="cellIs" dxfId="9534" priority="356" operator="lessThan">
      <formula>$C$4</formula>
    </cfRule>
  </conditionalFormatting>
  <conditionalFormatting sqref="Z11">
    <cfRule type="cellIs" dxfId="9533" priority="357" operator="lessThan">
      <formula>$C$4</formula>
    </cfRule>
  </conditionalFormatting>
  <conditionalFormatting sqref="Z12">
    <cfRule type="cellIs" dxfId="9532" priority="358" operator="lessThan">
      <formula>$C$4</formula>
    </cfRule>
  </conditionalFormatting>
  <conditionalFormatting sqref="Z13">
    <cfRule type="cellIs" dxfId="9531" priority="359" operator="lessThan">
      <formula>$C$4</formula>
    </cfRule>
  </conditionalFormatting>
  <conditionalFormatting sqref="Z14">
    <cfRule type="cellIs" dxfId="9530" priority="360" operator="lessThan">
      <formula>$C$4</formula>
    </cfRule>
  </conditionalFormatting>
  <conditionalFormatting sqref="Z15">
    <cfRule type="cellIs" dxfId="9529" priority="361" operator="lessThan">
      <formula>$C$4</formula>
    </cfRule>
  </conditionalFormatting>
  <conditionalFormatting sqref="Z16">
    <cfRule type="cellIs" dxfId="9528" priority="362" operator="lessThan">
      <formula>$C$4</formula>
    </cfRule>
  </conditionalFormatting>
  <conditionalFormatting sqref="Z17">
    <cfRule type="cellIs" dxfId="9527" priority="363" operator="lessThan">
      <formula>$C$4</formula>
    </cfRule>
  </conditionalFormatting>
  <conditionalFormatting sqref="Z18">
    <cfRule type="cellIs" dxfId="9526" priority="364" operator="lessThan">
      <formula>$C$4</formula>
    </cfRule>
  </conditionalFormatting>
  <conditionalFormatting sqref="Z19">
    <cfRule type="cellIs" dxfId="9525" priority="365" operator="lessThan">
      <formula>$C$4</formula>
    </cfRule>
  </conditionalFormatting>
  <conditionalFormatting sqref="Z20">
    <cfRule type="cellIs" dxfId="9524" priority="366" operator="lessThan">
      <formula>$C$4</formula>
    </cfRule>
  </conditionalFormatting>
  <conditionalFormatting sqref="Z21">
    <cfRule type="cellIs" dxfId="9523" priority="367" operator="lessThan">
      <formula>$C$4</formula>
    </cfRule>
  </conditionalFormatting>
  <conditionalFormatting sqref="Z22">
    <cfRule type="cellIs" dxfId="9522" priority="368" operator="lessThan">
      <formula>$C$4</formula>
    </cfRule>
  </conditionalFormatting>
  <conditionalFormatting sqref="Z23">
    <cfRule type="cellIs" dxfId="9521" priority="369" operator="lessThan">
      <formula>$C$4</formula>
    </cfRule>
  </conditionalFormatting>
  <conditionalFormatting sqref="Z24">
    <cfRule type="cellIs" dxfId="9520" priority="370" operator="lessThan">
      <formula>$C$4</formula>
    </cfRule>
  </conditionalFormatting>
  <conditionalFormatting sqref="Z25">
    <cfRule type="cellIs" dxfId="9519" priority="371" operator="lessThan">
      <formula>$C$4</formula>
    </cfRule>
  </conditionalFormatting>
  <conditionalFormatting sqref="Z26">
    <cfRule type="cellIs" dxfId="9518" priority="372" operator="lessThan">
      <formula>$C$4</formula>
    </cfRule>
  </conditionalFormatting>
  <conditionalFormatting sqref="Z27">
    <cfRule type="cellIs" dxfId="9517" priority="373" operator="lessThan">
      <formula>$C$4</formula>
    </cfRule>
  </conditionalFormatting>
  <conditionalFormatting sqref="Z28">
    <cfRule type="cellIs" dxfId="9516" priority="374" operator="lessThan">
      <formula>$C$4</formula>
    </cfRule>
  </conditionalFormatting>
  <conditionalFormatting sqref="Z29">
    <cfRule type="cellIs" dxfId="9515" priority="375" operator="lessThan">
      <formula>$C$4</formula>
    </cfRule>
  </conditionalFormatting>
  <conditionalFormatting sqref="Z30">
    <cfRule type="cellIs" dxfId="9514" priority="376" operator="lessThan">
      <formula>$C$4</formula>
    </cfRule>
  </conditionalFormatting>
  <conditionalFormatting sqref="Z31">
    <cfRule type="cellIs" dxfId="9513" priority="377" operator="lessThan">
      <formula>$C$4</formula>
    </cfRule>
  </conditionalFormatting>
  <conditionalFormatting sqref="Z32">
    <cfRule type="cellIs" dxfId="9512" priority="378" operator="lessThan">
      <formula>$C$4</formula>
    </cfRule>
  </conditionalFormatting>
  <conditionalFormatting sqref="Z33">
    <cfRule type="cellIs" dxfId="9511" priority="379" operator="lessThan">
      <formula>$C$4</formula>
    </cfRule>
  </conditionalFormatting>
  <conditionalFormatting sqref="Z34">
    <cfRule type="cellIs" dxfId="9510" priority="380" operator="lessThan">
      <formula>$C$4</formula>
    </cfRule>
  </conditionalFormatting>
  <conditionalFormatting sqref="Z35">
    <cfRule type="cellIs" dxfId="9509" priority="381" operator="lessThan">
      <formula>$C$4</formula>
    </cfRule>
  </conditionalFormatting>
  <conditionalFormatting sqref="Z36">
    <cfRule type="cellIs" dxfId="9508" priority="382" operator="lessThan">
      <formula>$C$4</formula>
    </cfRule>
  </conditionalFormatting>
  <conditionalFormatting sqref="Z37">
    <cfRule type="cellIs" dxfId="9507" priority="383" operator="lessThan">
      <formula>$C$4</formula>
    </cfRule>
  </conditionalFormatting>
  <conditionalFormatting sqref="Z38">
    <cfRule type="cellIs" dxfId="9506" priority="384" operator="lessThan">
      <formula>$C$4</formula>
    </cfRule>
  </conditionalFormatting>
  <conditionalFormatting sqref="Z39">
    <cfRule type="cellIs" dxfId="9505" priority="385" operator="lessThan">
      <formula>$C$4</formula>
    </cfRule>
  </conditionalFormatting>
  <conditionalFormatting sqref="Z40">
    <cfRule type="cellIs" dxfId="9504" priority="386" operator="lessThan">
      <formula>$C$4</formula>
    </cfRule>
  </conditionalFormatting>
  <conditionalFormatting sqref="Z41">
    <cfRule type="cellIs" dxfId="9503" priority="387" operator="lessThan">
      <formula>$C$4</formula>
    </cfRule>
  </conditionalFormatting>
  <conditionalFormatting sqref="Z42">
    <cfRule type="cellIs" dxfId="9502" priority="388" operator="lessThan">
      <formula>$C$4</formula>
    </cfRule>
  </conditionalFormatting>
  <conditionalFormatting sqref="Z43">
    <cfRule type="cellIs" dxfId="9501" priority="389" operator="lessThan">
      <formula>$C$4</formula>
    </cfRule>
  </conditionalFormatting>
  <conditionalFormatting sqref="Z44">
    <cfRule type="cellIs" dxfId="9500" priority="390" operator="lessThan">
      <formula>$C$4</formula>
    </cfRule>
  </conditionalFormatting>
  <conditionalFormatting sqref="Z45">
    <cfRule type="cellIs" dxfId="9499" priority="391" operator="lessThan">
      <formula>$C$4</formula>
    </cfRule>
  </conditionalFormatting>
  <conditionalFormatting sqref="Z46">
    <cfRule type="cellIs" dxfId="9498" priority="392" operator="lessThan">
      <formula>$C$4</formula>
    </cfRule>
  </conditionalFormatting>
  <conditionalFormatting sqref="Z47">
    <cfRule type="cellIs" dxfId="9497" priority="393" operator="lessThan">
      <formula>$C$4</formula>
    </cfRule>
  </conditionalFormatting>
  <conditionalFormatting sqref="Z48">
    <cfRule type="cellIs" dxfId="9496" priority="394" operator="lessThan">
      <formula>$C$4</formula>
    </cfRule>
  </conditionalFormatting>
  <conditionalFormatting sqref="Z49">
    <cfRule type="cellIs" dxfId="9495" priority="395" operator="lessThan">
      <formula>$C$4</formula>
    </cfRule>
  </conditionalFormatting>
  <conditionalFormatting sqref="Z50">
    <cfRule type="cellIs" dxfId="9494" priority="396" operator="lessThan">
      <formula>$C$4</formula>
    </cfRule>
  </conditionalFormatting>
  <conditionalFormatting sqref="Z51">
    <cfRule type="cellIs" dxfId="9493" priority="397" operator="lessThan">
      <formula>$C$4</formula>
    </cfRule>
  </conditionalFormatting>
  <conditionalFormatting sqref="Z52">
    <cfRule type="cellIs" dxfId="9492" priority="398" operator="lessThan">
      <formula>$C$4</formula>
    </cfRule>
  </conditionalFormatting>
  <conditionalFormatting sqref="Z53">
    <cfRule type="cellIs" dxfId="9491" priority="399" operator="lessThan">
      <formula>$C$4</formula>
    </cfRule>
  </conditionalFormatting>
  <conditionalFormatting sqref="Z54">
    <cfRule type="cellIs" dxfId="9490" priority="400" operator="lessThan">
      <formula>$C$4</formula>
    </cfRule>
  </conditionalFormatting>
  <conditionalFormatting sqref="Z55">
    <cfRule type="cellIs" dxfId="9489" priority="401" operator="lessThan">
      <formula>$C$4</formula>
    </cfRule>
  </conditionalFormatting>
  <conditionalFormatting sqref="Z56">
    <cfRule type="cellIs" dxfId="9488" priority="402" operator="lessThan">
      <formula>$C$4</formula>
    </cfRule>
  </conditionalFormatting>
  <conditionalFormatting sqref="Z57">
    <cfRule type="cellIs" dxfId="9487" priority="403" operator="lessThan">
      <formula>$C$4</formula>
    </cfRule>
  </conditionalFormatting>
  <conditionalFormatting sqref="Z58">
    <cfRule type="cellIs" dxfId="9486" priority="404" operator="lessThan">
      <formula>$C$4</formula>
    </cfRule>
  </conditionalFormatting>
  <conditionalFormatting sqref="Z59">
    <cfRule type="cellIs" dxfId="9485" priority="405" operator="lessThan">
      <formula>$C$4</formula>
    </cfRule>
  </conditionalFormatting>
  <conditionalFormatting sqref="Z60">
    <cfRule type="cellIs" dxfId="9484" priority="406" operator="lessThan">
      <formula>$C$4</formula>
    </cfRule>
  </conditionalFormatting>
  <conditionalFormatting sqref="AA11">
    <cfRule type="cellIs" dxfId="9483" priority="407" operator="lessThan">
      <formula>$C$4</formula>
    </cfRule>
  </conditionalFormatting>
  <conditionalFormatting sqref="AA12">
    <cfRule type="cellIs" dxfId="9482" priority="408" operator="lessThan">
      <formula>$C$4</formula>
    </cfRule>
  </conditionalFormatting>
  <conditionalFormatting sqref="AA13">
    <cfRule type="cellIs" dxfId="9481" priority="409" operator="lessThan">
      <formula>$C$4</formula>
    </cfRule>
  </conditionalFormatting>
  <conditionalFormatting sqref="AA14">
    <cfRule type="cellIs" dxfId="9480" priority="410" operator="lessThan">
      <formula>$C$4</formula>
    </cfRule>
  </conditionalFormatting>
  <conditionalFormatting sqref="AA15">
    <cfRule type="cellIs" dxfId="9479" priority="411" operator="lessThan">
      <formula>$C$4</formula>
    </cfRule>
  </conditionalFormatting>
  <conditionalFormatting sqref="AA16">
    <cfRule type="cellIs" dxfId="9478" priority="412" operator="lessThan">
      <formula>$C$4</formula>
    </cfRule>
  </conditionalFormatting>
  <conditionalFormatting sqref="AA17">
    <cfRule type="cellIs" dxfId="9477" priority="413" operator="lessThan">
      <formula>$C$4</formula>
    </cfRule>
  </conditionalFormatting>
  <conditionalFormatting sqref="AA18">
    <cfRule type="cellIs" dxfId="9476" priority="414" operator="lessThan">
      <formula>$C$4</formula>
    </cfRule>
  </conditionalFormatting>
  <conditionalFormatting sqref="AA19">
    <cfRule type="cellIs" dxfId="9475" priority="415" operator="lessThan">
      <formula>$C$4</formula>
    </cfRule>
  </conditionalFormatting>
  <conditionalFormatting sqref="AA20">
    <cfRule type="cellIs" dxfId="9474" priority="416" operator="lessThan">
      <formula>$C$4</formula>
    </cfRule>
  </conditionalFormatting>
  <conditionalFormatting sqref="AA21">
    <cfRule type="cellIs" dxfId="9473" priority="417" operator="lessThan">
      <formula>$C$4</formula>
    </cfRule>
  </conditionalFormatting>
  <conditionalFormatting sqref="AA22">
    <cfRule type="cellIs" dxfId="9472" priority="418" operator="lessThan">
      <formula>$C$4</formula>
    </cfRule>
  </conditionalFormatting>
  <conditionalFormatting sqref="AA23">
    <cfRule type="cellIs" dxfId="9471" priority="419" operator="lessThan">
      <formula>$C$4</formula>
    </cfRule>
  </conditionalFormatting>
  <conditionalFormatting sqref="AA24">
    <cfRule type="cellIs" dxfId="9470" priority="420" operator="lessThan">
      <formula>$C$4</formula>
    </cfRule>
  </conditionalFormatting>
  <conditionalFormatting sqref="AA25">
    <cfRule type="cellIs" dxfId="9469" priority="421" operator="lessThan">
      <formula>$C$4</formula>
    </cfRule>
  </conditionalFormatting>
  <conditionalFormatting sqref="AA26">
    <cfRule type="cellIs" dxfId="9468" priority="422" operator="lessThan">
      <formula>$C$4</formula>
    </cfRule>
  </conditionalFormatting>
  <conditionalFormatting sqref="AA27">
    <cfRule type="cellIs" dxfId="9467" priority="423" operator="lessThan">
      <formula>$C$4</formula>
    </cfRule>
  </conditionalFormatting>
  <conditionalFormatting sqref="AA28">
    <cfRule type="cellIs" dxfId="9466" priority="424" operator="lessThan">
      <formula>$C$4</formula>
    </cfRule>
  </conditionalFormatting>
  <conditionalFormatting sqref="AA29">
    <cfRule type="cellIs" dxfId="9465" priority="425" operator="lessThan">
      <formula>$C$4</formula>
    </cfRule>
  </conditionalFormatting>
  <conditionalFormatting sqref="AA30">
    <cfRule type="cellIs" dxfId="9464" priority="426" operator="lessThan">
      <formula>$C$4</formula>
    </cfRule>
  </conditionalFormatting>
  <conditionalFormatting sqref="AA31">
    <cfRule type="cellIs" dxfId="9463" priority="427" operator="lessThan">
      <formula>$C$4</formula>
    </cfRule>
  </conditionalFormatting>
  <conditionalFormatting sqref="AA32">
    <cfRule type="cellIs" dxfId="9462" priority="428" operator="lessThan">
      <formula>$C$4</formula>
    </cfRule>
  </conditionalFormatting>
  <conditionalFormatting sqref="AA33">
    <cfRule type="cellIs" dxfId="9461" priority="429" operator="lessThan">
      <formula>$C$4</formula>
    </cfRule>
  </conditionalFormatting>
  <conditionalFormatting sqref="AA34">
    <cfRule type="cellIs" dxfId="9460" priority="430" operator="lessThan">
      <formula>$C$4</formula>
    </cfRule>
  </conditionalFormatting>
  <conditionalFormatting sqref="AA35">
    <cfRule type="cellIs" dxfId="9459" priority="431" operator="lessThan">
      <formula>$C$4</formula>
    </cfRule>
  </conditionalFormatting>
  <conditionalFormatting sqref="AA36">
    <cfRule type="cellIs" dxfId="9458" priority="432" operator="lessThan">
      <formula>$C$4</formula>
    </cfRule>
  </conditionalFormatting>
  <conditionalFormatting sqref="AA37">
    <cfRule type="cellIs" dxfId="9457" priority="433" operator="lessThan">
      <formula>$C$4</formula>
    </cfRule>
  </conditionalFormatting>
  <conditionalFormatting sqref="AA38">
    <cfRule type="cellIs" dxfId="9456" priority="434" operator="lessThan">
      <formula>$C$4</formula>
    </cfRule>
  </conditionalFormatting>
  <conditionalFormatting sqref="AA39">
    <cfRule type="cellIs" dxfId="9455" priority="435" operator="lessThan">
      <formula>$C$4</formula>
    </cfRule>
  </conditionalFormatting>
  <conditionalFormatting sqref="AA40">
    <cfRule type="cellIs" dxfId="9454" priority="436" operator="lessThan">
      <formula>$C$4</formula>
    </cfRule>
  </conditionalFormatting>
  <conditionalFormatting sqref="AA41">
    <cfRule type="cellIs" dxfId="9453" priority="437" operator="lessThan">
      <formula>$C$4</formula>
    </cfRule>
  </conditionalFormatting>
  <conditionalFormatting sqref="AA42">
    <cfRule type="cellIs" dxfId="9452" priority="438" operator="lessThan">
      <formula>$C$4</formula>
    </cfRule>
  </conditionalFormatting>
  <conditionalFormatting sqref="AA43">
    <cfRule type="cellIs" dxfId="9451" priority="439" operator="lessThan">
      <formula>$C$4</formula>
    </cfRule>
  </conditionalFormatting>
  <conditionalFormatting sqref="AA44">
    <cfRule type="cellIs" dxfId="9450" priority="440" operator="lessThan">
      <formula>$C$4</formula>
    </cfRule>
  </conditionalFormatting>
  <conditionalFormatting sqref="AA45">
    <cfRule type="cellIs" dxfId="9449" priority="441" operator="lessThan">
      <formula>$C$4</formula>
    </cfRule>
  </conditionalFormatting>
  <conditionalFormatting sqref="AA46">
    <cfRule type="cellIs" dxfId="9448" priority="442" operator="lessThan">
      <formula>$C$4</formula>
    </cfRule>
  </conditionalFormatting>
  <conditionalFormatting sqref="AA47">
    <cfRule type="cellIs" dxfId="9447" priority="443" operator="lessThan">
      <formula>$C$4</formula>
    </cfRule>
  </conditionalFormatting>
  <conditionalFormatting sqref="AA48">
    <cfRule type="cellIs" dxfId="9446" priority="444" operator="lessThan">
      <formula>$C$4</formula>
    </cfRule>
  </conditionalFormatting>
  <conditionalFormatting sqref="AA49">
    <cfRule type="cellIs" dxfId="9445" priority="445" operator="lessThan">
      <formula>$C$4</formula>
    </cfRule>
  </conditionalFormatting>
  <conditionalFormatting sqref="AA50">
    <cfRule type="cellIs" dxfId="9444" priority="446" operator="lessThan">
      <formula>$C$4</formula>
    </cfRule>
  </conditionalFormatting>
  <conditionalFormatting sqref="AA51">
    <cfRule type="cellIs" dxfId="9443" priority="447" operator="lessThan">
      <formula>$C$4</formula>
    </cfRule>
  </conditionalFormatting>
  <conditionalFormatting sqref="AA52">
    <cfRule type="cellIs" dxfId="9442" priority="448" operator="lessThan">
      <formula>$C$4</formula>
    </cfRule>
  </conditionalFormatting>
  <conditionalFormatting sqref="AA53">
    <cfRule type="cellIs" dxfId="9441" priority="449" operator="lessThan">
      <formula>$C$4</formula>
    </cfRule>
  </conditionalFormatting>
  <conditionalFormatting sqref="AA54">
    <cfRule type="cellIs" dxfId="9440" priority="450" operator="lessThan">
      <formula>$C$4</formula>
    </cfRule>
  </conditionalFormatting>
  <conditionalFormatting sqref="AA55">
    <cfRule type="cellIs" dxfId="9439" priority="451" operator="lessThan">
      <formula>$C$4</formula>
    </cfRule>
  </conditionalFormatting>
  <conditionalFormatting sqref="AA56">
    <cfRule type="cellIs" dxfId="9438" priority="452" operator="lessThan">
      <formula>$C$4</formula>
    </cfRule>
  </conditionalFormatting>
  <conditionalFormatting sqref="AA57">
    <cfRule type="cellIs" dxfId="9437" priority="453" operator="lessThan">
      <formula>$C$4</formula>
    </cfRule>
  </conditionalFormatting>
  <conditionalFormatting sqref="AA58">
    <cfRule type="cellIs" dxfId="9436" priority="454" operator="lessThan">
      <formula>$C$4</formula>
    </cfRule>
  </conditionalFormatting>
  <conditionalFormatting sqref="AA59">
    <cfRule type="cellIs" dxfId="9435" priority="455" operator="lessThan">
      <formula>$C$4</formula>
    </cfRule>
  </conditionalFormatting>
  <conditionalFormatting sqref="AA60">
    <cfRule type="cellIs" dxfId="9434" priority="456" operator="lessThan">
      <formula>$C$4</formula>
    </cfRule>
  </conditionalFormatting>
  <conditionalFormatting sqref="AB11">
    <cfRule type="cellIs" dxfId="9433" priority="457" operator="lessThan">
      <formula>$C$4</formula>
    </cfRule>
  </conditionalFormatting>
  <conditionalFormatting sqref="AB12">
    <cfRule type="cellIs" dxfId="9432" priority="458" operator="lessThan">
      <formula>$C$4</formula>
    </cfRule>
  </conditionalFormatting>
  <conditionalFormatting sqref="AB13">
    <cfRule type="cellIs" dxfId="9431" priority="459" operator="lessThan">
      <formula>$C$4</formula>
    </cfRule>
  </conditionalFormatting>
  <conditionalFormatting sqref="AB14">
    <cfRule type="cellIs" dxfId="9430" priority="460" operator="lessThan">
      <formula>$C$4</formula>
    </cfRule>
  </conditionalFormatting>
  <conditionalFormatting sqref="AB15">
    <cfRule type="cellIs" dxfId="9429" priority="461" operator="lessThan">
      <formula>$C$4</formula>
    </cfRule>
  </conditionalFormatting>
  <conditionalFormatting sqref="AB16">
    <cfRule type="cellIs" dxfId="9428" priority="462" operator="lessThan">
      <formula>$C$4</formula>
    </cfRule>
  </conditionalFormatting>
  <conditionalFormatting sqref="AB17">
    <cfRule type="cellIs" dxfId="9427" priority="463" operator="lessThan">
      <formula>$C$4</formula>
    </cfRule>
  </conditionalFormatting>
  <conditionalFormatting sqref="AB18">
    <cfRule type="cellIs" dxfId="9426" priority="464" operator="lessThan">
      <formula>$C$4</formula>
    </cfRule>
  </conditionalFormatting>
  <conditionalFormatting sqref="AB19">
    <cfRule type="cellIs" dxfId="9425" priority="465" operator="lessThan">
      <formula>$C$4</formula>
    </cfRule>
  </conditionalFormatting>
  <conditionalFormatting sqref="AB20">
    <cfRule type="cellIs" dxfId="9424" priority="466" operator="lessThan">
      <formula>$C$4</formula>
    </cfRule>
  </conditionalFormatting>
  <conditionalFormatting sqref="AB21">
    <cfRule type="cellIs" dxfId="9423" priority="467" operator="lessThan">
      <formula>$C$4</formula>
    </cfRule>
  </conditionalFormatting>
  <conditionalFormatting sqref="AB22">
    <cfRule type="cellIs" dxfId="9422" priority="468" operator="lessThan">
      <formula>$C$4</formula>
    </cfRule>
  </conditionalFormatting>
  <conditionalFormatting sqref="AB23">
    <cfRule type="cellIs" dxfId="9421" priority="469" operator="lessThan">
      <formula>$C$4</formula>
    </cfRule>
  </conditionalFormatting>
  <conditionalFormatting sqref="AB24">
    <cfRule type="cellIs" dxfId="9420" priority="470" operator="lessThan">
      <formula>$C$4</formula>
    </cfRule>
  </conditionalFormatting>
  <conditionalFormatting sqref="AB25">
    <cfRule type="cellIs" dxfId="9419" priority="471" operator="lessThan">
      <formula>$C$4</formula>
    </cfRule>
  </conditionalFormatting>
  <conditionalFormatting sqref="AB26">
    <cfRule type="cellIs" dxfId="9418" priority="472" operator="lessThan">
      <formula>$C$4</formula>
    </cfRule>
  </conditionalFormatting>
  <conditionalFormatting sqref="AB27">
    <cfRule type="cellIs" dxfId="9417" priority="473" operator="lessThan">
      <formula>$C$4</formula>
    </cfRule>
  </conditionalFormatting>
  <conditionalFormatting sqref="AB28">
    <cfRule type="cellIs" dxfId="9416" priority="474" operator="lessThan">
      <formula>$C$4</formula>
    </cfRule>
  </conditionalFormatting>
  <conditionalFormatting sqref="AB29">
    <cfRule type="cellIs" dxfId="9415" priority="475" operator="lessThan">
      <formula>$C$4</formula>
    </cfRule>
  </conditionalFormatting>
  <conditionalFormatting sqref="AB30">
    <cfRule type="cellIs" dxfId="9414" priority="476" operator="lessThan">
      <formula>$C$4</formula>
    </cfRule>
  </conditionalFormatting>
  <conditionalFormatting sqref="AB31">
    <cfRule type="cellIs" dxfId="9413" priority="477" operator="lessThan">
      <formula>$C$4</formula>
    </cfRule>
  </conditionalFormatting>
  <conditionalFormatting sqref="AB32">
    <cfRule type="cellIs" dxfId="9412" priority="478" operator="lessThan">
      <formula>$C$4</formula>
    </cfRule>
  </conditionalFormatting>
  <conditionalFormatting sqref="AB33">
    <cfRule type="cellIs" dxfId="9411" priority="479" operator="lessThan">
      <formula>$C$4</formula>
    </cfRule>
  </conditionalFormatting>
  <conditionalFormatting sqref="AB34">
    <cfRule type="cellIs" dxfId="9410" priority="480" operator="lessThan">
      <formula>$C$4</formula>
    </cfRule>
  </conditionalFormatting>
  <conditionalFormatting sqref="AB35">
    <cfRule type="cellIs" dxfId="9409" priority="481" operator="lessThan">
      <formula>$C$4</formula>
    </cfRule>
  </conditionalFormatting>
  <conditionalFormatting sqref="AB36">
    <cfRule type="cellIs" dxfId="9408" priority="482" operator="lessThan">
      <formula>$C$4</formula>
    </cfRule>
  </conditionalFormatting>
  <conditionalFormatting sqref="AB37">
    <cfRule type="cellIs" dxfId="9407" priority="483" operator="lessThan">
      <formula>$C$4</formula>
    </cfRule>
  </conditionalFormatting>
  <conditionalFormatting sqref="AB38">
    <cfRule type="cellIs" dxfId="9406" priority="484" operator="lessThan">
      <formula>$C$4</formula>
    </cfRule>
  </conditionalFormatting>
  <conditionalFormatting sqref="AB39">
    <cfRule type="cellIs" dxfId="9405" priority="485" operator="lessThan">
      <formula>$C$4</formula>
    </cfRule>
  </conditionalFormatting>
  <conditionalFormatting sqref="AB40">
    <cfRule type="cellIs" dxfId="9404" priority="486" operator="lessThan">
      <formula>$C$4</formula>
    </cfRule>
  </conditionalFormatting>
  <conditionalFormatting sqref="AB41">
    <cfRule type="cellIs" dxfId="9403" priority="487" operator="lessThan">
      <formula>$C$4</formula>
    </cfRule>
  </conditionalFormatting>
  <conditionalFormatting sqref="AB42">
    <cfRule type="cellIs" dxfId="9402" priority="488" operator="lessThan">
      <formula>$C$4</formula>
    </cfRule>
  </conditionalFormatting>
  <conditionalFormatting sqref="AB43">
    <cfRule type="cellIs" dxfId="9401" priority="489" operator="lessThan">
      <formula>$C$4</formula>
    </cfRule>
  </conditionalFormatting>
  <conditionalFormatting sqref="AB44">
    <cfRule type="cellIs" dxfId="9400" priority="490" operator="lessThan">
      <formula>$C$4</formula>
    </cfRule>
  </conditionalFormatting>
  <conditionalFormatting sqref="AB45">
    <cfRule type="cellIs" dxfId="9399" priority="491" operator="lessThan">
      <formula>$C$4</formula>
    </cfRule>
  </conditionalFormatting>
  <conditionalFormatting sqref="AB46">
    <cfRule type="cellIs" dxfId="9398" priority="492" operator="lessThan">
      <formula>$C$4</formula>
    </cfRule>
  </conditionalFormatting>
  <conditionalFormatting sqref="AB47">
    <cfRule type="cellIs" dxfId="9397" priority="493" operator="lessThan">
      <formula>$C$4</formula>
    </cfRule>
  </conditionalFormatting>
  <conditionalFormatting sqref="AB48">
    <cfRule type="cellIs" dxfId="9396" priority="494" operator="lessThan">
      <formula>$C$4</formula>
    </cfRule>
  </conditionalFormatting>
  <conditionalFormatting sqref="AB49">
    <cfRule type="cellIs" dxfId="9395" priority="495" operator="lessThan">
      <formula>$C$4</formula>
    </cfRule>
  </conditionalFormatting>
  <conditionalFormatting sqref="AB50">
    <cfRule type="cellIs" dxfId="9394" priority="496" operator="lessThan">
      <formula>$C$4</formula>
    </cfRule>
  </conditionalFormatting>
  <conditionalFormatting sqref="AB51">
    <cfRule type="cellIs" dxfId="9393" priority="497" operator="lessThan">
      <formula>$C$4</formula>
    </cfRule>
  </conditionalFormatting>
  <conditionalFormatting sqref="AB52">
    <cfRule type="cellIs" dxfId="9392" priority="498" operator="lessThan">
      <formula>$C$4</formula>
    </cfRule>
  </conditionalFormatting>
  <conditionalFormatting sqref="AB53">
    <cfRule type="cellIs" dxfId="9391" priority="499" operator="lessThan">
      <formula>$C$4</formula>
    </cfRule>
  </conditionalFormatting>
  <conditionalFormatting sqref="AB54">
    <cfRule type="cellIs" dxfId="9390" priority="500" operator="lessThan">
      <formula>$C$4</formula>
    </cfRule>
  </conditionalFormatting>
  <conditionalFormatting sqref="AB55">
    <cfRule type="cellIs" dxfId="9389" priority="501" operator="lessThan">
      <formula>$C$4</formula>
    </cfRule>
  </conditionalFormatting>
  <conditionalFormatting sqref="AB56">
    <cfRule type="cellIs" dxfId="9388" priority="502" operator="lessThan">
      <formula>$C$4</formula>
    </cfRule>
  </conditionalFormatting>
  <conditionalFormatting sqref="AB57">
    <cfRule type="cellIs" dxfId="9387" priority="503" operator="lessThan">
      <formula>$C$4</formula>
    </cfRule>
  </conditionalFormatting>
  <conditionalFormatting sqref="AB58">
    <cfRule type="cellIs" dxfId="9386" priority="504" operator="lessThan">
      <formula>$C$4</formula>
    </cfRule>
  </conditionalFormatting>
  <conditionalFormatting sqref="AB59">
    <cfRule type="cellIs" dxfId="9385" priority="505" operator="lessThan">
      <formula>$C$4</formula>
    </cfRule>
  </conditionalFormatting>
  <conditionalFormatting sqref="AB60">
    <cfRule type="cellIs" dxfId="9384" priority="506" operator="lessThan">
      <formula>$C$4</formula>
    </cfRule>
  </conditionalFormatting>
  <conditionalFormatting sqref="AC11">
    <cfRule type="cellIs" dxfId="9383" priority="507" operator="lessThan">
      <formula>$C$4</formula>
    </cfRule>
  </conditionalFormatting>
  <conditionalFormatting sqref="AC12">
    <cfRule type="cellIs" dxfId="9382" priority="508" operator="lessThan">
      <formula>$C$4</formula>
    </cfRule>
  </conditionalFormatting>
  <conditionalFormatting sqref="AC13">
    <cfRule type="cellIs" dxfId="9381" priority="509" operator="lessThan">
      <formula>$C$4</formula>
    </cfRule>
  </conditionalFormatting>
  <conditionalFormatting sqref="AC14">
    <cfRule type="cellIs" dxfId="9380" priority="510" operator="lessThan">
      <formula>$C$4</formula>
    </cfRule>
  </conditionalFormatting>
  <conditionalFormatting sqref="AC15">
    <cfRule type="cellIs" dxfId="9379" priority="511" operator="lessThan">
      <formula>$C$4</formula>
    </cfRule>
  </conditionalFormatting>
  <conditionalFormatting sqref="AC16">
    <cfRule type="cellIs" dxfId="9378" priority="512" operator="lessThan">
      <formula>$C$4</formula>
    </cfRule>
  </conditionalFormatting>
  <conditionalFormatting sqref="AC17">
    <cfRule type="cellIs" dxfId="9377" priority="513" operator="lessThan">
      <formula>$C$4</formula>
    </cfRule>
  </conditionalFormatting>
  <conditionalFormatting sqref="AC18">
    <cfRule type="cellIs" dxfId="9376" priority="514" operator="lessThan">
      <formula>$C$4</formula>
    </cfRule>
  </conditionalFormatting>
  <conditionalFormatting sqref="AC19">
    <cfRule type="cellIs" dxfId="9375" priority="515" operator="lessThan">
      <formula>$C$4</formula>
    </cfRule>
  </conditionalFormatting>
  <conditionalFormatting sqref="AC20">
    <cfRule type="cellIs" dxfId="9374" priority="516" operator="lessThan">
      <formula>$C$4</formula>
    </cfRule>
  </conditionalFormatting>
  <conditionalFormatting sqref="AC21">
    <cfRule type="cellIs" dxfId="9373" priority="517" operator="lessThan">
      <formula>$C$4</formula>
    </cfRule>
  </conditionalFormatting>
  <conditionalFormatting sqref="AC22">
    <cfRule type="cellIs" dxfId="9372" priority="518" operator="lessThan">
      <formula>$C$4</formula>
    </cfRule>
  </conditionalFormatting>
  <conditionalFormatting sqref="AC23">
    <cfRule type="cellIs" dxfId="9371" priority="519" operator="lessThan">
      <formula>$C$4</formula>
    </cfRule>
  </conditionalFormatting>
  <conditionalFormatting sqref="AC24">
    <cfRule type="cellIs" dxfId="9370" priority="520" operator="lessThan">
      <formula>$C$4</formula>
    </cfRule>
  </conditionalFormatting>
  <conditionalFormatting sqref="AC25">
    <cfRule type="cellIs" dxfId="9369" priority="521" operator="lessThan">
      <formula>$C$4</formula>
    </cfRule>
  </conditionalFormatting>
  <conditionalFormatting sqref="AC26">
    <cfRule type="cellIs" dxfId="9368" priority="522" operator="lessThan">
      <formula>$C$4</formula>
    </cfRule>
  </conditionalFormatting>
  <conditionalFormatting sqref="AC27">
    <cfRule type="cellIs" dxfId="9367" priority="523" operator="lessThan">
      <formula>$C$4</formula>
    </cfRule>
  </conditionalFormatting>
  <conditionalFormatting sqref="AC28">
    <cfRule type="cellIs" dxfId="9366" priority="524" operator="lessThan">
      <formula>$C$4</formula>
    </cfRule>
  </conditionalFormatting>
  <conditionalFormatting sqref="AC29">
    <cfRule type="cellIs" dxfId="9365" priority="525" operator="lessThan">
      <formula>$C$4</formula>
    </cfRule>
  </conditionalFormatting>
  <conditionalFormatting sqref="AC30">
    <cfRule type="cellIs" dxfId="9364" priority="526" operator="lessThan">
      <formula>$C$4</formula>
    </cfRule>
  </conditionalFormatting>
  <conditionalFormatting sqref="AC31">
    <cfRule type="cellIs" dxfId="9363" priority="527" operator="lessThan">
      <formula>$C$4</formula>
    </cfRule>
  </conditionalFormatting>
  <conditionalFormatting sqref="AC32">
    <cfRule type="cellIs" dxfId="9362" priority="528" operator="lessThan">
      <formula>$C$4</formula>
    </cfRule>
  </conditionalFormatting>
  <conditionalFormatting sqref="AC33">
    <cfRule type="cellIs" dxfId="9361" priority="529" operator="lessThan">
      <formula>$C$4</formula>
    </cfRule>
  </conditionalFormatting>
  <conditionalFormatting sqref="AC34">
    <cfRule type="cellIs" dxfId="9360" priority="530" operator="lessThan">
      <formula>$C$4</formula>
    </cfRule>
  </conditionalFormatting>
  <conditionalFormatting sqref="AC35">
    <cfRule type="cellIs" dxfId="9359" priority="531" operator="lessThan">
      <formula>$C$4</formula>
    </cfRule>
  </conditionalFormatting>
  <conditionalFormatting sqref="AC36">
    <cfRule type="cellIs" dxfId="9358" priority="532" operator="lessThan">
      <formula>$C$4</formula>
    </cfRule>
  </conditionalFormatting>
  <conditionalFormatting sqref="AC37">
    <cfRule type="cellIs" dxfId="9357" priority="533" operator="lessThan">
      <formula>$C$4</formula>
    </cfRule>
  </conditionalFormatting>
  <conditionalFormatting sqref="AC38">
    <cfRule type="cellIs" dxfId="9356" priority="534" operator="lessThan">
      <formula>$C$4</formula>
    </cfRule>
  </conditionalFormatting>
  <conditionalFormatting sqref="AC39">
    <cfRule type="cellIs" dxfId="9355" priority="535" operator="lessThan">
      <formula>$C$4</formula>
    </cfRule>
  </conditionalFormatting>
  <conditionalFormatting sqref="AC40">
    <cfRule type="cellIs" dxfId="9354" priority="536" operator="lessThan">
      <formula>$C$4</formula>
    </cfRule>
  </conditionalFormatting>
  <conditionalFormatting sqref="AC41">
    <cfRule type="cellIs" dxfId="9353" priority="537" operator="lessThan">
      <formula>$C$4</formula>
    </cfRule>
  </conditionalFormatting>
  <conditionalFormatting sqref="AC42">
    <cfRule type="cellIs" dxfId="9352" priority="538" operator="lessThan">
      <formula>$C$4</formula>
    </cfRule>
  </conditionalFormatting>
  <conditionalFormatting sqref="AC43">
    <cfRule type="cellIs" dxfId="9351" priority="539" operator="lessThan">
      <formula>$C$4</formula>
    </cfRule>
  </conditionalFormatting>
  <conditionalFormatting sqref="AC44">
    <cfRule type="cellIs" dxfId="9350" priority="540" operator="lessThan">
      <formula>$C$4</formula>
    </cfRule>
  </conditionalFormatting>
  <conditionalFormatting sqref="AC45">
    <cfRule type="cellIs" dxfId="9349" priority="541" operator="lessThan">
      <formula>$C$4</formula>
    </cfRule>
  </conditionalFormatting>
  <conditionalFormatting sqref="AC46">
    <cfRule type="cellIs" dxfId="9348" priority="542" operator="lessThan">
      <formula>$C$4</formula>
    </cfRule>
  </conditionalFormatting>
  <conditionalFormatting sqref="AC47">
    <cfRule type="cellIs" dxfId="9347" priority="543" operator="lessThan">
      <formula>$C$4</formula>
    </cfRule>
  </conditionalFormatting>
  <conditionalFormatting sqref="AC48">
    <cfRule type="cellIs" dxfId="9346" priority="544" operator="lessThan">
      <formula>$C$4</formula>
    </cfRule>
  </conditionalFormatting>
  <conditionalFormatting sqref="AC49">
    <cfRule type="cellIs" dxfId="9345" priority="545" operator="lessThan">
      <formula>$C$4</formula>
    </cfRule>
  </conditionalFormatting>
  <conditionalFormatting sqref="AC50">
    <cfRule type="cellIs" dxfId="9344" priority="546" operator="lessThan">
      <formula>$C$4</formula>
    </cfRule>
  </conditionalFormatting>
  <conditionalFormatting sqref="AC51">
    <cfRule type="cellIs" dxfId="9343" priority="547" operator="lessThan">
      <formula>$C$4</formula>
    </cfRule>
  </conditionalFormatting>
  <conditionalFormatting sqref="AC52">
    <cfRule type="cellIs" dxfId="9342" priority="548" operator="lessThan">
      <formula>$C$4</formula>
    </cfRule>
  </conditionalFormatting>
  <conditionalFormatting sqref="AC53">
    <cfRule type="cellIs" dxfId="9341" priority="549" operator="lessThan">
      <formula>$C$4</formula>
    </cfRule>
  </conditionalFormatting>
  <conditionalFormatting sqref="AC54">
    <cfRule type="cellIs" dxfId="9340" priority="550" operator="lessThan">
      <formula>$C$4</formula>
    </cfRule>
  </conditionalFormatting>
  <conditionalFormatting sqref="AC55">
    <cfRule type="cellIs" dxfId="9339" priority="551" operator="lessThan">
      <formula>$C$4</formula>
    </cfRule>
  </conditionalFormatting>
  <conditionalFormatting sqref="AC56">
    <cfRule type="cellIs" dxfId="9338" priority="552" operator="lessThan">
      <formula>$C$4</formula>
    </cfRule>
  </conditionalFormatting>
  <conditionalFormatting sqref="AC57">
    <cfRule type="cellIs" dxfId="9337" priority="553" operator="lessThan">
      <formula>$C$4</formula>
    </cfRule>
  </conditionalFormatting>
  <conditionalFormatting sqref="AC58">
    <cfRule type="cellIs" dxfId="9336" priority="554" operator="lessThan">
      <formula>$C$4</formula>
    </cfRule>
  </conditionalFormatting>
  <conditionalFormatting sqref="AC59">
    <cfRule type="cellIs" dxfId="9335" priority="555" operator="lessThan">
      <formula>$C$4</formula>
    </cfRule>
  </conditionalFormatting>
  <conditionalFormatting sqref="AC60">
    <cfRule type="cellIs" dxfId="9334" priority="556" operator="lessThan">
      <formula>$C$4</formula>
    </cfRule>
  </conditionalFormatting>
  <conditionalFormatting sqref="AD11">
    <cfRule type="cellIs" dxfId="9333" priority="557" operator="lessThan">
      <formula>$C$4</formula>
    </cfRule>
  </conditionalFormatting>
  <conditionalFormatting sqref="AD12">
    <cfRule type="cellIs" dxfId="9332" priority="558" operator="lessThan">
      <formula>$C$4</formula>
    </cfRule>
  </conditionalFormatting>
  <conditionalFormatting sqref="AD13">
    <cfRule type="cellIs" dxfId="9331" priority="559" operator="lessThan">
      <formula>$C$4</formula>
    </cfRule>
  </conditionalFormatting>
  <conditionalFormatting sqref="AD14">
    <cfRule type="cellIs" dxfId="9330" priority="560" operator="lessThan">
      <formula>$C$4</formula>
    </cfRule>
  </conditionalFormatting>
  <conditionalFormatting sqref="AD15">
    <cfRule type="cellIs" dxfId="9329" priority="561" operator="lessThan">
      <formula>$C$4</formula>
    </cfRule>
  </conditionalFormatting>
  <conditionalFormatting sqref="AD16">
    <cfRule type="cellIs" dxfId="9328" priority="562" operator="lessThan">
      <formula>$C$4</formula>
    </cfRule>
  </conditionalFormatting>
  <conditionalFormatting sqref="AD17">
    <cfRule type="cellIs" dxfId="9327" priority="563" operator="lessThan">
      <formula>$C$4</formula>
    </cfRule>
  </conditionalFormatting>
  <conditionalFormatting sqref="AD18">
    <cfRule type="cellIs" dxfId="9326" priority="564" operator="lessThan">
      <formula>$C$4</formula>
    </cfRule>
  </conditionalFormatting>
  <conditionalFormatting sqref="AD19">
    <cfRule type="cellIs" dxfId="9325" priority="565" operator="lessThan">
      <formula>$C$4</formula>
    </cfRule>
  </conditionalFormatting>
  <conditionalFormatting sqref="AD20">
    <cfRule type="cellIs" dxfId="9324" priority="566" operator="lessThan">
      <formula>$C$4</formula>
    </cfRule>
  </conditionalFormatting>
  <conditionalFormatting sqref="AD21">
    <cfRule type="cellIs" dxfId="9323" priority="567" operator="lessThan">
      <formula>$C$4</formula>
    </cfRule>
  </conditionalFormatting>
  <conditionalFormatting sqref="AD22">
    <cfRule type="cellIs" dxfId="9322" priority="568" operator="lessThan">
      <formula>$C$4</formula>
    </cfRule>
  </conditionalFormatting>
  <conditionalFormatting sqref="AD23">
    <cfRule type="cellIs" dxfId="9321" priority="569" operator="lessThan">
      <formula>$C$4</formula>
    </cfRule>
  </conditionalFormatting>
  <conditionalFormatting sqref="AD24">
    <cfRule type="cellIs" dxfId="9320" priority="570" operator="lessThan">
      <formula>$C$4</formula>
    </cfRule>
  </conditionalFormatting>
  <conditionalFormatting sqref="AD25">
    <cfRule type="cellIs" dxfId="9319" priority="571" operator="lessThan">
      <formula>$C$4</formula>
    </cfRule>
  </conditionalFormatting>
  <conditionalFormatting sqref="AD26">
    <cfRule type="cellIs" dxfId="9318" priority="572" operator="lessThan">
      <formula>$C$4</formula>
    </cfRule>
  </conditionalFormatting>
  <conditionalFormatting sqref="AD27">
    <cfRule type="cellIs" dxfId="9317" priority="573" operator="lessThan">
      <formula>$C$4</formula>
    </cfRule>
  </conditionalFormatting>
  <conditionalFormatting sqref="AD28">
    <cfRule type="cellIs" dxfId="9316" priority="574" operator="lessThan">
      <formula>$C$4</formula>
    </cfRule>
  </conditionalFormatting>
  <conditionalFormatting sqref="AD29">
    <cfRule type="cellIs" dxfId="9315" priority="575" operator="lessThan">
      <formula>$C$4</formula>
    </cfRule>
  </conditionalFormatting>
  <conditionalFormatting sqref="AD30">
    <cfRule type="cellIs" dxfId="9314" priority="576" operator="lessThan">
      <formula>$C$4</formula>
    </cfRule>
  </conditionalFormatting>
  <conditionalFormatting sqref="AD31">
    <cfRule type="cellIs" dxfId="9313" priority="577" operator="lessThan">
      <formula>$C$4</formula>
    </cfRule>
  </conditionalFormatting>
  <conditionalFormatting sqref="AD32">
    <cfRule type="cellIs" dxfId="9312" priority="578" operator="lessThan">
      <formula>$C$4</formula>
    </cfRule>
  </conditionalFormatting>
  <conditionalFormatting sqref="AD33">
    <cfRule type="cellIs" dxfId="9311" priority="579" operator="lessThan">
      <formula>$C$4</formula>
    </cfRule>
  </conditionalFormatting>
  <conditionalFormatting sqref="AD34">
    <cfRule type="cellIs" dxfId="9310" priority="580" operator="lessThan">
      <formula>$C$4</formula>
    </cfRule>
  </conditionalFormatting>
  <conditionalFormatting sqref="AD35">
    <cfRule type="cellIs" dxfId="9309" priority="581" operator="lessThan">
      <formula>$C$4</formula>
    </cfRule>
  </conditionalFormatting>
  <conditionalFormatting sqref="AD36">
    <cfRule type="cellIs" dxfId="9308" priority="582" operator="lessThan">
      <formula>$C$4</formula>
    </cfRule>
  </conditionalFormatting>
  <conditionalFormatting sqref="AD37">
    <cfRule type="cellIs" dxfId="9307" priority="583" operator="lessThan">
      <formula>$C$4</formula>
    </cfRule>
  </conditionalFormatting>
  <conditionalFormatting sqref="AD38">
    <cfRule type="cellIs" dxfId="9306" priority="584" operator="lessThan">
      <formula>$C$4</formula>
    </cfRule>
  </conditionalFormatting>
  <conditionalFormatting sqref="AD39">
    <cfRule type="cellIs" dxfId="9305" priority="585" operator="lessThan">
      <formula>$C$4</formula>
    </cfRule>
  </conditionalFormatting>
  <conditionalFormatting sqref="AD40">
    <cfRule type="cellIs" dxfId="9304" priority="586" operator="lessThan">
      <formula>$C$4</formula>
    </cfRule>
  </conditionalFormatting>
  <conditionalFormatting sqref="AD41">
    <cfRule type="cellIs" dxfId="9303" priority="587" operator="lessThan">
      <formula>$C$4</formula>
    </cfRule>
  </conditionalFormatting>
  <conditionalFormatting sqref="AD42">
    <cfRule type="cellIs" dxfId="9302" priority="588" operator="lessThan">
      <formula>$C$4</formula>
    </cfRule>
  </conditionalFormatting>
  <conditionalFormatting sqref="AD43">
    <cfRule type="cellIs" dxfId="9301" priority="589" operator="lessThan">
      <formula>$C$4</formula>
    </cfRule>
  </conditionalFormatting>
  <conditionalFormatting sqref="AD44">
    <cfRule type="cellIs" dxfId="9300" priority="590" operator="lessThan">
      <formula>$C$4</formula>
    </cfRule>
  </conditionalFormatting>
  <conditionalFormatting sqref="AD45">
    <cfRule type="cellIs" dxfId="9299" priority="591" operator="lessThan">
      <formula>$C$4</formula>
    </cfRule>
  </conditionalFormatting>
  <conditionalFormatting sqref="AD46">
    <cfRule type="cellIs" dxfId="9298" priority="592" operator="lessThan">
      <formula>$C$4</formula>
    </cfRule>
  </conditionalFormatting>
  <conditionalFormatting sqref="AD47">
    <cfRule type="cellIs" dxfId="9297" priority="593" operator="lessThan">
      <formula>$C$4</formula>
    </cfRule>
  </conditionalFormatting>
  <conditionalFormatting sqref="AD48">
    <cfRule type="cellIs" dxfId="9296" priority="594" operator="lessThan">
      <formula>$C$4</formula>
    </cfRule>
  </conditionalFormatting>
  <conditionalFormatting sqref="AD49">
    <cfRule type="cellIs" dxfId="9295" priority="595" operator="lessThan">
      <formula>$C$4</formula>
    </cfRule>
  </conditionalFormatting>
  <conditionalFormatting sqref="AD50">
    <cfRule type="cellIs" dxfId="9294" priority="596" operator="lessThan">
      <formula>$C$4</formula>
    </cfRule>
  </conditionalFormatting>
  <conditionalFormatting sqref="AD51">
    <cfRule type="cellIs" dxfId="9293" priority="597" operator="lessThan">
      <formula>$C$4</formula>
    </cfRule>
  </conditionalFormatting>
  <conditionalFormatting sqref="AD52">
    <cfRule type="cellIs" dxfId="9292" priority="598" operator="lessThan">
      <formula>$C$4</formula>
    </cfRule>
  </conditionalFormatting>
  <conditionalFormatting sqref="AD53">
    <cfRule type="cellIs" dxfId="9291" priority="599" operator="lessThan">
      <formula>$C$4</formula>
    </cfRule>
  </conditionalFormatting>
  <conditionalFormatting sqref="AD54">
    <cfRule type="cellIs" dxfId="9290" priority="600" operator="lessThan">
      <formula>$C$4</formula>
    </cfRule>
  </conditionalFormatting>
  <conditionalFormatting sqref="AD55">
    <cfRule type="cellIs" dxfId="9289" priority="601" operator="lessThan">
      <formula>$C$4</formula>
    </cfRule>
  </conditionalFormatting>
  <conditionalFormatting sqref="AD56">
    <cfRule type="cellIs" dxfId="9288" priority="602" operator="lessThan">
      <formula>$C$4</formula>
    </cfRule>
  </conditionalFormatting>
  <conditionalFormatting sqref="AD57">
    <cfRule type="cellIs" dxfId="9287" priority="603" operator="lessThan">
      <formula>$C$4</formula>
    </cfRule>
  </conditionalFormatting>
  <conditionalFormatting sqref="AD58">
    <cfRule type="cellIs" dxfId="9286" priority="604" operator="lessThan">
      <formula>$C$4</formula>
    </cfRule>
  </conditionalFormatting>
  <conditionalFormatting sqref="AD59">
    <cfRule type="cellIs" dxfId="9285" priority="605" operator="lessThan">
      <formula>$C$4</formula>
    </cfRule>
  </conditionalFormatting>
  <conditionalFormatting sqref="AD60">
    <cfRule type="cellIs" dxfId="9284" priority="606" operator="lessThan">
      <formula>$C$4</formula>
    </cfRule>
  </conditionalFormatting>
  <conditionalFormatting sqref="AE11">
    <cfRule type="cellIs" dxfId="9283" priority="607" operator="lessThan">
      <formula>$C$4</formula>
    </cfRule>
  </conditionalFormatting>
  <conditionalFormatting sqref="AE12">
    <cfRule type="cellIs" dxfId="9282" priority="608" operator="lessThan">
      <formula>$C$4</formula>
    </cfRule>
  </conditionalFormatting>
  <conditionalFormatting sqref="AE13">
    <cfRule type="cellIs" dxfId="9281" priority="609" operator="lessThan">
      <formula>$C$4</formula>
    </cfRule>
  </conditionalFormatting>
  <conditionalFormatting sqref="AE14">
    <cfRule type="cellIs" dxfId="9280" priority="610" operator="lessThan">
      <formula>$C$4</formula>
    </cfRule>
  </conditionalFormatting>
  <conditionalFormatting sqref="AE15">
    <cfRule type="cellIs" dxfId="9279" priority="611" operator="lessThan">
      <formula>$C$4</formula>
    </cfRule>
  </conditionalFormatting>
  <conditionalFormatting sqref="AE16">
    <cfRule type="cellIs" dxfId="9278" priority="612" operator="lessThan">
      <formula>$C$4</formula>
    </cfRule>
  </conditionalFormatting>
  <conditionalFormatting sqref="AE17">
    <cfRule type="cellIs" dxfId="9277" priority="613" operator="lessThan">
      <formula>$C$4</formula>
    </cfRule>
  </conditionalFormatting>
  <conditionalFormatting sqref="AE18">
    <cfRule type="cellIs" dxfId="9276" priority="614" operator="lessThan">
      <formula>$C$4</formula>
    </cfRule>
  </conditionalFormatting>
  <conditionalFormatting sqref="AE19">
    <cfRule type="cellIs" dxfId="9275" priority="615" operator="lessThan">
      <formula>$C$4</formula>
    </cfRule>
  </conditionalFormatting>
  <conditionalFormatting sqref="AE20">
    <cfRule type="cellIs" dxfId="9274" priority="616" operator="lessThan">
      <formula>$C$4</formula>
    </cfRule>
  </conditionalFormatting>
  <conditionalFormatting sqref="AE21">
    <cfRule type="cellIs" dxfId="9273" priority="617" operator="lessThan">
      <formula>$C$4</formula>
    </cfRule>
  </conditionalFormatting>
  <conditionalFormatting sqref="AE22">
    <cfRule type="cellIs" dxfId="9272" priority="618" operator="lessThan">
      <formula>$C$4</formula>
    </cfRule>
  </conditionalFormatting>
  <conditionalFormatting sqref="AE23">
    <cfRule type="cellIs" dxfId="9271" priority="619" operator="lessThan">
      <formula>$C$4</formula>
    </cfRule>
  </conditionalFormatting>
  <conditionalFormatting sqref="AE24">
    <cfRule type="cellIs" dxfId="9270" priority="620" operator="lessThan">
      <formula>$C$4</formula>
    </cfRule>
  </conditionalFormatting>
  <conditionalFormatting sqref="AE25">
    <cfRule type="cellIs" dxfId="9269" priority="621" operator="lessThan">
      <formula>$C$4</formula>
    </cfRule>
  </conditionalFormatting>
  <conditionalFormatting sqref="AE26">
    <cfRule type="cellIs" dxfId="9268" priority="622" operator="lessThan">
      <formula>$C$4</formula>
    </cfRule>
  </conditionalFormatting>
  <conditionalFormatting sqref="AE27">
    <cfRule type="cellIs" dxfId="9267" priority="623" operator="lessThan">
      <formula>$C$4</formula>
    </cfRule>
  </conditionalFormatting>
  <conditionalFormatting sqref="AE28">
    <cfRule type="cellIs" dxfId="9266" priority="624" operator="lessThan">
      <formula>$C$4</formula>
    </cfRule>
  </conditionalFormatting>
  <conditionalFormatting sqref="AE29">
    <cfRule type="cellIs" dxfId="9265" priority="625" operator="lessThan">
      <formula>$C$4</formula>
    </cfRule>
  </conditionalFormatting>
  <conditionalFormatting sqref="AE30">
    <cfRule type="cellIs" dxfId="9264" priority="626" operator="lessThan">
      <formula>$C$4</formula>
    </cfRule>
  </conditionalFormatting>
  <conditionalFormatting sqref="AE31">
    <cfRule type="cellIs" dxfId="9263" priority="627" operator="lessThan">
      <formula>$C$4</formula>
    </cfRule>
  </conditionalFormatting>
  <conditionalFormatting sqref="AE32">
    <cfRule type="cellIs" dxfId="9262" priority="628" operator="lessThan">
      <formula>$C$4</formula>
    </cfRule>
  </conditionalFormatting>
  <conditionalFormatting sqref="AE33">
    <cfRule type="cellIs" dxfId="9261" priority="629" operator="lessThan">
      <formula>$C$4</formula>
    </cfRule>
  </conditionalFormatting>
  <conditionalFormatting sqref="AE34">
    <cfRule type="cellIs" dxfId="9260" priority="630" operator="lessThan">
      <formula>$C$4</formula>
    </cfRule>
  </conditionalFormatting>
  <conditionalFormatting sqref="AE35">
    <cfRule type="cellIs" dxfId="9259" priority="631" operator="lessThan">
      <formula>$C$4</formula>
    </cfRule>
  </conditionalFormatting>
  <conditionalFormatting sqref="AE36">
    <cfRule type="cellIs" dxfId="9258" priority="632" operator="lessThan">
      <formula>$C$4</formula>
    </cfRule>
  </conditionalFormatting>
  <conditionalFormatting sqref="AE37">
    <cfRule type="cellIs" dxfId="9257" priority="633" operator="lessThan">
      <formula>$C$4</formula>
    </cfRule>
  </conditionalFormatting>
  <conditionalFormatting sqref="AE38">
    <cfRule type="cellIs" dxfId="9256" priority="634" operator="lessThan">
      <formula>$C$4</formula>
    </cfRule>
  </conditionalFormatting>
  <conditionalFormatting sqref="AE39">
    <cfRule type="cellIs" dxfId="9255" priority="635" operator="lessThan">
      <formula>$C$4</formula>
    </cfRule>
  </conditionalFormatting>
  <conditionalFormatting sqref="AE40">
    <cfRule type="cellIs" dxfId="9254" priority="636" operator="lessThan">
      <formula>$C$4</formula>
    </cfRule>
  </conditionalFormatting>
  <conditionalFormatting sqref="AE41">
    <cfRule type="cellIs" dxfId="9253" priority="637" operator="lessThan">
      <formula>$C$4</formula>
    </cfRule>
  </conditionalFormatting>
  <conditionalFormatting sqref="AE42">
    <cfRule type="cellIs" dxfId="9252" priority="638" operator="lessThan">
      <formula>$C$4</formula>
    </cfRule>
  </conditionalFormatting>
  <conditionalFormatting sqref="AE43">
    <cfRule type="cellIs" dxfId="9251" priority="639" operator="lessThan">
      <formula>$C$4</formula>
    </cfRule>
  </conditionalFormatting>
  <conditionalFormatting sqref="AE44">
    <cfRule type="cellIs" dxfId="9250" priority="640" operator="lessThan">
      <formula>$C$4</formula>
    </cfRule>
  </conditionalFormatting>
  <conditionalFormatting sqref="AE45">
    <cfRule type="cellIs" dxfId="9249" priority="641" operator="lessThan">
      <formula>$C$4</formula>
    </cfRule>
  </conditionalFormatting>
  <conditionalFormatting sqref="AE46">
    <cfRule type="cellIs" dxfId="9248" priority="642" operator="lessThan">
      <formula>$C$4</formula>
    </cfRule>
  </conditionalFormatting>
  <conditionalFormatting sqref="AE47">
    <cfRule type="cellIs" dxfId="9247" priority="643" operator="lessThan">
      <formula>$C$4</formula>
    </cfRule>
  </conditionalFormatting>
  <conditionalFormatting sqref="AE48">
    <cfRule type="cellIs" dxfId="9246" priority="644" operator="lessThan">
      <formula>$C$4</formula>
    </cfRule>
  </conditionalFormatting>
  <conditionalFormatting sqref="AE49">
    <cfRule type="cellIs" dxfId="9245" priority="645" operator="lessThan">
      <formula>$C$4</formula>
    </cfRule>
  </conditionalFormatting>
  <conditionalFormatting sqref="AE50">
    <cfRule type="cellIs" dxfId="9244" priority="646" operator="lessThan">
      <formula>$C$4</formula>
    </cfRule>
  </conditionalFormatting>
  <conditionalFormatting sqref="AE51">
    <cfRule type="cellIs" dxfId="9243" priority="647" operator="lessThan">
      <formula>$C$4</formula>
    </cfRule>
  </conditionalFormatting>
  <conditionalFormatting sqref="AE52">
    <cfRule type="cellIs" dxfId="9242" priority="648" operator="lessThan">
      <formula>$C$4</formula>
    </cfRule>
  </conditionalFormatting>
  <conditionalFormatting sqref="AE53">
    <cfRule type="cellIs" dxfId="9241" priority="649" operator="lessThan">
      <formula>$C$4</formula>
    </cfRule>
  </conditionalFormatting>
  <conditionalFormatting sqref="AE54">
    <cfRule type="cellIs" dxfId="9240" priority="650" operator="lessThan">
      <formula>$C$4</formula>
    </cfRule>
  </conditionalFormatting>
  <conditionalFormatting sqref="AE55">
    <cfRule type="cellIs" dxfId="9239" priority="651" operator="lessThan">
      <formula>$C$4</formula>
    </cfRule>
  </conditionalFormatting>
  <conditionalFormatting sqref="AE56">
    <cfRule type="cellIs" dxfId="9238" priority="652" operator="lessThan">
      <formula>$C$4</formula>
    </cfRule>
  </conditionalFormatting>
  <conditionalFormatting sqref="AE57">
    <cfRule type="cellIs" dxfId="9237" priority="653" operator="lessThan">
      <formula>$C$4</formula>
    </cfRule>
  </conditionalFormatting>
  <conditionalFormatting sqref="AE58">
    <cfRule type="cellIs" dxfId="9236" priority="654" operator="lessThan">
      <formula>$C$4</formula>
    </cfRule>
  </conditionalFormatting>
  <conditionalFormatting sqref="AE59">
    <cfRule type="cellIs" dxfId="9235" priority="655" operator="lessThan">
      <formula>$C$4</formula>
    </cfRule>
  </conditionalFormatting>
  <conditionalFormatting sqref="AE60">
    <cfRule type="cellIs" dxfId="9234" priority="656" operator="lessThan">
      <formula>$C$4</formula>
    </cfRule>
  </conditionalFormatting>
  <conditionalFormatting sqref="AF11">
    <cfRule type="cellIs" dxfId="9233" priority="657" operator="lessThan">
      <formula>$C$4</formula>
    </cfRule>
  </conditionalFormatting>
  <conditionalFormatting sqref="AF12">
    <cfRule type="cellIs" dxfId="9232" priority="658" operator="lessThan">
      <formula>$C$4</formula>
    </cfRule>
  </conditionalFormatting>
  <conditionalFormatting sqref="AF13">
    <cfRule type="cellIs" dxfId="9231" priority="659" operator="lessThan">
      <formula>$C$4</formula>
    </cfRule>
  </conditionalFormatting>
  <conditionalFormatting sqref="AF14">
    <cfRule type="cellIs" dxfId="9230" priority="660" operator="lessThan">
      <formula>$C$4</formula>
    </cfRule>
  </conditionalFormatting>
  <conditionalFormatting sqref="AF15">
    <cfRule type="cellIs" dxfId="9229" priority="661" operator="lessThan">
      <formula>$C$4</formula>
    </cfRule>
  </conditionalFormatting>
  <conditionalFormatting sqref="AF16">
    <cfRule type="cellIs" dxfId="9228" priority="662" operator="lessThan">
      <formula>$C$4</formula>
    </cfRule>
  </conditionalFormatting>
  <conditionalFormatting sqref="AF17">
    <cfRule type="cellIs" dxfId="9227" priority="663" operator="lessThan">
      <formula>$C$4</formula>
    </cfRule>
  </conditionalFormatting>
  <conditionalFormatting sqref="AF18">
    <cfRule type="cellIs" dxfId="9226" priority="664" operator="lessThan">
      <formula>$C$4</formula>
    </cfRule>
  </conditionalFormatting>
  <conditionalFormatting sqref="AF19">
    <cfRule type="cellIs" dxfId="9225" priority="665" operator="lessThan">
      <formula>$C$4</formula>
    </cfRule>
  </conditionalFormatting>
  <conditionalFormatting sqref="AF20">
    <cfRule type="cellIs" dxfId="9224" priority="666" operator="lessThan">
      <formula>$C$4</formula>
    </cfRule>
  </conditionalFormatting>
  <conditionalFormatting sqref="AF21">
    <cfRule type="cellIs" dxfId="9223" priority="667" operator="lessThan">
      <formula>$C$4</formula>
    </cfRule>
  </conditionalFormatting>
  <conditionalFormatting sqref="AF22">
    <cfRule type="cellIs" dxfId="9222" priority="668" operator="lessThan">
      <formula>$C$4</formula>
    </cfRule>
  </conditionalFormatting>
  <conditionalFormatting sqref="AF23">
    <cfRule type="cellIs" dxfId="9221" priority="669" operator="lessThan">
      <formula>$C$4</formula>
    </cfRule>
  </conditionalFormatting>
  <conditionalFormatting sqref="AF24">
    <cfRule type="cellIs" dxfId="9220" priority="670" operator="lessThan">
      <formula>$C$4</formula>
    </cfRule>
  </conditionalFormatting>
  <conditionalFormatting sqref="AF25">
    <cfRule type="cellIs" dxfId="9219" priority="671" operator="lessThan">
      <formula>$C$4</formula>
    </cfRule>
  </conditionalFormatting>
  <conditionalFormatting sqref="AF26">
    <cfRule type="cellIs" dxfId="9218" priority="672" operator="lessThan">
      <formula>$C$4</formula>
    </cfRule>
  </conditionalFormatting>
  <conditionalFormatting sqref="AF27">
    <cfRule type="cellIs" dxfId="9217" priority="673" operator="lessThan">
      <formula>$C$4</formula>
    </cfRule>
  </conditionalFormatting>
  <conditionalFormatting sqref="AF28">
    <cfRule type="cellIs" dxfId="9216" priority="674" operator="lessThan">
      <formula>$C$4</formula>
    </cfRule>
  </conditionalFormatting>
  <conditionalFormatting sqref="AF29">
    <cfRule type="cellIs" dxfId="9215" priority="675" operator="lessThan">
      <formula>$C$4</formula>
    </cfRule>
  </conditionalFormatting>
  <conditionalFormatting sqref="AF30">
    <cfRule type="cellIs" dxfId="9214" priority="676" operator="lessThan">
      <formula>$C$4</formula>
    </cfRule>
  </conditionalFormatting>
  <conditionalFormatting sqref="AF31">
    <cfRule type="cellIs" dxfId="9213" priority="677" operator="lessThan">
      <formula>$C$4</formula>
    </cfRule>
  </conditionalFormatting>
  <conditionalFormatting sqref="AF32">
    <cfRule type="cellIs" dxfId="9212" priority="678" operator="lessThan">
      <formula>$C$4</formula>
    </cfRule>
  </conditionalFormatting>
  <conditionalFormatting sqref="AF33">
    <cfRule type="cellIs" dxfId="9211" priority="679" operator="lessThan">
      <formula>$C$4</formula>
    </cfRule>
  </conditionalFormatting>
  <conditionalFormatting sqref="AF34">
    <cfRule type="cellIs" dxfId="9210" priority="680" operator="lessThan">
      <formula>$C$4</formula>
    </cfRule>
  </conditionalFormatting>
  <conditionalFormatting sqref="AF35">
    <cfRule type="cellIs" dxfId="9209" priority="681" operator="lessThan">
      <formula>$C$4</formula>
    </cfRule>
  </conditionalFormatting>
  <conditionalFormatting sqref="AF36">
    <cfRule type="cellIs" dxfId="9208" priority="682" operator="lessThan">
      <formula>$C$4</formula>
    </cfRule>
  </conditionalFormatting>
  <conditionalFormatting sqref="AF37">
    <cfRule type="cellIs" dxfId="9207" priority="683" operator="lessThan">
      <formula>$C$4</formula>
    </cfRule>
  </conditionalFormatting>
  <conditionalFormatting sqref="AF38">
    <cfRule type="cellIs" dxfId="9206" priority="684" operator="lessThan">
      <formula>$C$4</formula>
    </cfRule>
  </conditionalFormatting>
  <conditionalFormatting sqref="AF39">
    <cfRule type="cellIs" dxfId="9205" priority="685" operator="lessThan">
      <formula>$C$4</formula>
    </cfRule>
  </conditionalFormatting>
  <conditionalFormatting sqref="AF40">
    <cfRule type="cellIs" dxfId="9204" priority="686" operator="lessThan">
      <formula>$C$4</formula>
    </cfRule>
  </conditionalFormatting>
  <conditionalFormatting sqref="AF41">
    <cfRule type="cellIs" dxfId="9203" priority="687" operator="lessThan">
      <formula>$C$4</formula>
    </cfRule>
  </conditionalFormatting>
  <conditionalFormatting sqref="AF42">
    <cfRule type="cellIs" dxfId="9202" priority="688" operator="lessThan">
      <formula>$C$4</formula>
    </cfRule>
  </conditionalFormatting>
  <conditionalFormatting sqref="AF43">
    <cfRule type="cellIs" dxfId="9201" priority="689" operator="lessThan">
      <formula>$C$4</formula>
    </cfRule>
  </conditionalFormatting>
  <conditionalFormatting sqref="AF44">
    <cfRule type="cellIs" dxfId="9200" priority="690" operator="lessThan">
      <formula>$C$4</formula>
    </cfRule>
  </conditionalFormatting>
  <conditionalFormatting sqref="AF45">
    <cfRule type="cellIs" dxfId="9199" priority="691" operator="lessThan">
      <formula>$C$4</formula>
    </cfRule>
  </conditionalFormatting>
  <conditionalFormatting sqref="AF46">
    <cfRule type="cellIs" dxfId="9198" priority="692" operator="lessThan">
      <formula>$C$4</formula>
    </cfRule>
  </conditionalFormatting>
  <conditionalFormatting sqref="AF47">
    <cfRule type="cellIs" dxfId="9197" priority="693" operator="lessThan">
      <formula>$C$4</formula>
    </cfRule>
  </conditionalFormatting>
  <conditionalFormatting sqref="AF48">
    <cfRule type="cellIs" dxfId="9196" priority="694" operator="lessThan">
      <formula>$C$4</formula>
    </cfRule>
  </conditionalFormatting>
  <conditionalFormatting sqref="AF49">
    <cfRule type="cellIs" dxfId="9195" priority="695" operator="lessThan">
      <formula>$C$4</formula>
    </cfRule>
  </conditionalFormatting>
  <conditionalFormatting sqref="AF50">
    <cfRule type="cellIs" dxfId="9194" priority="696" operator="lessThan">
      <formula>$C$4</formula>
    </cfRule>
  </conditionalFormatting>
  <conditionalFormatting sqref="AF51">
    <cfRule type="cellIs" dxfId="9193" priority="697" operator="lessThan">
      <formula>$C$4</formula>
    </cfRule>
  </conditionalFormatting>
  <conditionalFormatting sqref="AF52">
    <cfRule type="cellIs" dxfId="9192" priority="698" operator="lessThan">
      <formula>$C$4</formula>
    </cfRule>
  </conditionalFormatting>
  <conditionalFormatting sqref="AF53">
    <cfRule type="cellIs" dxfId="9191" priority="699" operator="lessThan">
      <formula>$C$4</formula>
    </cfRule>
  </conditionalFormatting>
  <conditionalFormatting sqref="AF54">
    <cfRule type="cellIs" dxfId="9190" priority="700" operator="lessThan">
      <formula>$C$4</formula>
    </cfRule>
  </conditionalFormatting>
  <conditionalFormatting sqref="AF55">
    <cfRule type="cellIs" dxfId="9189" priority="701" operator="lessThan">
      <formula>$C$4</formula>
    </cfRule>
  </conditionalFormatting>
  <conditionalFormatting sqref="AF56">
    <cfRule type="cellIs" dxfId="9188" priority="702" operator="lessThan">
      <formula>$C$4</formula>
    </cfRule>
  </conditionalFormatting>
  <conditionalFormatting sqref="AF57">
    <cfRule type="cellIs" dxfId="9187" priority="703" operator="lessThan">
      <formula>$C$4</formula>
    </cfRule>
  </conditionalFormatting>
  <conditionalFormatting sqref="AF58">
    <cfRule type="cellIs" dxfId="9186" priority="704" operator="lessThan">
      <formula>$C$4</formula>
    </cfRule>
  </conditionalFormatting>
  <conditionalFormatting sqref="AF59">
    <cfRule type="cellIs" dxfId="9185" priority="705" operator="lessThan">
      <formula>$C$4</formula>
    </cfRule>
  </conditionalFormatting>
  <conditionalFormatting sqref="AF60">
    <cfRule type="cellIs" dxfId="9184" priority="706" operator="lessThan">
      <formula>$C$4</formula>
    </cfRule>
  </conditionalFormatting>
  <conditionalFormatting sqref="AG11:AG45">
    <cfRule type="cellIs" dxfId="9183" priority="707" operator="lessThan">
      <formula>$C$4</formula>
    </cfRule>
  </conditionalFormatting>
  <conditionalFormatting sqref="AG46">
    <cfRule type="cellIs" dxfId="9182" priority="742" operator="lessThan">
      <formula>$C$4</formula>
    </cfRule>
  </conditionalFormatting>
  <conditionalFormatting sqref="AG47">
    <cfRule type="cellIs" dxfId="9181" priority="743" operator="lessThan">
      <formula>$C$4</formula>
    </cfRule>
  </conditionalFormatting>
  <conditionalFormatting sqref="AG48">
    <cfRule type="cellIs" dxfId="9180" priority="744" operator="lessThan">
      <formula>$C$4</formula>
    </cfRule>
  </conditionalFormatting>
  <conditionalFormatting sqref="AG49">
    <cfRule type="cellIs" dxfId="9179" priority="745" operator="lessThan">
      <formula>$C$4</formula>
    </cfRule>
  </conditionalFormatting>
  <conditionalFormatting sqref="AG50">
    <cfRule type="cellIs" dxfId="9178" priority="746" operator="lessThan">
      <formula>$C$4</formula>
    </cfRule>
  </conditionalFormatting>
  <conditionalFormatting sqref="AG51">
    <cfRule type="cellIs" dxfId="9177" priority="747" operator="lessThan">
      <formula>$C$4</formula>
    </cfRule>
  </conditionalFormatting>
  <conditionalFormatting sqref="AG52">
    <cfRule type="cellIs" dxfId="9176" priority="748" operator="lessThan">
      <formula>$C$4</formula>
    </cfRule>
  </conditionalFormatting>
  <conditionalFormatting sqref="AG53">
    <cfRule type="cellIs" dxfId="9175" priority="749" operator="lessThan">
      <formula>$C$4</formula>
    </cfRule>
  </conditionalFormatting>
  <conditionalFormatting sqref="AG54">
    <cfRule type="cellIs" dxfId="9174" priority="750" operator="lessThan">
      <formula>$C$4</formula>
    </cfRule>
  </conditionalFormatting>
  <conditionalFormatting sqref="AG55">
    <cfRule type="cellIs" dxfId="9173" priority="751" operator="lessThan">
      <formula>$C$4</formula>
    </cfRule>
  </conditionalFormatting>
  <conditionalFormatting sqref="AG56">
    <cfRule type="cellIs" dxfId="9172" priority="752" operator="lessThan">
      <formula>$C$4</formula>
    </cfRule>
  </conditionalFormatting>
  <conditionalFormatting sqref="AG57">
    <cfRule type="cellIs" dxfId="9171" priority="753" operator="lessThan">
      <formula>$C$4</formula>
    </cfRule>
  </conditionalFormatting>
  <conditionalFormatting sqref="AG58">
    <cfRule type="cellIs" dxfId="9170" priority="754" operator="lessThan">
      <formula>$C$4</formula>
    </cfRule>
  </conditionalFormatting>
  <conditionalFormatting sqref="AG59">
    <cfRule type="cellIs" dxfId="9169" priority="755" operator="lessThan">
      <formula>$C$4</formula>
    </cfRule>
  </conditionalFormatting>
  <conditionalFormatting sqref="AG60">
    <cfRule type="cellIs" dxfId="9168" priority="756" operator="lessThan">
      <formula>$C$4</formula>
    </cfRule>
  </conditionalFormatting>
  <conditionalFormatting sqref="AH11">
    <cfRule type="cellIs" dxfId="9167" priority="757" operator="lessThan">
      <formula>$C$4</formula>
    </cfRule>
  </conditionalFormatting>
  <conditionalFormatting sqref="AH12">
    <cfRule type="cellIs" dxfId="9166" priority="758" operator="lessThan">
      <formula>$C$4</formula>
    </cfRule>
  </conditionalFormatting>
  <conditionalFormatting sqref="AH13">
    <cfRule type="cellIs" dxfId="9165" priority="759" operator="lessThan">
      <formula>$C$4</formula>
    </cfRule>
  </conditionalFormatting>
  <conditionalFormatting sqref="AH14">
    <cfRule type="cellIs" dxfId="9164" priority="760" operator="lessThan">
      <formula>$C$4</formula>
    </cfRule>
  </conditionalFormatting>
  <conditionalFormatting sqref="AH15">
    <cfRule type="cellIs" dxfId="9163" priority="761" operator="lessThan">
      <formula>$C$4</formula>
    </cfRule>
  </conditionalFormatting>
  <conditionalFormatting sqref="AH16">
    <cfRule type="cellIs" dxfId="9162" priority="762" operator="lessThan">
      <formula>$C$4</formula>
    </cfRule>
  </conditionalFormatting>
  <conditionalFormatting sqref="AH17">
    <cfRule type="cellIs" dxfId="9161" priority="763" operator="lessThan">
      <formula>$C$4</formula>
    </cfRule>
  </conditionalFormatting>
  <conditionalFormatting sqref="AH18">
    <cfRule type="cellIs" dxfId="9160" priority="764" operator="lessThan">
      <formula>$C$4</formula>
    </cfRule>
  </conditionalFormatting>
  <conditionalFormatting sqref="AH19">
    <cfRule type="cellIs" dxfId="9159" priority="765" operator="lessThan">
      <formula>$C$4</formula>
    </cfRule>
  </conditionalFormatting>
  <conditionalFormatting sqref="AH20">
    <cfRule type="cellIs" dxfId="9158" priority="766" operator="lessThan">
      <formula>$C$4</formula>
    </cfRule>
  </conditionalFormatting>
  <conditionalFormatting sqref="AH21">
    <cfRule type="cellIs" dxfId="9157" priority="767" operator="lessThan">
      <formula>$C$4</formula>
    </cfRule>
  </conditionalFormatting>
  <conditionalFormatting sqref="AH22">
    <cfRule type="cellIs" dxfId="9156" priority="768" operator="lessThan">
      <formula>$C$4</formula>
    </cfRule>
  </conditionalFormatting>
  <conditionalFormatting sqref="AH23">
    <cfRule type="cellIs" dxfId="9155" priority="769" operator="lessThan">
      <formula>$C$4</formula>
    </cfRule>
  </conditionalFormatting>
  <conditionalFormatting sqref="AH24">
    <cfRule type="cellIs" dxfId="9154" priority="770" operator="lessThan">
      <formula>$C$4</formula>
    </cfRule>
  </conditionalFormatting>
  <conditionalFormatting sqref="AH25">
    <cfRule type="cellIs" dxfId="9153" priority="771" operator="lessThan">
      <formula>$C$4</formula>
    </cfRule>
  </conditionalFormatting>
  <conditionalFormatting sqref="AH26">
    <cfRule type="cellIs" dxfId="9152" priority="772" operator="lessThan">
      <formula>$C$4</formula>
    </cfRule>
  </conditionalFormatting>
  <conditionalFormatting sqref="AH27">
    <cfRule type="cellIs" dxfId="9151" priority="773" operator="lessThan">
      <formula>$C$4</formula>
    </cfRule>
  </conditionalFormatting>
  <conditionalFormatting sqref="AH28">
    <cfRule type="cellIs" dxfId="9150" priority="774" operator="lessThan">
      <formula>$C$4</formula>
    </cfRule>
  </conditionalFormatting>
  <conditionalFormatting sqref="AH29">
    <cfRule type="cellIs" dxfId="9149" priority="775" operator="lessThan">
      <formula>$C$4</formula>
    </cfRule>
  </conditionalFormatting>
  <conditionalFormatting sqref="AH30">
    <cfRule type="cellIs" dxfId="9148" priority="776" operator="lessThan">
      <formula>$C$4</formula>
    </cfRule>
  </conditionalFormatting>
  <conditionalFormatting sqref="AH31">
    <cfRule type="cellIs" dxfId="9147" priority="777" operator="lessThan">
      <formula>$C$4</formula>
    </cfRule>
  </conditionalFormatting>
  <conditionalFormatting sqref="AH32">
    <cfRule type="cellIs" dxfId="9146" priority="778" operator="lessThan">
      <formula>$C$4</formula>
    </cfRule>
  </conditionalFormatting>
  <conditionalFormatting sqref="AH33">
    <cfRule type="cellIs" dxfId="9145" priority="779" operator="lessThan">
      <formula>$C$4</formula>
    </cfRule>
  </conditionalFormatting>
  <conditionalFormatting sqref="AH34">
    <cfRule type="cellIs" dxfId="9144" priority="780" operator="lessThan">
      <formula>$C$4</formula>
    </cfRule>
  </conditionalFormatting>
  <conditionalFormatting sqref="AH35">
    <cfRule type="cellIs" dxfId="9143" priority="781" operator="lessThan">
      <formula>$C$4</formula>
    </cfRule>
  </conditionalFormatting>
  <conditionalFormatting sqref="AH36">
    <cfRule type="cellIs" dxfId="9142" priority="782" operator="lessThan">
      <formula>$C$4</formula>
    </cfRule>
  </conditionalFormatting>
  <conditionalFormatting sqref="AH37">
    <cfRule type="cellIs" dxfId="9141" priority="783" operator="lessThan">
      <formula>$C$4</formula>
    </cfRule>
  </conditionalFormatting>
  <conditionalFormatting sqref="AH38">
    <cfRule type="cellIs" dxfId="9140" priority="784" operator="lessThan">
      <formula>$C$4</formula>
    </cfRule>
  </conditionalFormatting>
  <conditionalFormatting sqref="AH39">
    <cfRule type="cellIs" dxfId="9139" priority="785" operator="lessThan">
      <formula>$C$4</formula>
    </cfRule>
  </conditionalFormatting>
  <conditionalFormatting sqref="AH40">
    <cfRule type="cellIs" dxfId="9138" priority="786" operator="lessThan">
      <formula>$C$4</formula>
    </cfRule>
  </conditionalFormatting>
  <conditionalFormatting sqref="AH41">
    <cfRule type="cellIs" dxfId="9137" priority="787" operator="lessThan">
      <formula>$C$4</formula>
    </cfRule>
  </conditionalFormatting>
  <conditionalFormatting sqref="AH42">
    <cfRule type="cellIs" dxfId="9136" priority="788" operator="lessThan">
      <formula>$C$4</formula>
    </cfRule>
  </conditionalFormatting>
  <conditionalFormatting sqref="AH43">
    <cfRule type="cellIs" dxfId="9135" priority="789" operator="lessThan">
      <formula>$C$4</formula>
    </cfRule>
  </conditionalFormatting>
  <conditionalFormatting sqref="AH44">
    <cfRule type="cellIs" dxfId="9134" priority="790" operator="lessThan">
      <formula>$C$4</formula>
    </cfRule>
  </conditionalFormatting>
  <conditionalFormatting sqref="AH45">
    <cfRule type="cellIs" dxfId="9133" priority="791" operator="lessThan">
      <formula>$C$4</formula>
    </cfRule>
  </conditionalFormatting>
  <conditionalFormatting sqref="AH46">
    <cfRule type="cellIs" dxfId="9132" priority="792" operator="lessThan">
      <formula>$C$4</formula>
    </cfRule>
  </conditionalFormatting>
  <conditionalFormatting sqref="AH47">
    <cfRule type="cellIs" dxfId="9131" priority="793" operator="lessThan">
      <formula>$C$4</formula>
    </cfRule>
  </conditionalFormatting>
  <conditionalFormatting sqref="AH48">
    <cfRule type="cellIs" dxfId="9130" priority="794" operator="lessThan">
      <formula>$C$4</formula>
    </cfRule>
  </conditionalFormatting>
  <conditionalFormatting sqref="AH49">
    <cfRule type="cellIs" dxfId="9129" priority="795" operator="lessThan">
      <formula>$C$4</formula>
    </cfRule>
  </conditionalFormatting>
  <conditionalFormatting sqref="AH50">
    <cfRule type="cellIs" dxfId="9128" priority="796" operator="lessThan">
      <formula>$C$4</formula>
    </cfRule>
  </conditionalFormatting>
  <conditionalFormatting sqref="AH51">
    <cfRule type="cellIs" dxfId="9127" priority="797" operator="lessThan">
      <formula>$C$4</formula>
    </cfRule>
  </conditionalFormatting>
  <conditionalFormatting sqref="AH52">
    <cfRule type="cellIs" dxfId="9126" priority="798" operator="lessThan">
      <formula>$C$4</formula>
    </cfRule>
  </conditionalFormatting>
  <conditionalFormatting sqref="AH53">
    <cfRule type="cellIs" dxfId="9125" priority="799" operator="lessThan">
      <formula>$C$4</formula>
    </cfRule>
  </conditionalFormatting>
  <conditionalFormatting sqref="AH54">
    <cfRule type="cellIs" dxfId="9124" priority="800" operator="lessThan">
      <formula>$C$4</formula>
    </cfRule>
  </conditionalFormatting>
  <conditionalFormatting sqref="AH55">
    <cfRule type="cellIs" dxfId="9123" priority="801" operator="lessThan">
      <formula>$C$4</formula>
    </cfRule>
  </conditionalFormatting>
  <conditionalFormatting sqref="AH56">
    <cfRule type="cellIs" dxfId="9122" priority="802" operator="lessThan">
      <formula>$C$4</formula>
    </cfRule>
  </conditionalFormatting>
  <conditionalFormatting sqref="AH57">
    <cfRule type="cellIs" dxfId="9121" priority="803" operator="lessThan">
      <formula>$C$4</formula>
    </cfRule>
  </conditionalFormatting>
  <conditionalFormatting sqref="AH58">
    <cfRule type="cellIs" dxfId="9120" priority="804" operator="lessThan">
      <formula>$C$4</formula>
    </cfRule>
  </conditionalFormatting>
  <conditionalFormatting sqref="AH59">
    <cfRule type="cellIs" dxfId="9119" priority="805" operator="lessThan">
      <formula>$C$4</formula>
    </cfRule>
  </conditionalFormatting>
  <conditionalFormatting sqref="AH60">
    <cfRule type="cellIs" dxfId="9118" priority="806" operator="lessThan">
      <formula>$C$4</formula>
    </cfRule>
  </conditionalFormatting>
  <conditionalFormatting sqref="AI11">
    <cfRule type="cellIs" dxfId="9117" priority="807" operator="lessThan">
      <formula>$C$4</formula>
    </cfRule>
  </conditionalFormatting>
  <conditionalFormatting sqref="AI12">
    <cfRule type="cellIs" dxfId="9116" priority="808" operator="lessThan">
      <formula>$C$4</formula>
    </cfRule>
  </conditionalFormatting>
  <conditionalFormatting sqref="AI13">
    <cfRule type="cellIs" dxfId="9115" priority="809" operator="lessThan">
      <formula>$C$4</formula>
    </cfRule>
  </conditionalFormatting>
  <conditionalFormatting sqref="AI14">
    <cfRule type="cellIs" dxfId="9114" priority="810" operator="lessThan">
      <formula>$C$4</formula>
    </cfRule>
  </conditionalFormatting>
  <conditionalFormatting sqref="AI15">
    <cfRule type="cellIs" dxfId="9113" priority="811" operator="lessThan">
      <formula>$C$4</formula>
    </cfRule>
  </conditionalFormatting>
  <conditionalFormatting sqref="AI16">
    <cfRule type="cellIs" dxfId="9112" priority="812" operator="lessThan">
      <formula>$C$4</formula>
    </cfRule>
  </conditionalFormatting>
  <conditionalFormatting sqref="AI17">
    <cfRule type="cellIs" dxfId="9111" priority="813" operator="lessThan">
      <formula>$C$4</formula>
    </cfRule>
  </conditionalFormatting>
  <conditionalFormatting sqref="AI18">
    <cfRule type="cellIs" dxfId="9110" priority="814" operator="lessThan">
      <formula>$C$4</formula>
    </cfRule>
  </conditionalFormatting>
  <conditionalFormatting sqref="AI19">
    <cfRule type="cellIs" dxfId="9109" priority="815" operator="lessThan">
      <formula>$C$4</formula>
    </cfRule>
  </conditionalFormatting>
  <conditionalFormatting sqref="AI20">
    <cfRule type="cellIs" dxfId="9108" priority="816" operator="lessThan">
      <formula>$C$4</formula>
    </cfRule>
  </conditionalFormatting>
  <conditionalFormatting sqref="AI21">
    <cfRule type="cellIs" dxfId="9107" priority="817" operator="lessThan">
      <formula>$C$4</formula>
    </cfRule>
  </conditionalFormatting>
  <conditionalFormatting sqref="AI22">
    <cfRule type="cellIs" dxfId="9106" priority="818" operator="lessThan">
      <formula>$C$4</formula>
    </cfRule>
  </conditionalFormatting>
  <conditionalFormatting sqref="AI23">
    <cfRule type="cellIs" dxfId="9105" priority="819" operator="lessThan">
      <formula>$C$4</formula>
    </cfRule>
  </conditionalFormatting>
  <conditionalFormatting sqref="AI24">
    <cfRule type="cellIs" dxfId="9104" priority="820" operator="lessThan">
      <formula>$C$4</formula>
    </cfRule>
  </conditionalFormatting>
  <conditionalFormatting sqref="AI25">
    <cfRule type="cellIs" dxfId="9103" priority="821" operator="lessThan">
      <formula>$C$4</formula>
    </cfRule>
  </conditionalFormatting>
  <conditionalFormatting sqref="AI26">
    <cfRule type="cellIs" dxfId="9102" priority="822" operator="lessThan">
      <formula>$C$4</formula>
    </cfRule>
  </conditionalFormatting>
  <conditionalFormatting sqref="AI27">
    <cfRule type="cellIs" dxfId="9101" priority="823" operator="lessThan">
      <formula>$C$4</formula>
    </cfRule>
  </conditionalFormatting>
  <conditionalFormatting sqref="AI28">
    <cfRule type="cellIs" dxfId="9100" priority="824" operator="lessThan">
      <formula>$C$4</formula>
    </cfRule>
  </conditionalFormatting>
  <conditionalFormatting sqref="AI29">
    <cfRule type="cellIs" dxfId="9099" priority="825" operator="lessThan">
      <formula>$C$4</formula>
    </cfRule>
  </conditionalFormatting>
  <conditionalFormatting sqref="AI30">
    <cfRule type="cellIs" dxfId="9098" priority="826" operator="lessThan">
      <formula>$C$4</formula>
    </cfRule>
  </conditionalFormatting>
  <conditionalFormatting sqref="AI31">
    <cfRule type="cellIs" dxfId="9097" priority="827" operator="lessThan">
      <formula>$C$4</formula>
    </cfRule>
  </conditionalFormatting>
  <conditionalFormatting sqref="AI32">
    <cfRule type="cellIs" dxfId="9096" priority="828" operator="lessThan">
      <formula>$C$4</formula>
    </cfRule>
  </conditionalFormatting>
  <conditionalFormatting sqref="AI33">
    <cfRule type="cellIs" dxfId="9095" priority="829" operator="lessThan">
      <formula>$C$4</formula>
    </cfRule>
  </conditionalFormatting>
  <conditionalFormatting sqref="AI34">
    <cfRule type="cellIs" dxfId="9094" priority="830" operator="lessThan">
      <formula>$C$4</formula>
    </cfRule>
  </conditionalFormatting>
  <conditionalFormatting sqref="AI35">
    <cfRule type="cellIs" dxfId="9093" priority="831" operator="lessThan">
      <formula>$C$4</formula>
    </cfRule>
  </conditionalFormatting>
  <conditionalFormatting sqref="AI36">
    <cfRule type="cellIs" dxfId="9092" priority="832" operator="lessThan">
      <formula>$C$4</formula>
    </cfRule>
  </conditionalFormatting>
  <conditionalFormatting sqref="AI37">
    <cfRule type="cellIs" dxfId="9091" priority="833" operator="lessThan">
      <formula>$C$4</formula>
    </cfRule>
  </conditionalFormatting>
  <conditionalFormatting sqref="AI38">
    <cfRule type="cellIs" dxfId="9090" priority="834" operator="lessThan">
      <formula>$C$4</formula>
    </cfRule>
  </conditionalFormatting>
  <conditionalFormatting sqref="AI39">
    <cfRule type="cellIs" dxfId="9089" priority="835" operator="lessThan">
      <formula>$C$4</formula>
    </cfRule>
  </conditionalFormatting>
  <conditionalFormatting sqref="AI40">
    <cfRule type="cellIs" dxfId="9088" priority="836" operator="lessThan">
      <formula>$C$4</formula>
    </cfRule>
  </conditionalFormatting>
  <conditionalFormatting sqref="AI41">
    <cfRule type="cellIs" dxfId="9087" priority="837" operator="lessThan">
      <formula>$C$4</formula>
    </cfRule>
  </conditionalFormatting>
  <conditionalFormatting sqref="AI42">
    <cfRule type="cellIs" dxfId="9086" priority="838" operator="lessThan">
      <formula>$C$4</formula>
    </cfRule>
  </conditionalFormatting>
  <conditionalFormatting sqref="AI43">
    <cfRule type="cellIs" dxfId="9085" priority="839" operator="lessThan">
      <formula>$C$4</formula>
    </cfRule>
  </conditionalFormatting>
  <conditionalFormatting sqref="AI44">
    <cfRule type="cellIs" dxfId="9084" priority="840" operator="lessThan">
      <formula>$C$4</formula>
    </cfRule>
  </conditionalFormatting>
  <conditionalFormatting sqref="AI45">
    <cfRule type="cellIs" dxfId="9083" priority="841" operator="lessThan">
      <formula>$C$4</formula>
    </cfRule>
  </conditionalFormatting>
  <conditionalFormatting sqref="AI46">
    <cfRule type="cellIs" dxfId="9082" priority="842" operator="lessThan">
      <formula>$C$4</formula>
    </cfRule>
  </conditionalFormatting>
  <conditionalFormatting sqref="AI47">
    <cfRule type="cellIs" dxfId="9081" priority="843" operator="lessThan">
      <formula>$C$4</formula>
    </cfRule>
  </conditionalFormatting>
  <conditionalFormatting sqref="AI48">
    <cfRule type="cellIs" dxfId="9080" priority="844" operator="lessThan">
      <formula>$C$4</formula>
    </cfRule>
  </conditionalFormatting>
  <conditionalFormatting sqref="AI49">
    <cfRule type="cellIs" dxfId="9079" priority="845" operator="lessThan">
      <formula>$C$4</formula>
    </cfRule>
  </conditionalFormatting>
  <conditionalFormatting sqref="AI50">
    <cfRule type="cellIs" dxfId="9078" priority="846" operator="lessThan">
      <formula>$C$4</formula>
    </cfRule>
  </conditionalFormatting>
  <conditionalFormatting sqref="AI51">
    <cfRule type="cellIs" dxfId="9077" priority="847" operator="lessThan">
      <formula>$C$4</formula>
    </cfRule>
  </conditionalFormatting>
  <conditionalFormatting sqref="AI52">
    <cfRule type="cellIs" dxfId="9076" priority="848" operator="lessThan">
      <formula>$C$4</formula>
    </cfRule>
  </conditionalFormatting>
  <conditionalFormatting sqref="AI53">
    <cfRule type="cellIs" dxfId="9075" priority="849" operator="lessThan">
      <formula>$C$4</formula>
    </cfRule>
  </conditionalFormatting>
  <conditionalFormatting sqref="AI54">
    <cfRule type="cellIs" dxfId="9074" priority="850" operator="lessThan">
      <formula>$C$4</formula>
    </cfRule>
  </conditionalFormatting>
  <conditionalFormatting sqref="AI55">
    <cfRule type="cellIs" dxfId="9073" priority="851" operator="lessThan">
      <formula>$C$4</formula>
    </cfRule>
  </conditionalFormatting>
  <conditionalFormatting sqref="AI56">
    <cfRule type="cellIs" dxfId="9072" priority="852" operator="lessThan">
      <formula>$C$4</formula>
    </cfRule>
  </conditionalFormatting>
  <conditionalFormatting sqref="AI57">
    <cfRule type="cellIs" dxfId="9071" priority="853" operator="lessThan">
      <formula>$C$4</formula>
    </cfRule>
  </conditionalFormatting>
  <conditionalFormatting sqref="AI58">
    <cfRule type="cellIs" dxfId="9070" priority="854" operator="lessThan">
      <formula>$C$4</formula>
    </cfRule>
  </conditionalFormatting>
  <conditionalFormatting sqref="AI59">
    <cfRule type="cellIs" dxfId="9069" priority="855" operator="lessThan">
      <formula>$C$4</formula>
    </cfRule>
  </conditionalFormatting>
  <conditionalFormatting sqref="AI60">
    <cfRule type="cellIs" dxfId="9068" priority="856" operator="lessThan">
      <formula>$C$4</formula>
    </cfRule>
  </conditionalFormatting>
  <conditionalFormatting sqref="AJ11">
    <cfRule type="cellIs" dxfId="9067" priority="857" operator="lessThan">
      <formula>$C$4</formula>
    </cfRule>
  </conditionalFormatting>
  <conditionalFormatting sqref="AJ12">
    <cfRule type="cellIs" dxfId="9066" priority="858" operator="lessThan">
      <formula>$C$4</formula>
    </cfRule>
  </conditionalFormatting>
  <conditionalFormatting sqref="AJ13">
    <cfRule type="cellIs" dxfId="9065" priority="859" operator="lessThan">
      <formula>$C$4</formula>
    </cfRule>
  </conditionalFormatting>
  <conditionalFormatting sqref="AJ14">
    <cfRule type="cellIs" dxfId="9064" priority="860" operator="lessThan">
      <formula>$C$4</formula>
    </cfRule>
  </conditionalFormatting>
  <conditionalFormatting sqref="AJ15">
    <cfRule type="cellIs" dxfId="9063" priority="861" operator="lessThan">
      <formula>$C$4</formula>
    </cfRule>
  </conditionalFormatting>
  <conditionalFormatting sqref="AJ16">
    <cfRule type="cellIs" dxfId="9062" priority="862" operator="lessThan">
      <formula>$C$4</formula>
    </cfRule>
  </conditionalFormatting>
  <conditionalFormatting sqref="AJ17">
    <cfRule type="cellIs" dxfId="9061" priority="863" operator="lessThan">
      <formula>$C$4</formula>
    </cfRule>
  </conditionalFormatting>
  <conditionalFormatting sqref="AJ18">
    <cfRule type="cellIs" dxfId="9060" priority="864" operator="lessThan">
      <formula>$C$4</formula>
    </cfRule>
  </conditionalFormatting>
  <conditionalFormatting sqref="AJ19">
    <cfRule type="cellIs" dxfId="9059" priority="865" operator="lessThan">
      <formula>$C$4</formula>
    </cfRule>
  </conditionalFormatting>
  <conditionalFormatting sqref="AJ20">
    <cfRule type="cellIs" dxfId="9058" priority="866" operator="lessThan">
      <formula>$C$4</formula>
    </cfRule>
  </conditionalFormatting>
  <conditionalFormatting sqref="AJ21">
    <cfRule type="cellIs" dxfId="9057" priority="867" operator="lessThan">
      <formula>$C$4</formula>
    </cfRule>
  </conditionalFormatting>
  <conditionalFormatting sqref="AJ22">
    <cfRule type="cellIs" dxfId="9056" priority="868" operator="lessThan">
      <formula>$C$4</formula>
    </cfRule>
  </conditionalFormatting>
  <conditionalFormatting sqref="AJ23">
    <cfRule type="cellIs" dxfId="9055" priority="869" operator="lessThan">
      <formula>$C$4</formula>
    </cfRule>
  </conditionalFormatting>
  <conditionalFormatting sqref="AJ24">
    <cfRule type="cellIs" dxfId="9054" priority="870" operator="lessThan">
      <formula>$C$4</formula>
    </cfRule>
  </conditionalFormatting>
  <conditionalFormatting sqref="AJ25">
    <cfRule type="cellIs" dxfId="9053" priority="871" operator="lessThan">
      <formula>$C$4</formula>
    </cfRule>
  </conditionalFormatting>
  <conditionalFormatting sqref="AJ26">
    <cfRule type="cellIs" dxfId="9052" priority="872" operator="lessThan">
      <formula>$C$4</formula>
    </cfRule>
  </conditionalFormatting>
  <conditionalFormatting sqref="AJ27">
    <cfRule type="cellIs" dxfId="9051" priority="873" operator="lessThan">
      <formula>$C$4</formula>
    </cfRule>
  </conditionalFormatting>
  <conditionalFormatting sqref="AJ28">
    <cfRule type="cellIs" dxfId="9050" priority="874" operator="lessThan">
      <formula>$C$4</formula>
    </cfRule>
  </conditionalFormatting>
  <conditionalFormatting sqref="AJ29">
    <cfRule type="cellIs" dxfId="9049" priority="875" operator="lessThan">
      <formula>$C$4</formula>
    </cfRule>
  </conditionalFormatting>
  <conditionalFormatting sqref="AJ30">
    <cfRule type="cellIs" dxfId="9048" priority="876" operator="lessThan">
      <formula>$C$4</formula>
    </cfRule>
  </conditionalFormatting>
  <conditionalFormatting sqref="AJ31">
    <cfRule type="cellIs" dxfId="9047" priority="877" operator="lessThan">
      <formula>$C$4</formula>
    </cfRule>
  </conditionalFormatting>
  <conditionalFormatting sqref="AJ32">
    <cfRule type="cellIs" dxfId="9046" priority="878" operator="lessThan">
      <formula>$C$4</formula>
    </cfRule>
  </conditionalFormatting>
  <conditionalFormatting sqref="AJ33">
    <cfRule type="cellIs" dxfId="9045" priority="879" operator="lessThan">
      <formula>$C$4</formula>
    </cfRule>
  </conditionalFormatting>
  <conditionalFormatting sqref="AJ34">
    <cfRule type="cellIs" dxfId="9044" priority="880" operator="lessThan">
      <formula>$C$4</formula>
    </cfRule>
  </conditionalFormatting>
  <conditionalFormatting sqref="AJ35">
    <cfRule type="cellIs" dxfId="9043" priority="881" operator="lessThan">
      <formula>$C$4</formula>
    </cfRule>
  </conditionalFormatting>
  <conditionalFormatting sqref="AJ36">
    <cfRule type="cellIs" dxfId="9042" priority="882" operator="lessThan">
      <formula>$C$4</formula>
    </cfRule>
  </conditionalFormatting>
  <conditionalFormatting sqref="AJ37">
    <cfRule type="cellIs" dxfId="9041" priority="883" operator="lessThan">
      <formula>$C$4</formula>
    </cfRule>
  </conditionalFormatting>
  <conditionalFormatting sqref="AJ38">
    <cfRule type="cellIs" dxfId="9040" priority="884" operator="lessThan">
      <formula>$C$4</formula>
    </cfRule>
  </conditionalFormatting>
  <conditionalFormatting sqref="AJ39">
    <cfRule type="cellIs" dxfId="9039" priority="885" operator="lessThan">
      <formula>$C$4</formula>
    </cfRule>
  </conditionalFormatting>
  <conditionalFormatting sqref="AJ40">
    <cfRule type="cellIs" dxfId="9038" priority="886" operator="lessThan">
      <formula>$C$4</formula>
    </cfRule>
  </conditionalFormatting>
  <conditionalFormatting sqref="AJ41">
    <cfRule type="cellIs" dxfId="9037" priority="887" operator="lessThan">
      <formula>$C$4</formula>
    </cfRule>
  </conditionalFormatting>
  <conditionalFormatting sqref="AJ42">
    <cfRule type="cellIs" dxfId="9036" priority="888" operator="lessThan">
      <formula>$C$4</formula>
    </cfRule>
  </conditionalFormatting>
  <conditionalFormatting sqref="AJ43">
    <cfRule type="cellIs" dxfId="9035" priority="889" operator="lessThan">
      <formula>$C$4</formula>
    </cfRule>
  </conditionalFormatting>
  <conditionalFormatting sqref="AJ44">
    <cfRule type="cellIs" dxfId="9034" priority="890" operator="lessThan">
      <formula>$C$4</formula>
    </cfRule>
  </conditionalFormatting>
  <conditionalFormatting sqref="AJ45">
    <cfRule type="cellIs" dxfId="9033" priority="891" operator="lessThan">
      <formula>$C$4</formula>
    </cfRule>
  </conditionalFormatting>
  <conditionalFormatting sqref="AJ46">
    <cfRule type="cellIs" dxfId="9032" priority="892" operator="lessThan">
      <formula>$C$4</formula>
    </cfRule>
  </conditionalFormatting>
  <conditionalFormatting sqref="AJ47">
    <cfRule type="cellIs" dxfId="9031" priority="893" operator="lessThan">
      <formula>$C$4</formula>
    </cfRule>
  </conditionalFormatting>
  <conditionalFormatting sqref="AJ48">
    <cfRule type="cellIs" dxfId="9030" priority="894" operator="lessThan">
      <formula>$C$4</formula>
    </cfRule>
  </conditionalFormatting>
  <conditionalFormatting sqref="AJ49">
    <cfRule type="cellIs" dxfId="9029" priority="895" operator="lessThan">
      <formula>$C$4</formula>
    </cfRule>
  </conditionalFormatting>
  <conditionalFormatting sqref="AJ50">
    <cfRule type="cellIs" dxfId="9028" priority="896" operator="lessThan">
      <formula>$C$4</formula>
    </cfRule>
  </conditionalFormatting>
  <conditionalFormatting sqref="AJ51">
    <cfRule type="cellIs" dxfId="9027" priority="897" operator="lessThan">
      <formula>$C$4</formula>
    </cfRule>
  </conditionalFormatting>
  <conditionalFormatting sqref="AJ52">
    <cfRule type="cellIs" dxfId="9026" priority="898" operator="lessThan">
      <formula>$C$4</formula>
    </cfRule>
  </conditionalFormatting>
  <conditionalFormatting sqref="AJ53">
    <cfRule type="cellIs" dxfId="9025" priority="899" operator="lessThan">
      <formula>$C$4</formula>
    </cfRule>
  </conditionalFormatting>
  <conditionalFormatting sqref="AJ54">
    <cfRule type="cellIs" dxfId="9024" priority="900" operator="lessThan">
      <formula>$C$4</formula>
    </cfRule>
  </conditionalFormatting>
  <conditionalFormatting sqref="AJ55">
    <cfRule type="cellIs" dxfId="9023" priority="901" operator="lessThan">
      <formula>$C$4</formula>
    </cfRule>
  </conditionalFormatting>
  <conditionalFormatting sqref="AJ56">
    <cfRule type="cellIs" dxfId="9022" priority="902" operator="lessThan">
      <formula>$C$4</formula>
    </cfRule>
  </conditionalFormatting>
  <conditionalFormatting sqref="AJ57">
    <cfRule type="cellIs" dxfId="9021" priority="903" operator="lessThan">
      <formula>$C$4</formula>
    </cfRule>
  </conditionalFormatting>
  <conditionalFormatting sqref="AJ58">
    <cfRule type="cellIs" dxfId="9020" priority="904" operator="lessThan">
      <formula>$C$4</formula>
    </cfRule>
  </conditionalFormatting>
  <conditionalFormatting sqref="AJ59">
    <cfRule type="cellIs" dxfId="9019" priority="905" operator="lessThan">
      <formula>$C$4</formula>
    </cfRule>
  </conditionalFormatting>
  <conditionalFormatting sqref="AJ60">
    <cfRule type="cellIs" dxfId="9018" priority="906" operator="lessThan">
      <formula>$C$4</formula>
    </cfRule>
  </conditionalFormatting>
  <conditionalFormatting sqref="AK11">
    <cfRule type="cellIs" dxfId="9017" priority="907" operator="lessThan">
      <formula>$C$4</formula>
    </cfRule>
  </conditionalFormatting>
  <conditionalFormatting sqref="AK12">
    <cfRule type="cellIs" dxfId="9016" priority="908" operator="lessThan">
      <formula>$C$4</formula>
    </cfRule>
  </conditionalFormatting>
  <conditionalFormatting sqref="AK13">
    <cfRule type="cellIs" dxfId="9015" priority="909" operator="lessThan">
      <formula>$C$4</formula>
    </cfRule>
  </conditionalFormatting>
  <conditionalFormatting sqref="AK14">
    <cfRule type="cellIs" dxfId="9014" priority="910" operator="lessThan">
      <formula>$C$4</formula>
    </cfRule>
  </conditionalFormatting>
  <conditionalFormatting sqref="AK15">
    <cfRule type="cellIs" dxfId="9013" priority="911" operator="lessThan">
      <formula>$C$4</formula>
    </cfRule>
  </conditionalFormatting>
  <conditionalFormatting sqref="AK16">
    <cfRule type="cellIs" dxfId="9012" priority="912" operator="lessThan">
      <formula>$C$4</formula>
    </cfRule>
  </conditionalFormatting>
  <conditionalFormatting sqref="AK17">
    <cfRule type="cellIs" dxfId="9011" priority="913" operator="lessThan">
      <formula>$C$4</formula>
    </cfRule>
  </conditionalFormatting>
  <conditionalFormatting sqref="AK18">
    <cfRule type="cellIs" dxfId="9010" priority="914" operator="lessThan">
      <formula>$C$4</formula>
    </cfRule>
  </conditionalFormatting>
  <conditionalFormatting sqref="AK19">
    <cfRule type="cellIs" dxfId="9009" priority="915" operator="lessThan">
      <formula>$C$4</formula>
    </cfRule>
  </conditionalFormatting>
  <conditionalFormatting sqref="AK20">
    <cfRule type="cellIs" dxfId="9008" priority="916" operator="lessThan">
      <formula>$C$4</formula>
    </cfRule>
  </conditionalFormatting>
  <conditionalFormatting sqref="AK21">
    <cfRule type="cellIs" dxfId="9007" priority="917" operator="lessThan">
      <formula>$C$4</formula>
    </cfRule>
  </conditionalFormatting>
  <conditionalFormatting sqref="AK22">
    <cfRule type="cellIs" dxfId="9006" priority="918" operator="lessThan">
      <formula>$C$4</formula>
    </cfRule>
  </conditionalFormatting>
  <conditionalFormatting sqref="AK23">
    <cfRule type="cellIs" dxfId="9005" priority="919" operator="lessThan">
      <formula>$C$4</formula>
    </cfRule>
  </conditionalFormatting>
  <conditionalFormatting sqref="AK24">
    <cfRule type="cellIs" dxfId="9004" priority="920" operator="lessThan">
      <formula>$C$4</formula>
    </cfRule>
  </conditionalFormatting>
  <conditionalFormatting sqref="AK25">
    <cfRule type="cellIs" dxfId="9003" priority="921" operator="lessThan">
      <formula>$C$4</formula>
    </cfRule>
  </conditionalFormatting>
  <conditionalFormatting sqref="AK26">
    <cfRule type="cellIs" dxfId="9002" priority="922" operator="lessThan">
      <formula>$C$4</formula>
    </cfRule>
  </conditionalFormatting>
  <conditionalFormatting sqref="AK27">
    <cfRule type="cellIs" dxfId="9001" priority="923" operator="lessThan">
      <formula>$C$4</formula>
    </cfRule>
  </conditionalFormatting>
  <conditionalFormatting sqref="AK28">
    <cfRule type="cellIs" dxfId="9000" priority="924" operator="lessThan">
      <formula>$C$4</formula>
    </cfRule>
  </conditionalFormatting>
  <conditionalFormatting sqref="AK29">
    <cfRule type="cellIs" dxfId="8999" priority="925" operator="lessThan">
      <formula>$C$4</formula>
    </cfRule>
  </conditionalFormatting>
  <conditionalFormatting sqref="AK30">
    <cfRule type="cellIs" dxfId="8998" priority="926" operator="lessThan">
      <formula>$C$4</formula>
    </cfRule>
  </conditionalFormatting>
  <conditionalFormatting sqref="AK31">
    <cfRule type="cellIs" dxfId="8997" priority="927" operator="lessThan">
      <formula>$C$4</formula>
    </cfRule>
  </conditionalFormatting>
  <conditionalFormatting sqref="AK32">
    <cfRule type="cellIs" dxfId="8996" priority="928" operator="lessThan">
      <formula>$C$4</formula>
    </cfRule>
  </conditionalFormatting>
  <conditionalFormatting sqref="AK33">
    <cfRule type="cellIs" dxfId="8995" priority="929" operator="lessThan">
      <formula>$C$4</formula>
    </cfRule>
  </conditionalFormatting>
  <conditionalFormatting sqref="AK34">
    <cfRule type="cellIs" dxfId="8994" priority="930" operator="lessThan">
      <formula>$C$4</formula>
    </cfRule>
  </conditionalFormatting>
  <conditionalFormatting sqref="AK35">
    <cfRule type="cellIs" dxfId="8993" priority="931" operator="lessThan">
      <formula>$C$4</formula>
    </cfRule>
  </conditionalFormatting>
  <conditionalFormatting sqref="AK36">
    <cfRule type="cellIs" dxfId="8992" priority="932" operator="lessThan">
      <formula>$C$4</formula>
    </cfRule>
  </conditionalFormatting>
  <conditionalFormatting sqref="AK37">
    <cfRule type="cellIs" dxfId="8991" priority="933" operator="lessThan">
      <formula>$C$4</formula>
    </cfRule>
  </conditionalFormatting>
  <conditionalFormatting sqref="AK38">
    <cfRule type="cellIs" dxfId="8990" priority="934" operator="lessThan">
      <formula>$C$4</formula>
    </cfRule>
  </conditionalFormatting>
  <conditionalFormatting sqref="AK39">
    <cfRule type="cellIs" dxfId="8989" priority="935" operator="lessThan">
      <formula>$C$4</formula>
    </cfRule>
  </conditionalFormatting>
  <conditionalFormatting sqref="AK40">
    <cfRule type="cellIs" dxfId="8988" priority="936" operator="lessThan">
      <formula>$C$4</formula>
    </cfRule>
  </conditionalFormatting>
  <conditionalFormatting sqref="AK41">
    <cfRule type="cellIs" dxfId="8987" priority="937" operator="lessThan">
      <formula>$C$4</formula>
    </cfRule>
  </conditionalFormatting>
  <conditionalFormatting sqref="AK42">
    <cfRule type="cellIs" dxfId="8986" priority="938" operator="lessThan">
      <formula>$C$4</formula>
    </cfRule>
  </conditionalFormatting>
  <conditionalFormatting sqref="AK43">
    <cfRule type="cellIs" dxfId="8985" priority="939" operator="lessThan">
      <formula>$C$4</formula>
    </cfRule>
  </conditionalFormatting>
  <conditionalFormatting sqref="AK44">
    <cfRule type="cellIs" dxfId="8984" priority="940" operator="lessThan">
      <formula>$C$4</formula>
    </cfRule>
  </conditionalFormatting>
  <conditionalFormatting sqref="AK45">
    <cfRule type="cellIs" dxfId="8983" priority="941" operator="lessThan">
      <formula>$C$4</formula>
    </cfRule>
  </conditionalFormatting>
  <conditionalFormatting sqref="AK46">
    <cfRule type="cellIs" dxfId="8982" priority="942" operator="lessThan">
      <formula>$C$4</formula>
    </cfRule>
  </conditionalFormatting>
  <conditionalFormatting sqref="AK47">
    <cfRule type="cellIs" dxfId="8981" priority="943" operator="lessThan">
      <formula>$C$4</formula>
    </cfRule>
  </conditionalFormatting>
  <conditionalFormatting sqref="AK48">
    <cfRule type="cellIs" dxfId="8980" priority="944" operator="lessThan">
      <formula>$C$4</formula>
    </cfRule>
  </conditionalFormatting>
  <conditionalFormatting sqref="AK49">
    <cfRule type="cellIs" dxfId="8979" priority="945" operator="lessThan">
      <formula>$C$4</formula>
    </cfRule>
  </conditionalFormatting>
  <conditionalFormatting sqref="AK50">
    <cfRule type="cellIs" dxfId="8978" priority="946" operator="lessThan">
      <formula>$C$4</formula>
    </cfRule>
  </conditionalFormatting>
  <conditionalFormatting sqref="AK51">
    <cfRule type="cellIs" dxfId="8977" priority="947" operator="lessThan">
      <formula>$C$4</formula>
    </cfRule>
  </conditionalFormatting>
  <conditionalFormatting sqref="AK52">
    <cfRule type="cellIs" dxfId="8976" priority="948" operator="lessThan">
      <formula>$C$4</formula>
    </cfRule>
  </conditionalFormatting>
  <conditionalFormatting sqref="AK53">
    <cfRule type="cellIs" dxfId="8975" priority="949" operator="lessThan">
      <formula>$C$4</formula>
    </cfRule>
  </conditionalFormatting>
  <conditionalFormatting sqref="AK54">
    <cfRule type="cellIs" dxfId="8974" priority="950" operator="lessThan">
      <formula>$C$4</formula>
    </cfRule>
  </conditionalFormatting>
  <conditionalFormatting sqref="AK55">
    <cfRule type="cellIs" dxfId="8973" priority="951" operator="lessThan">
      <formula>$C$4</formula>
    </cfRule>
  </conditionalFormatting>
  <conditionalFormatting sqref="AK56">
    <cfRule type="cellIs" dxfId="8972" priority="952" operator="lessThan">
      <formula>$C$4</formula>
    </cfRule>
  </conditionalFormatting>
  <conditionalFormatting sqref="AK57">
    <cfRule type="cellIs" dxfId="8971" priority="953" operator="lessThan">
      <formula>$C$4</formula>
    </cfRule>
  </conditionalFormatting>
  <conditionalFormatting sqref="AK58">
    <cfRule type="cellIs" dxfId="8970" priority="954" operator="lessThan">
      <formula>$C$4</formula>
    </cfRule>
  </conditionalFormatting>
  <conditionalFormatting sqref="AK59">
    <cfRule type="cellIs" dxfId="8969" priority="955" operator="lessThan">
      <formula>$C$4</formula>
    </cfRule>
  </conditionalFormatting>
  <conditionalFormatting sqref="AK60">
    <cfRule type="cellIs" dxfId="8968" priority="956" operator="lessThan">
      <formula>$C$4</formula>
    </cfRule>
  </conditionalFormatting>
  <conditionalFormatting sqref="AL11">
    <cfRule type="cellIs" dxfId="8967" priority="957" operator="lessThan">
      <formula>$C$4</formula>
    </cfRule>
  </conditionalFormatting>
  <conditionalFormatting sqref="AL12">
    <cfRule type="cellIs" dxfId="8966" priority="958" operator="lessThan">
      <formula>$C$4</formula>
    </cfRule>
  </conditionalFormatting>
  <conditionalFormatting sqref="AL13">
    <cfRule type="cellIs" dxfId="8965" priority="959" operator="lessThan">
      <formula>$C$4</formula>
    </cfRule>
  </conditionalFormatting>
  <conditionalFormatting sqref="AL14">
    <cfRule type="cellIs" dxfId="8964" priority="960" operator="lessThan">
      <formula>$C$4</formula>
    </cfRule>
  </conditionalFormatting>
  <conditionalFormatting sqref="AL15">
    <cfRule type="cellIs" dxfId="8963" priority="961" operator="lessThan">
      <formula>$C$4</formula>
    </cfRule>
  </conditionalFormatting>
  <conditionalFormatting sqref="AL16">
    <cfRule type="cellIs" dxfId="8962" priority="962" operator="lessThan">
      <formula>$C$4</formula>
    </cfRule>
  </conditionalFormatting>
  <conditionalFormatting sqref="AL17">
    <cfRule type="cellIs" dxfId="8961" priority="963" operator="lessThan">
      <formula>$C$4</formula>
    </cfRule>
  </conditionalFormatting>
  <conditionalFormatting sqref="AL18">
    <cfRule type="cellIs" dxfId="8960" priority="964" operator="lessThan">
      <formula>$C$4</formula>
    </cfRule>
  </conditionalFormatting>
  <conditionalFormatting sqref="AL19">
    <cfRule type="cellIs" dxfId="8959" priority="965" operator="lessThan">
      <formula>$C$4</formula>
    </cfRule>
  </conditionalFormatting>
  <conditionalFormatting sqref="AL20">
    <cfRule type="cellIs" dxfId="8958" priority="966" operator="lessThan">
      <formula>$C$4</formula>
    </cfRule>
  </conditionalFormatting>
  <conditionalFormatting sqref="AL21">
    <cfRule type="cellIs" dxfId="8957" priority="967" operator="lessThan">
      <formula>$C$4</formula>
    </cfRule>
  </conditionalFormatting>
  <conditionalFormatting sqref="AL22">
    <cfRule type="cellIs" dxfId="8956" priority="968" operator="lessThan">
      <formula>$C$4</formula>
    </cfRule>
  </conditionalFormatting>
  <conditionalFormatting sqref="AL23">
    <cfRule type="cellIs" dxfId="8955" priority="969" operator="lessThan">
      <formula>$C$4</formula>
    </cfRule>
  </conditionalFormatting>
  <conditionalFormatting sqref="AL24">
    <cfRule type="cellIs" dxfId="8954" priority="970" operator="lessThan">
      <formula>$C$4</formula>
    </cfRule>
  </conditionalFormatting>
  <conditionalFormatting sqref="AL25">
    <cfRule type="cellIs" dxfId="8953" priority="971" operator="lessThan">
      <formula>$C$4</formula>
    </cfRule>
  </conditionalFormatting>
  <conditionalFormatting sqref="AL26">
    <cfRule type="cellIs" dxfId="8952" priority="972" operator="lessThan">
      <formula>$C$4</formula>
    </cfRule>
  </conditionalFormatting>
  <conditionalFormatting sqref="AL27">
    <cfRule type="cellIs" dxfId="8951" priority="973" operator="lessThan">
      <formula>$C$4</formula>
    </cfRule>
  </conditionalFormatting>
  <conditionalFormatting sqref="AL28">
    <cfRule type="cellIs" dxfId="8950" priority="974" operator="lessThan">
      <formula>$C$4</formula>
    </cfRule>
  </conditionalFormatting>
  <conditionalFormatting sqref="AL29">
    <cfRule type="cellIs" dxfId="8949" priority="975" operator="lessThan">
      <formula>$C$4</formula>
    </cfRule>
  </conditionalFormatting>
  <conditionalFormatting sqref="AL30">
    <cfRule type="cellIs" dxfId="8948" priority="976" operator="lessThan">
      <formula>$C$4</formula>
    </cfRule>
  </conditionalFormatting>
  <conditionalFormatting sqref="AL31">
    <cfRule type="cellIs" dxfId="8947" priority="977" operator="lessThan">
      <formula>$C$4</formula>
    </cfRule>
  </conditionalFormatting>
  <conditionalFormatting sqref="AL32">
    <cfRule type="cellIs" dxfId="8946" priority="978" operator="lessThan">
      <formula>$C$4</formula>
    </cfRule>
  </conditionalFormatting>
  <conditionalFormatting sqref="AL33">
    <cfRule type="cellIs" dxfId="8945" priority="979" operator="lessThan">
      <formula>$C$4</formula>
    </cfRule>
  </conditionalFormatting>
  <conditionalFormatting sqref="AL34">
    <cfRule type="cellIs" dxfId="8944" priority="980" operator="lessThan">
      <formula>$C$4</formula>
    </cfRule>
  </conditionalFormatting>
  <conditionalFormatting sqref="AL35">
    <cfRule type="cellIs" dxfId="8943" priority="981" operator="lessThan">
      <formula>$C$4</formula>
    </cfRule>
  </conditionalFormatting>
  <conditionalFormatting sqref="AL36">
    <cfRule type="cellIs" dxfId="8942" priority="982" operator="lessThan">
      <formula>$C$4</formula>
    </cfRule>
  </conditionalFormatting>
  <conditionalFormatting sqref="AL37">
    <cfRule type="cellIs" dxfId="8941" priority="983" operator="lessThan">
      <formula>$C$4</formula>
    </cfRule>
  </conditionalFormatting>
  <conditionalFormatting sqref="AL38">
    <cfRule type="cellIs" dxfId="8940" priority="984" operator="lessThan">
      <formula>$C$4</formula>
    </cfRule>
  </conditionalFormatting>
  <conditionalFormatting sqref="AL39">
    <cfRule type="cellIs" dxfId="8939" priority="985" operator="lessThan">
      <formula>$C$4</formula>
    </cfRule>
  </conditionalFormatting>
  <conditionalFormatting sqref="AL40">
    <cfRule type="cellIs" dxfId="8938" priority="986" operator="lessThan">
      <formula>$C$4</formula>
    </cfRule>
  </conditionalFormatting>
  <conditionalFormatting sqref="AL41">
    <cfRule type="cellIs" dxfId="8937" priority="987" operator="lessThan">
      <formula>$C$4</formula>
    </cfRule>
  </conditionalFormatting>
  <conditionalFormatting sqref="AL42">
    <cfRule type="cellIs" dxfId="8936" priority="988" operator="lessThan">
      <formula>$C$4</formula>
    </cfRule>
  </conditionalFormatting>
  <conditionalFormatting sqref="AL43">
    <cfRule type="cellIs" dxfId="8935" priority="989" operator="lessThan">
      <formula>$C$4</formula>
    </cfRule>
  </conditionalFormatting>
  <conditionalFormatting sqref="AL44">
    <cfRule type="cellIs" dxfId="8934" priority="990" operator="lessThan">
      <formula>$C$4</formula>
    </cfRule>
  </conditionalFormatting>
  <conditionalFormatting sqref="AL45">
    <cfRule type="cellIs" dxfId="8933" priority="991" operator="lessThan">
      <formula>$C$4</formula>
    </cfRule>
  </conditionalFormatting>
  <conditionalFormatting sqref="AL46">
    <cfRule type="cellIs" dxfId="8932" priority="992" operator="lessThan">
      <formula>$C$4</formula>
    </cfRule>
  </conditionalFormatting>
  <conditionalFormatting sqref="AL47">
    <cfRule type="cellIs" dxfId="8931" priority="993" operator="lessThan">
      <formula>$C$4</formula>
    </cfRule>
  </conditionalFormatting>
  <conditionalFormatting sqref="AL48">
    <cfRule type="cellIs" dxfId="8930" priority="994" operator="lessThan">
      <formula>$C$4</formula>
    </cfRule>
  </conditionalFormatting>
  <conditionalFormatting sqref="AL49">
    <cfRule type="cellIs" dxfId="8929" priority="995" operator="lessThan">
      <formula>$C$4</formula>
    </cfRule>
  </conditionalFormatting>
  <conditionalFormatting sqref="AL50">
    <cfRule type="cellIs" dxfId="8928" priority="996" operator="lessThan">
      <formula>$C$4</formula>
    </cfRule>
  </conditionalFormatting>
  <conditionalFormatting sqref="AL51">
    <cfRule type="cellIs" dxfId="8927" priority="997" operator="lessThan">
      <formula>$C$4</formula>
    </cfRule>
  </conditionalFormatting>
  <conditionalFormatting sqref="AL52">
    <cfRule type="cellIs" dxfId="8926" priority="998" operator="lessThan">
      <formula>$C$4</formula>
    </cfRule>
  </conditionalFormatting>
  <conditionalFormatting sqref="AL53">
    <cfRule type="cellIs" dxfId="8925" priority="999" operator="lessThan">
      <formula>$C$4</formula>
    </cfRule>
  </conditionalFormatting>
  <conditionalFormatting sqref="AL54">
    <cfRule type="cellIs" dxfId="8924" priority="1000" operator="lessThan">
      <formula>$C$4</formula>
    </cfRule>
  </conditionalFormatting>
  <conditionalFormatting sqref="AL55">
    <cfRule type="cellIs" dxfId="8923" priority="1001" operator="lessThan">
      <formula>$C$4</formula>
    </cfRule>
  </conditionalFormatting>
  <conditionalFormatting sqref="AL56">
    <cfRule type="cellIs" dxfId="8922" priority="1002" operator="lessThan">
      <formula>$C$4</formula>
    </cfRule>
  </conditionalFormatting>
  <conditionalFormatting sqref="AL57">
    <cfRule type="cellIs" dxfId="8921" priority="1003" operator="lessThan">
      <formula>$C$4</formula>
    </cfRule>
  </conditionalFormatting>
  <conditionalFormatting sqref="AL58">
    <cfRule type="cellIs" dxfId="8920" priority="1004" operator="lessThan">
      <formula>$C$4</formula>
    </cfRule>
  </conditionalFormatting>
  <conditionalFormatting sqref="AL59">
    <cfRule type="cellIs" dxfId="8919" priority="1005" operator="lessThan">
      <formula>$C$4</formula>
    </cfRule>
  </conditionalFormatting>
  <conditionalFormatting sqref="AL60">
    <cfRule type="cellIs" dxfId="8918" priority="1006" operator="lessThan">
      <formula>$C$4</formula>
    </cfRule>
  </conditionalFormatting>
  <conditionalFormatting sqref="AM11">
    <cfRule type="cellIs" dxfId="8917" priority="1007" operator="lessThan">
      <formula>$C$4</formula>
    </cfRule>
  </conditionalFormatting>
  <conditionalFormatting sqref="AM12">
    <cfRule type="cellIs" dxfId="8916" priority="1008" operator="lessThan">
      <formula>$C$4</formula>
    </cfRule>
  </conditionalFormatting>
  <conditionalFormatting sqref="AM13">
    <cfRule type="cellIs" dxfId="8915" priority="1009" operator="lessThan">
      <formula>$C$4</formula>
    </cfRule>
  </conditionalFormatting>
  <conditionalFormatting sqref="AM14">
    <cfRule type="cellIs" dxfId="8914" priority="1010" operator="lessThan">
      <formula>$C$4</formula>
    </cfRule>
  </conditionalFormatting>
  <conditionalFormatting sqref="AM15">
    <cfRule type="cellIs" dxfId="8913" priority="1011" operator="lessThan">
      <formula>$C$4</formula>
    </cfRule>
  </conditionalFormatting>
  <conditionalFormatting sqref="AM16">
    <cfRule type="cellIs" dxfId="8912" priority="1012" operator="lessThan">
      <formula>$C$4</formula>
    </cfRule>
  </conditionalFormatting>
  <conditionalFormatting sqref="AM17">
    <cfRule type="cellIs" dxfId="8911" priority="1013" operator="lessThan">
      <formula>$C$4</formula>
    </cfRule>
  </conditionalFormatting>
  <conditionalFormatting sqref="AM18">
    <cfRule type="cellIs" dxfId="8910" priority="1014" operator="lessThan">
      <formula>$C$4</formula>
    </cfRule>
  </conditionalFormatting>
  <conditionalFormatting sqref="AM19">
    <cfRule type="cellIs" dxfId="8909" priority="1015" operator="lessThan">
      <formula>$C$4</formula>
    </cfRule>
  </conditionalFormatting>
  <conditionalFormatting sqref="AM20">
    <cfRule type="cellIs" dxfId="8908" priority="1016" operator="lessThan">
      <formula>$C$4</formula>
    </cfRule>
  </conditionalFormatting>
  <conditionalFormatting sqref="AM21">
    <cfRule type="cellIs" dxfId="8907" priority="1017" operator="lessThan">
      <formula>$C$4</formula>
    </cfRule>
  </conditionalFormatting>
  <conditionalFormatting sqref="AM22">
    <cfRule type="cellIs" dxfId="8906" priority="1018" operator="lessThan">
      <formula>$C$4</formula>
    </cfRule>
  </conditionalFormatting>
  <conditionalFormatting sqref="AM23">
    <cfRule type="cellIs" dxfId="8905" priority="1019" operator="lessThan">
      <formula>$C$4</formula>
    </cfRule>
  </conditionalFormatting>
  <conditionalFormatting sqref="AM24">
    <cfRule type="cellIs" dxfId="8904" priority="1020" operator="lessThan">
      <formula>$C$4</formula>
    </cfRule>
  </conditionalFormatting>
  <conditionalFormatting sqref="AM25">
    <cfRule type="cellIs" dxfId="8903" priority="1021" operator="lessThan">
      <formula>$C$4</formula>
    </cfRule>
  </conditionalFormatting>
  <conditionalFormatting sqref="AM26">
    <cfRule type="cellIs" dxfId="8902" priority="1022" operator="lessThan">
      <formula>$C$4</formula>
    </cfRule>
  </conditionalFormatting>
  <conditionalFormatting sqref="AM27">
    <cfRule type="cellIs" dxfId="8901" priority="1023" operator="lessThan">
      <formula>$C$4</formula>
    </cfRule>
  </conditionalFormatting>
  <conditionalFormatting sqref="AM28">
    <cfRule type="cellIs" dxfId="8900" priority="1024" operator="lessThan">
      <formula>$C$4</formula>
    </cfRule>
  </conditionalFormatting>
  <conditionalFormatting sqref="AM29">
    <cfRule type="cellIs" dxfId="8899" priority="1025" operator="lessThan">
      <formula>$C$4</formula>
    </cfRule>
  </conditionalFormatting>
  <conditionalFormatting sqref="AM30">
    <cfRule type="cellIs" dxfId="8898" priority="1026" operator="lessThan">
      <formula>$C$4</formula>
    </cfRule>
  </conditionalFormatting>
  <conditionalFormatting sqref="AM31">
    <cfRule type="cellIs" dxfId="8897" priority="1027" operator="lessThan">
      <formula>$C$4</formula>
    </cfRule>
  </conditionalFormatting>
  <conditionalFormatting sqref="AM32">
    <cfRule type="cellIs" dxfId="8896" priority="1028" operator="lessThan">
      <formula>$C$4</formula>
    </cfRule>
  </conditionalFormatting>
  <conditionalFormatting sqref="AM33">
    <cfRule type="cellIs" dxfId="8895" priority="1029" operator="lessThan">
      <formula>$C$4</formula>
    </cfRule>
  </conditionalFormatting>
  <conditionalFormatting sqref="AM34">
    <cfRule type="cellIs" dxfId="8894" priority="1030" operator="lessThan">
      <formula>$C$4</formula>
    </cfRule>
  </conditionalFormatting>
  <conditionalFormatting sqref="AM35">
    <cfRule type="cellIs" dxfId="8893" priority="1031" operator="lessThan">
      <formula>$C$4</formula>
    </cfRule>
  </conditionalFormatting>
  <conditionalFormatting sqref="AM36">
    <cfRule type="cellIs" dxfId="8892" priority="1032" operator="lessThan">
      <formula>$C$4</formula>
    </cfRule>
  </conditionalFormatting>
  <conditionalFormatting sqref="AM37">
    <cfRule type="cellIs" dxfId="8891" priority="1033" operator="lessThan">
      <formula>$C$4</formula>
    </cfRule>
  </conditionalFormatting>
  <conditionalFormatting sqref="AM38">
    <cfRule type="cellIs" dxfId="8890" priority="1034" operator="lessThan">
      <formula>$C$4</formula>
    </cfRule>
  </conditionalFormatting>
  <conditionalFormatting sqref="AM39">
    <cfRule type="cellIs" dxfId="8889" priority="1035" operator="lessThan">
      <formula>$C$4</formula>
    </cfRule>
  </conditionalFormatting>
  <conditionalFormatting sqref="AM40">
    <cfRule type="cellIs" dxfId="8888" priority="1036" operator="lessThan">
      <formula>$C$4</formula>
    </cfRule>
  </conditionalFormatting>
  <conditionalFormatting sqref="AM41">
    <cfRule type="cellIs" dxfId="8887" priority="1037" operator="lessThan">
      <formula>$C$4</formula>
    </cfRule>
  </conditionalFormatting>
  <conditionalFormatting sqref="AM42">
    <cfRule type="cellIs" dxfId="8886" priority="1038" operator="lessThan">
      <formula>$C$4</formula>
    </cfRule>
  </conditionalFormatting>
  <conditionalFormatting sqref="AM43">
    <cfRule type="cellIs" dxfId="8885" priority="1039" operator="lessThan">
      <formula>$C$4</formula>
    </cfRule>
  </conditionalFormatting>
  <conditionalFormatting sqref="AM44">
    <cfRule type="cellIs" dxfId="8884" priority="1040" operator="lessThan">
      <formula>$C$4</formula>
    </cfRule>
  </conditionalFormatting>
  <conditionalFormatting sqref="AM45">
    <cfRule type="cellIs" dxfId="8883" priority="1041" operator="lessThan">
      <formula>$C$4</formula>
    </cfRule>
  </conditionalFormatting>
  <conditionalFormatting sqref="AM46">
    <cfRule type="cellIs" dxfId="8882" priority="1042" operator="lessThan">
      <formula>$C$4</formula>
    </cfRule>
  </conditionalFormatting>
  <conditionalFormatting sqref="AM47">
    <cfRule type="cellIs" dxfId="8881" priority="1043" operator="lessThan">
      <formula>$C$4</formula>
    </cfRule>
  </conditionalFormatting>
  <conditionalFormatting sqref="AM48">
    <cfRule type="cellIs" dxfId="8880" priority="1044" operator="lessThan">
      <formula>$C$4</formula>
    </cfRule>
  </conditionalFormatting>
  <conditionalFormatting sqref="AM49">
    <cfRule type="cellIs" dxfId="8879" priority="1045" operator="lessThan">
      <formula>$C$4</formula>
    </cfRule>
  </conditionalFormatting>
  <conditionalFormatting sqref="AM50">
    <cfRule type="cellIs" dxfId="8878" priority="1046" operator="lessThan">
      <formula>$C$4</formula>
    </cfRule>
  </conditionalFormatting>
  <conditionalFormatting sqref="AM51">
    <cfRule type="cellIs" dxfId="8877" priority="1047" operator="lessThan">
      <formula>$C$4</formula>
    </cfRule>
  </conditionalFormatting>
  <conditionalFormatting sqref="AM52">
    <cfRule type="cellIs" dxfId="8876" priority="1048" operator="lessThan">
      <formula>$C$4</formula>
    </cfRule>
  </conditionalFormatting>
  <conditionalFormatting sqref="AM53">
    <cfRule type="cellIs" dxfId="8875" priority="1049" operator="lessThan">
      <formula>$C$4</formula>
    </cfRule>
  </conditionalFormatting>
  <conditionalFormatting sqref="AM54">
    <cfRule type="cellIs" dxfId="8874" priority="1050" operator="lessThan">
      <formula>$C$4</formula>
    </cfRule>
  </conditionalFormatting>
  <conditionalFormatting sqref="AM55">
    <cfRule type="cellIs" dxfId="8873" priority="1051" operator="lessThan">
      <formula>$C$4</formula>
    </cfRule>
  </conditionalFormatting>
  <conditionalFormatting sqref="AM56">
    <cfRule type="cellIs" dxfId="8872" priority="1052" operator="lessThan">
      <formula>$C$4</formula>
    </cfRule>
  </conditionalFormatting>
  <conditionalFormatting sqref="AM57">
    <cfRule type="cellIs" dxfId="8871" priority="1053" operator="lessThan">
      <formula>$C$4</formula>
    </cfRule>
  </conditionalFormatting>
  <conditionalFormatting sqref="AM58">
    <cfRule type="cellIs" dxfId="8870" priority="1054" operator="lessThan">
      <formula>$C$4</formula>
    </cfRule>
  </conditionalFormatting>
  <conditionalFormatting sqref="AM59">
    <cfRule type="cellIs" dxfId="8869" priority="1055" operator="lessThan">
      <formula>$C$4</formula>
    </cfRule>
  </conditionalFormatting>
  <conditionalFormatting sqref="AM60">
    <cfRule type="cellIs" dxfId="8868" priority="1056" operator="lessThan">
      <formula>$C$4</formula>
    </cfRule>
  </conditionalFormatting>
  <conditionalFormatting sqref="AN11">
    <cfRule type="cellIs" dxfId="8867" priority="1057" operator="lessThan">
      <formula>$C$4</formula>
    </cfRule>
  </conditionalFormatting>
  <conditionalFormatting sqref="AN12">
    <cfRule type="cellIs" dxfId="8866" priority="1058" operator="lessThan">
      <formula>$C$4</formula>
    </cfRule>
  </conditionalFormatting>
  <conditionalFormatting sqref="AN13">
    <cfRule type="cellIs" dxfId="8865" priority="1059" operator="lessThan">
      <formula>$C$4</formula>
    </cfRule>
  </conditionalFormatting>
  <conditionalFormatting sqref="AN14">
    <cfRule type="cellIs" dxfId="8864" priority="1060" operator="lessThan">
      <formula>$C$4</formula>
    </cfRule>
  </conditionalFormatting>
  <conditionalFormatting sqref="AN15">
    <cfRule type="cellIs" dxfId="8863" priority="1061" operator="lessThan">
      <formula>$C$4</formula>
    </cfRule>
  </conditionalFormatting>
  <conditionalFormatting sqref="AN16">
    <cfRule type="cellIs" dxfId="8862" priority="1062" operator="lessThan">
      <formula>$C$4</formula>
    </cfRule>
  </conditionalFormatting>
  <conditionalFormatting sqref="AN17">
    <cfRule type="cellIs" dxfId="8861" priority="1063" operator="lessThan">
      <formula>$C$4</formula>
    </cfRule>
  </conditionalFormatting>
  <conditionalFormatting sqref="AN18">
    <cfRule type="cellIs" dxfId="8860" priority="1064" operator="lessThan">
      <formula>$C$4</formula>
    </cfRule>
  </conditionalFormatting>
  <conditionalFormatting sqref="AN19">
    <cfRule type="cellIs" dxfId="8859" priority="1065" operator="lessThan">
      <formula>$C$4</formula>
    </cfRule>
  </conditionalFormatting>
  <conditionalFormatting sqref="AN20">
    <cfRule type="cellIs" dxfId="8858" priority="1066" operator="lessThan">
      <formula>$C$4</formula>
    </cfRule>
  </conditionalFormatting>
  <conditionalFormatting sqref="AN21">
    <cfRule type="cellIs" dxfId="8857" priority="1067" operator="lessThan">
      <formula>$C$4</formula>
    </cfRule>
  </conditionalFormatting>
  <conditionalFormatting sqref="AN22">
    <cfRule type="cellIs" dxfId="8856" priority="1068" operator="lessThan">
      <formula>$C$4</formula>
    </cfRule>
  </conditionalFormatting>
  <conditionalFormatting sqref="AN23">
    <cfRule type="cellIs" dxfId="8855" priority="1069" operator="lessThan">
      <formula>$C$4</formula>
    </cfRule>
  </conditionalFormatting>
  <conditionalFormatting sqref="AN24">
    <cfRule type="cellIs" dxfId="8854" priority="1070" operator="lessThan">
      <formula>$C$4</formula>
    </cfRule>
  </conditionalFormatting>
  <conditionalFormatting sqref="AN25">
    <cfRule type="cellIs" dxfId="8853" priority="1071" operator="lessThan">
      <formula>$C$4</formula>
    </cfRule>
  </conditionalFormatting>
  <conditionalFormatting sqref="AN26">
    <cfRule type="cellIs" dxfId="8852" priority="1072" operator="lessThan">
      <formula>$C$4</formula>
    </cfRule>
  </conditionalFormatting>
  <conditionalFormatting sqref="AN27">
    <cfRule type="cellIs" dxfId="8851" priority="1073" operator="lessThan">
      <formula>$C$4</formula>
    </cfRule>
  </conditionalFormatting>
  <conditionalFormatting sqref="AN28">
    <cfRule type="cellIs" dxfId="8850" priority="1074" operator="lessThan">
      <formula>$C$4</formula>
    </cfRule>
  </conditionalFormatting>
  <conditionalFormatting sqref="AN29">
    <cfRule type="cellIs" dxfId="8849" priority="1075" operator="lessThan">
      <formula>$C$4</formula>
    </cfRule>
  </conditionalFormatting>
  <conditionalFormatting sqref="AN30">
    <cfRule type="cellIs" dxfId="8848" priority="1076" operator="lessThan">
      <formula>$C$4</formula>
    </cfRule>
  </conditionalFormatting>
  <conditionalFormatting sqref="AN31">
    <cfRule type="cellIs" dxfId="8847" priority="1077" operator="lessThan">
      <formula>$C$4</formula>
    </cfRule>
  </conditionalFormatting>
  <conditionalFormatting sqref="AN32">
    <cfRule type="cellIs" dxfId="8846" priority="1078" operator="lessThan">
      <formula>$C$4</formula>
    </cfRule>
  </conditionalFormatting>
  <conditionalFormatting sqref="AN33">
    <cfRule type="cellIs" dxfId="8845" priority="1079" operator="lessThan">
      <formula>$C$4</formula>
    </cfRule>
  </conditionalFormatting>
  <conditionalFormatting sqref="AN34">
    <cfRule type="cellIs" dxfId="8844" priority="1080" operator="lessThan">
      <formula>$C$4</formula>
    </cfRule>
  </conditionalFormatting>
  <conditionalFormatting sqref="AN35">
    <cfRule type="cellIs" dxfId="8843" priority="1081" operator="lessThan">
      <formula>$C$4</formula>
    </cfRule>
  </conditionalFormatting>
  <conditionalFormatting sqref="AN36">
    <cfRule type="cellIs" dxfId="8842" priority="1082" operator="lessThan">
      <formula>$C$4</formula>
    </cfRule>
  </conditionalFormatting>
  <conditionalFormatting sqref="AN37">
    <cfRule type="cellIs" dxfId="8841" priority="1083" operator="lessThan">
      <formula>$C$4</formula>
    </cfRule>
  </conditionalFormatting>
  <conditionalFormatting sqref="AN38">
    <cfRule type="cellIs" dxfId="8840" priority="1084" operator="lessThan">
      <formula>$C$4</formula>
    </cfRule>
  </conditionalFormatting>
  <conditionalFormatting sqref="AN39">
    <cfRule type="cellIs" dxfId="8839" priority="1085" operator="lessThan">
      <formula>$C$4</formula>
    </cfRule>
  </conditionalFormatting>
  <conditionalFormatting sqref="AN40">
    <cfRule type="cellIs" dxfId="8838" priority="1086" operator="lessThan">
      <formula>$C$4</formula>
    </cfRule>
  </conditionalFormatting>
  <conditionalFormatting sqref="AN41">
    <cfRule type="cellIs" dxfId="8837" priority="1087" operator="lessThan">
      <formula>$C$4</formula>
    </cfRule>
  </conditionalFormatting>
  <conditionalFormatting sqref="AN42">
    <cfRule type="cellIs" dxfId="8836" priority="1088" operator="lessThan">
      <formula>$C$4</formula>
    </cfRule>
  </conditionalFormatting>
  <conditionalFormatting sqref="AN43">
    <cfRule type="cellIs" dxfId="8835" priority="1089" operator="lessThan">
      <formula>$C$4</formula>
    </cfRule>
  </conditionalFormatting>
  <conditionalFormatting sqref="AN44">
    <cfRule type="cellIs" dxfId="8834" priority="1090" operator="lessThan">
      <formula>$C$4</formula>
    </cfRule>
  </conditionalFormatting>
  <conditionalFormatting sqref="AN45">
    <cfRule type="cellIs" dxfId="8833" priority="1091" operator="lessThan">
      <formula>$C$4</formula>
    </cfRule>
  </conditionalFormatting>
  <conditionalFormatting sqref="AN46">
    <cfRule type="cellIs" dxfId="8832" priority="1092" operator="lessThan">
      <formula>$C$4</formula>
    </cfRule>
  </conditionalFormatting>
  <conditionalFormatting sqref="AN47">
    <cfRule type="cellIs" dxfId="8831" priority="1093" operator="lessThan">
      <formula>$C$4</formula>
    </cfRule>
  </conditionalFormatting>
  <conditionalFormatting sqref="AN48">
    <cfRule type="cellIs" dxfId="8830" priority="1094" operator="lessThan">
      <formula>$C$4</formula>
    </cfRule>
  </conditionalFormatting>
  <conditionalFormatting sqref="AN49">
    <cfRule type="cellIs" dxfId="8829" priority="1095" operator="lessThan">
      <formula>$C$4</formula>
    </cfRule>
  </conditionalFormatting>
  <conditionalFormatting sqref="AN50">
    <cfRule type="cellIs" dxfId="8828" priority="1096" operator="lessThan">
      <formula>$C$4</formula>
    </cfRule>
  </conditionalFormatting>
  <conditionalFormatting sqref="AN51">
    <cfRule type="cellIs" dxfId="8827" priority="1097" operator="lessThan">
      <formula>$C$4</formula>
    </cfRule>
  </conditionalFormatting>
  <conditionalFormatting sqref="AN52">
    <cfRule type="cellIs" dxfId="8826" priority="1098" operator="lessThan">
      <formula>$C$4</formula>
    </cfRule>
  </conditionalFormatting>
  <conditionalFormatting sqref="AN53">
    <cfRule type="cellIs" dxfId="8825" priority="1099" operator="lessThan">
      <formula>$C$4</formula>
    </cfRule>
  </conditionalFormatting>
  <conditionalFormatting sqref="AN54">
    <cfRule type="cellIs" dxfId="8824" priority="1100" operator="lessThan">
      <formula>$C$4</formula>
    </cfRule>
  </conditionalFormatting>
  <conditionalFormatting sqref="AN55">
    <cfRule type="cellIs" dxfId="8823" priority="1101" operator="lessThan">
      <formula>$C$4</formula>
    </cfRule>
  </conditionalFormatting>
  <conditionalFormatting sqref="AN56">
    <cfRule type="cellIs" dxfId="8822" priority="1102" operator="lessThan">
      <formula>$C$4</formula>
    </cfRule>
  </conditionalFormatting>
  <conditionalFormatting sqref="AN57">
    <cfRule type="cellIs" dxfId="8821" priority="1103" operator="lessThan">
      <formula>$C$4</formula>
    </cfRule>
  </conditionalFormatting>
  <conditionalFormatting sqref="AN58">
    <cfRule type="cellIs" dxfId="8820" priority="1104" operator="lessThan">
      <formula>$C$4</formula>
    </cfRule>
  </conditionalFormatting>
  <conditionalFormatting sqref="AN59">
    <cfRule type="cellIs" dxfId="8819" priority="1105" operator="lessThan">
      <formula>$C$4</formula>
    </cfRule>
  </conditionalFormatting>
  <conditionalFormatting sqref="AN60">
    <cfRule type="cellIs" dxfId="8818" priority="1106" operator="lessThan">
      <formula>$C$4</formula>
    </cfRule>
  </conditionalFormatting>
  <conditionalFormatting sqref="AO11">
    <cfRule type="cellIs" dxfId="8817" priority="1107" operator="lessThan">
      <formula>$C$4</formula>
    </cfRule>
  </conditionalFormatting>
  <conditionalFormatting sqref="AO12">
    <cfRule type="cellIs" dxfId="8816" priority="1108" operator="lessThan">
      <formula>$C$4</formula>
    </cfRule>
  </conditionalFormatting>
  <conditionalFormatting sqref="AO13">
    <cfRule type="cellIs" dxfId="8815" priority="1109" operator="lessThan">
      <formula>$C$4</formula>
    </cfRule>
  </conditionalFormatting>
  <conditionalFormatting sqref="AO14">
    <cfRule type="cellIs" dxfId="8814" priority="1110" operator="lessThan">
      <formula>$C$4</formula>
    </cfRule>
  </conditionalFormatting>
  <conditionalFormatting sqref="AO15">
    <cfRule type="cellIs" dxfId="8813" priority="1111" operator="lessThan">
      <formula>$C$4</formula>
    </cfRule>
  </conditionalFormatting>
  <conditionalFormatting sqref="AO16">
    <cfRule type="cellIs" dxfId="8812" priority="1112" operator="lessThan">
      <formula>$C$4</formula>
    </cfRule>
  </conditionalFormatting>
  <conditionalFormatting sqref="AO17">
    <cfRule type="cellIs" dxfId="8811" priority="1113" operator="lessThan">
      <formula>$C$4</formula>
    </cfRule>
  </conditionalFormatting>
  <conditionalFormatting sqref="AO18">
    <cfRule type="cellIs" dxfId="8810" priority="1114" operator="lessThan">
      <formula>$C$4</formula>
    </cfRule>
  </conditionalFormatting>
  <conditionalFormatting sqref="AO19">
    <cfRule type="cellIs" dxfId="8809" priority="1115" operator="lessThan">
      <formula>$C$4</formula>
    </cfRule>
  </conditionalFormatting>
  <conditionalFormatting sqref="AO20">
    <cfRule type="cellIs" dxfId="8808" priority="1116" operator="lessThan">
      <formula>$C$4</formula>
    </cfRule>
  </conditionalFormatting>
  <conditionalFormatting sqref="AO21">
    <cfRule type="cellIs" dxfId="8807" priority="1117" operator="lessThan">
      <formula>$C$4</formula>
    </cfRule>
  </conditionalFormatting>
  <conditionalFormatting sqref="AO22">
    <cfRule type="cellIs" dxfId="8806" priority="1118" operator="lessThan">
      <formula>$C$4</formula>
    </cfRule>
  </conditionalFormatting>
  <conditionalFormatting sqref="AO23">
    <cfRule type="cellIs" dxfId="8805" priority="1119" operator="lessThan">
      <formula>$C$4</formula>
    </cfRule>
  </conditionalFormatting>
  <conditionalFormatting sqref="AO24">
    <cfRule type="cellIs" dxfId="8804" priority="1120" operator="lessThan">
      <formula>$C$4</formula>
    </cfRule>
  </conditionalFormatting>
  <conditionalFormatting sqref="AO25">
    <cfRule type="cellIs" dxfId="8803" priority="1121" operator="lessThan">
      <formula>$C$4</formula>
    </cfRule>
  </conditionalFormatting>
  <conditionalFormatting sqref="AO26">
    <cfRule type="cellIs" dxfId="8802" priority="1122" operator="lessThan">
      <formula>$C$4</formula>
    </cfRule>
  </conditionalFormatting>
  <conditionalFormatting sqref="AO27">
    <cfRule type="cellIs" dxfId="8801" priority="1123" operator="lessThan">
      <formula>$C$4</formula>
    </cfRule>
  </conditionalFormatting>
  <conditionalFormatting sqref="AO28">
    <cfRule type="cellIs" dxfId="8800" priority="1124" operator="lessThan">
      <formula>$C$4</formula>
    </cfRule>
  </conditionalFormatting>
  <conditionalFormatting sqref="AO29">
    <cfRule type="cellIs" dxfId="8799" priority="1125" operator="lessThan">
      <formula>$C$4</formula>
    </cfRule>
  </conditionalFormatting>
  <conditionalFormatting sqref="AO30">
    <cfRule type="cellIs" dxfId="8798" priority="1126" operator="lessThan">
      <formula>$C$4</formula>
    </cfRule>
  </conditionalFormatting>
  <conditionalFormatting sqref="AO31">
    <cfRule type="cellIs" dxfId="8797" priority="1127" operator="lessThan">
      <formula>$C$4</formula>
    </cfRule>
  </conditionalFormatting>
  <conditionalFormatting sqref="AO32">
    <cfRule type="cellIs" dxfId="8796" priority="1128" operator="lessThan">
      <formula>$C$4</formula>
    </cfRule>
  </conditionalFormatting>
  <conditionalFormatting sqref="AO33">
    <cfRule type="cellIs" dxfId="8795" priority="1129" operator="lessThan">
      <formula>$C$4</formula>
    </cfRule>
  </conditionalFormatting>
  <conditionalFormatting sqref="AO34">
    <cfRule type="cellIs" dxfId="8794" priority="1130" operator="lessThan">
      <formula>$C$4</formula>
    </cfRule>
  </conditionalFormatting>
  <conditionalFormatting sqref="AO35">
    <cfRule type="cellIs" dxfId="8793" priority="1131" operator="lessThan">
      <formula>$C$4</formula>
    </cfRule>
  </conditionalFormatting>
  <conditionalFormatting sqref="AO36">
    <cfRule type="cellIs" dxfId="8792" priority="1132" operator="lessThan">
      <formula>$C$4</formula>
    </cfRule>
  </conditionalFormatting>
  <conditionalFormatting sqref="AO37">
    <cfRule type="cellIs" dxfId="8791" priority="1133" operator="lessThan">
      <formula>$C$4</formula>
    </cfRule>
  </conditionalFormatting>
  <conditionalFormatting sqref="AO38">
    <cfRule type="cellIs" dxfId="8790" priority="1134" operator="lessThan">
      <formula>$C$4</formula>
    </cfRule>
  </conditionalFormatting>
  <conditionalFormatting sqref="AO39">
    <cfRule type="cellIs" dxfId="8789" priority="1135" operator="lessThan">
      <formula>$C$4</formula>
    </cfRule>
  </conditionalFormatting>
  <conditionalFormatting sqref="AO40">
    <cfRule type="cellIs" dxfId="8788" priority="1136" operator="lessThan">
      <formula>$C$4</formula>
    </cfRule>
  </conditionalFormatting>
  <conditionalFormatting sqref="AO41">
    <cfRule type="cellIs" dxfId="8787" priority="1137" operator="lessThan">
      <formula>$C$4</formula>
    </cfRule>
  </conditionalFormatting>
  <conditionalFormatting sqref="AO42">
    <cfRule type="cellIs" dxfId="8786" priority="1138" operator="lessThan">
      <formula>$C$4</formula>
    </cfRule>
  </conditionalFormatting>
  <conditionalFormatting sqref="AO43">
    <cfRule type="cellIs" dxfId="8785" priority="1139" operator="lessThan">
      <formula>$C$4</formula>
    </cfRule>
  </conditionalFormatting>
  <conditionalFormatting sqref="AO44">
    <cfRule type="cellIs" dxfId="8784" priority="1140" operator="lessThan">
      <formula>$C$4</formula>
    </cfRule>
  </conditionalFormatting>
  <conditionalFormatting sqref="AO45">
    <cfRule type="cellIs" dxfId="8783" priority="1141" operator="lessThan">
      <formula>$C$4</formula>
    </cfRule>
  </conditionalFormatting>
  <conditionalFormatting sqref="AO46">
    <cfRule type="cellIs" dxfId="8782" priority="1142" operator="lessThan">
      <formula>$C$4</formula>
    </cfRule>
  </conditionalFormatting>
  <conditionalFormatting sqref="AO47">
    <cfRule type="cellIs" dxfId="8781" priority="1143" operator="lessThan">
      <formula>$C$4</formula>
    </cfRule>
  </conditionalFormatting>
  <conditionalFormatting sqref="AO48">
    <cfRule type="cellIs" dxfId="8780" priority="1144" operator="lessThan">
      <formula>$C$4</formula>
    </cfRule>
  </conditionalFormatting>
  <conditionalFormatting sqref="AO49">
    <cfRule type="cellIs" dxfId="8779" priority="1145" operator="lessThan">
      <formula>$C$4</formula>
    </cfRule>
  </conditionalFormatting>
  <conditionalFormatting sqref="AO50">
    <cfRule type="cellIs" dxfId="8778" priority="1146" operator="lessThan">
      <formula>$C$4</formula>
    </cfRule>
  </conditionalFormatting>
  <conditionalFormatting sqref="AO51">
    <cfRule type="cellIs" dxfId="8777" priority="1147" operator="lessThan">
      <formula>$C$4</formula>
    </cfRule>
  </conditionalFormatting>
  <conditionalFormatting sqref="AO52">
    <cfRule type="cellIs" dxfId="8776" priority="1148" operator="lessThan">
      <formula>$C$4</formula>
    </cfRule>
  </conditionalFormatting>
  <conditionalFormatting sqref="AO53">
    <cfRule type="cellIs" dxfId="8775" priority="1149" operator="lessThan">
      <formula>$C$4</formula>
    </cfRule>
  </conditionalFormatting>
  <conditionalFormatting sqref="AO54">
    <cfRule type="cellIs" dxfId="8774" priority="1150" operator="lessThan">
      <formula>$C$4</formula>
    </cfRule>
  </conditionalFormatting>
  <conditionalFormatting sqref="AO55">
    <cfRule type="cellIs" dxfId="8773" priority="1151" operator="lessThan">
      <formula>$C$4</formula>
    </cfRule>
  </conditionalFormatting>
  <conditionalFormatting sqref="AO56">
    <cfRule type="cellIs" dxfId="8772" priority="1152" operator="lessThan">
      <formula>$C$4</formula>
    </cfRule>
  </conditionalFormatting>
  <conditionalFormatting sqref="AO57">
    <cfRule type="cellIs" dxfId="8771" priority="1153" operator="lessThan">
      <formula>$C$4</formula>
    </cfRule>
  </conditionalFormatting>
  <conditionalFormatting sqref="AO58">
    <cfRule type="cellIs" dxfId="8770" priority="1154" operator="lessThan">
      <formula>$C$4</formula>
    </cfRule>
  </conditionalFormatting>
  <conditionalFormatting sqref="AO59">
    <cfRule type="cellIs" dxfId="8769" priority="1155" operator="lessThan">
      <formula>$C$4</formula>
    </cfRule>
  </conditionalFormatting>
  <conditionalFormatting sqref="AO60">
    <cfRule type="cellIs" dxfId="8768" priority="1156" operator="lessThan">
      <formula>$C$4</formula>
    </cfRule>
  </conditionalFormatting>
  <conditionalFormatting sqref="AP11">
    <cfRule type="cellIs" dxfId="8767" priority="1157" operator="lessThan">
      <formula>$C$4</formula>
    </cfRule>
  </conditionalFormatting>
  <conditionalFormatting sqref="AP12">
    <cfRule type="cellIs" dxfId="8766" priority="1158" operator="lessThan">
      <formula>$C$4</formula>
    </cfRule>
  </conditionalFormatting>
  <conditionalFormatting sqref="AP13">
    <cfRule type="cellIs" dxfId="8765" priority="1159" operator="lessThan">
      <formula>$C$4</formula>
    </cfRule>
  </conditionalFormatting>
  <conditionalFormatting sqref="AP14">
    <cfRule type="cellIs" dxfId="8764" priority="1160" operator="lessThan">
      <formula>$C$4</formula>
    </cfRule>
  </conditionalFormatting>
  <conditionalFormatting sqref="AP15">
    <cfRule type="cellIs" dxfId="8763" priority="1161" operator="lessThan">
      <formula>$C$4</formula>
    </cfRule>
  </conditionalFormatting>
  <conditionalFormatting sqref="AP16">
    <cfRule type="cellIs" dxfId="8762" priority="1162" operator="lessThan">
      <formula>$C$4</formula>
    </cfRule>
  </conditionalFormatting>
  <conditionalFormatting sqref="AP17">
    <cfRule type="cellIs" dxfId="8761" priority="1163" operator="lessThan">
      <formula>$C$4</formula>
    </cfRule>
  </conditionalFormatting>
  <conditionalFormatting sqref="AP18">
    <cfRule type="cellIs" dxfId="8760" priority="1164" operator="lessThan">
      <formula>$C$4</formula>
    </cfRule>
  </conditionalFormatting>
  <conditionalFormatting sqref="AP19">
    <cfRule type="cellIs" dxfId="8759" priority="1165" operator="lessThan">
      <formula>$C$4</formula>
    </cfRule>
  </conditionalFormatting>
  <conditionalFormatting sqref="AP20">
    <cfRule type="cellIs" dxfId="8758" priority="1166" operator="lessThan">
      <formula>$C$4</formula>
    </cfRule>
  </conditionalFormatting>
  <conditionalFormatting sqref="AP21">
    <cfRule type="cellIs" dxfId="8757" priority="1167" operator="lessThan">
      <formula>$C$4</formula>
    </cfRule>
  </conditionalFormatting>
  <conditionalFormatting sqref="AP22">
    <cfRule type="cellIs" dxfId="8756" priority="1168" operator="lessThan">
      <formula>$C$4</formula>
    </cfRule>
  </conditionalFormatting>
  <conditionalFormatting sqref="AP23">
    <cfRule type="cellIs" dxfId="8755" priority="1169" operator="lessThan">
      <formula>$C$4</formula>
    </cfRule>
  </conditionalFormatting>
  <conditionalFormatting sqref="AP24">
    <cfRule type="cellIs" dxfId="8754" priority="1170" operator="lessThan">
      <formula>$C$4</formula>
    </cfRule>
  </conditionalFormatting>
  <conditionalFormatting sqref="AP25">
    <cfRule type="cellIs" dxfId="8753" priority="1171" operator="lessThan">
      <formula>$C$4</formula>
    </cfRule>
  </conditionalFormatting>
  <conditionalFormatting sqref="AP26">
    <cfRule type="cellIs" dxfId="8752" priority="1172" operator="lessThan">
      <formula>$C$4</formula>
    </cfRule>
  </conditionalFormatting>
  <conditionalFormatting sqref="AP27">
    <cfRule type="cellIs" dxfId="8751" priority="1173" operator="lessThan">
      <formula>$C$4</formula>
    </cfRule>
  </conditionalFormatting>
  <conditionalFormatting sqref="AP28">
    <cfRule type="cellIs" dxfId="8750" priority="1174" operator="lessThan">
      <formula>$C$4</formula>
    </cfRule>
  </conditionalFormatting>
  <conditionalFormatting sqref="AP29">
    <cfRule type="cellIs" dxfId="8749" priority="1175" operator="lessThan">
      <formula>$C$4</formula>
    </cfRule>
  </conditionalFormatting>
  <conditionalFormatting sqref="AP30">
    <cfRule type="cellIs" dxfId="8748" priority="1176" operator="lessThan">
      <formula>$C$4</formula>
    </cfRule>
  </conditionalFormatting>
  <conditionalFormatting sqref="AP31">
    <cfRule type="cellIs" dxfId="8747" priority="1177" operator="lessThan">
      <formula>$C$4</formula>
    </cfRule>
  </conditionalFormatting>
  <conditionalFormatting sqref="AP32">
    <cfRule type="cellIs" dxfId="8746" priority="1178" operator="lessThan">
      <formula>$C$4</formula>
    </cfRule>
  </conditionalFormatting>
  <conditionalFormatting sqref="AP33">
    <cfRule type="cellIs" dxfId="8745" priority="1179" operator="lessThan">
      <formula>$C$4</formula>
    </cfRule>
  </conditionalFormatting>
  <conditionalFormatting sqref="AP34">
    <cfRule type="cellIs" dxfId="8744" priority="1180" operator="lessThan">
      <formula>$C$4</formula>
    </cfRule>
  </conditionalFormatting>
  <conditionalFormatting sqref="AP35">
    <cfRule type="cellIs" dxfId="8743" priority="1181" operator="lessThan">
      <formula>$C$4</formula>
    </cfRule>
  </conditionalFormatting>
  <conditionalFormatting sqref="AP36">
    <cfRule type="cellIs" dxfId="8742" priority="1182" operator="lessThan">
      <formula>$C$4</formula>
    </cfRule>
  </conditionalFormatting>
  <conditionalFormatting sqref="AP37">
    <cfRule type="cellIs" dxfId="8741" priority="1183" operator="lessThan">
      <formula>$C$4</formula>
    </cfRule>
  </conditionalFormatting>
  <conditionalFormatting sqref="AP38">
    <cfRule type="cellIs" dxfId="8740" priority="1184" operator="lessThan">
      <formula>$C$4</formula>
    </cfRule>
  </conditionalFormatting>
  <conditionalFormatting sqref="AP39">
    <cfRule type="cellIs" dxfId="8739" priority="1185" operator="lessThan">
      <formula>$C$4</formula>
    </cfRule>
  </conditionalFormatting>
  <conditionalFormatting sqref="AP40">
    <cfRule type="cellIs" dxfId="8738" priority="1186" operator="lessThan">
      <formula>$C$4</formula>
    </cfRule>
  </conditionalFormatting>
  <conditionalFormatting sqref="AP41">
    <cfRule type="cellIs" dxfId="8737" priority="1187" operator="lessThan">
      <formula>$C$4</formula>
    </cfRule>
  </conditionalFormatting>
  <conditionalFormatting sqref="AP42">
    <cfRule type="cellIs" dxfId="8736" priority="1188" operator="lessThan">
      <formula>$C$4</formula>
    </cfRule>
  </conditionalFormatting>
  <conditionalFormatting sqref="AP43">
    <cfRule type="cellIs" dxfId="8735" priority="1189" operator="lessThan">
      <formula>$C$4</formula>
    </cfRule>
  </conditionalFormatting>
  <conditionalFormatting sqref="AP44">
    <cfRule type="cellIs" dxfId="8734" priority="1190" operator="lessThan">
      <formula>$C$4</formula>
    </cfRule>
  </conditionalFormatting>
  <conditionalFormatting sqref="AP45">
    <cfRule type="cellIs" dxfId="8733" priority="1191" operator="lessThan">
      <formula>$C$4</formula>
    </cfRule>
  </conditionalFormatting>
  <conditionalFormatting sqref="AP46">
    <cfRule type="cellIs" dxfId="8732" priority="1192" operator="lessThan">
      <formula>$C$4</formula>
    </cfRule>
  </conditionalFormatting>
  <conditionalFormatting sqref="AP47">
    <cfRule type="cellIs" dxfId="8731" priority="1193" operator="lessThan">
      <formula>$C$4</formula>
    </cfRule>
  </conditionalFormatting>
  <conditionalFormatting sqref="AP48">
    <cfRule type="cellIs" dxfId="8730" priority="1194" operator="lessThan">
      <formula>$C$4</formula>
    </cfRule>
  </conditionalFormatting>
  <conditionalFormatting sqref="AP49">
    <cfRule type="cellIs" dxfId="8729" priority="1195" operator="lessThan">
      <formula>$C$4</formula>
    </cfRule>
  </conditionalFormatting>
  <conditionalFormatting sqref="AP50">
    <cfRule type="cellIs" dxfId="8728" priority="1196" operator="lessThan">
      <formula>$C$4</formula>
    </cfRule>
  </conditionalFormatting>
  <conditionalFormatting sqref="AP51">
    <cfRule type="cellIs" dxfId="8727" priority="1197" operator="lessThan">
      <formula>$C$4</formula>
    </cfRule>
  </conditionalFormatting>
  <conditionalFormatting sqref="AP52">
    <cfRule type="cellIs" dxfId="8726" priority="1198" operator="lessThan">
      <formula>$C$4</formula>
    </cfRule>
  </conditionalFormatting>
  <conditionalFormatting sqref="AP53">
    <cfRule type="cellIs" dxfId="8725" priority="1199" operator="lessThan">
      <formula>$C$4</formula>
    </cfRule>
  </conditionalFormatting>
  <conditionalFormatting sqref="AP54">
    <cfRule type="cellIs" dxfId="8724" priority="1200" operator="lessThan">
      <formula>$C$4</formula>
    </cfRule>
  </conditionalFormatting>
  <conditionalFormatting sqref="AP55">
    <cfRule type="cellIs" dxfId="8723" priority="1201" operator="lessThan">
      <formula>$C$4</formula>
    </cfRule>
  </conditionalFormatting>
  <conditionalFormatting sqref="AP56">
    <cfRule type="cellIs" dxfId="8722" priority="1202" operator="lessThan">
      <formula>$C$4</formula>
    </cfRule>
  </conditionalFormatting>
  <conditionalFormatting sqref="AP57">
    <cfRule type="cellIs" dxfId="8721" priority="1203" operator="lessThan">
      <formula>$C$4</formula>
    </cfRule>
  </conditionalFormatting>
  <conditionalFormatting sqref="AP58">
    <cfRule type="cellIs" dxfId="8720" priority="1204" operator="lessThan">
      <formula>$C$4</formula>
    </cfRule>
  </conditionalFormatting>
  <conditionalFormatting sqref="AP59">
    <cfRule type="cellIs" dxfId="8719" priority="1205" operator="lessThan">
      <formula>$C$4</formula>
    </cfRule>
  </conditionalFormatting>
  <conditionalFormatting sqref="AP60">
    <cfRule type="cellIs" dxfId="8718" priority="1206" operator="lessThan">
      <formula>$C$4</formula>
    </cfRule>
  </conditionalFormatting>
  <conditionalFormatting sqref="AQ11">
    <cfRule type="cellIs" dxfId="8717" priority="1207" operator="lessThan">
      <formula>$C$4</formula>
    </cfRule>
  </conditionalFormatting>
  <conditionalFormatting sqref="AQ12">
    <cfRule type="cellIs" dxfId="8716" priority="1208" operator="lessThan">
      <formula>$C$4</formula>
    </cfRule>
  </conditionalFormatting>
  <conditionalFormatting sqref="AQ13">
    <cfRule type="cellIs" dxfId="8715" priority="1209" operator="lessThan">
      <formula>$C$4</formula>
    </cfRule>
  </conditionalFormatting>
  <conditionalFormatting sqref="AQ14">
    <cfRule type="cellIs" dxfId="8714" priority="1210" operator="lessThan">
      <formula>$C$4</formula>
    </cfRule>
  </conditionalFormatting>
  <conditionalFormatting sqref="AQ15">
    <cfRule type="cellIs" dxfId="8713" priority="1211" operator="lessThan">
      <formula>$C$4</formula>
    </cfRule>
  </conditionalFormatting>
  <conditionalFormatting sqref="AQ16">
    <cfRule type="cellIs" dxfId="8712" priority="1212" operator="lessThan">
      <formula>$C$4</formula>
    </cfRule>
  </conditionalFormatting>
  <conditionalFormatting sqref="AQ17">
    <cfRule type="cellIs" dxfId="8711" priority="1213" operator="lessThan">
      <formula>$C$4</formula>
    </cfRule>
  </conditionalFormatting>
  <conditionalFormatting sqref="AQ18">
    <cfRule type="cellIs" dxfId="8710" priority="1214" operator="lessThan">
      <formula>$C$4</formula>
    </cfRule>
  </conditionalFormatting>
  <conditionalFormatting sqref="AQ19">
    <cfRule type="cellIs" dxfId="8709" priority="1215" operator="lessThan">
      <formula>$C$4</formula>
    </cfRule>
  </conditionalFormatting>
  <conditionalFormatting sqref="AQ20">
    <cfRule type="cellIs" dxfId="8708" priority="1216" operator="lessThan">
      <formula>$C$4</formula>
    </cfRule>
  </conditionalFormatting>
  <conditionalFormatting sqref="AQ21">
    <cfRule type="cellIs" dxfId="8707" priority="1217" operator="lessThan">
      <formula>$C$4</formula>
    </cfRule>
  </conditionalFormatting>
  <conditionalFormatting sqref="AQ22">
    <cfRule type="cellIs" dxfId="8706" priority="1218" operator="lessThan">
      <formula>$C$4</formula>
    </cfRule>
  </conditionalFormatting>
  <conditionalFormatting sqref="AQ23">
    <cfRule type="cellIs" dxfId="8705" priority="1219" operator="lessThan">
      <formula>$C$4</formula>
    </cfRule>
  </conditionalFormatting>
  <conditionalFormatting sqref="AQ24">
    <cfRule type="cellIs" dxfId="8704" priority="1220" operator="lessThan">
      <formula>$C$4</formula>
    </cfRule>
  </conditionalFormatting>
  <conditionalFormatting sqref="AQ25">
    <cfRule type="cellIs" dxfId="8703" priority="1221" operator="lessThan">
      <formula>$C$4</formula>
    </cfRule>
  </conditionalFormatting>
  <conditionalFormatting sqref="AQ26">
    <cfRule type="cellIs" dxfId="8702" priority="1222" operator="lessThan">
      <formula>$C$4</formula>
    </cfRule>
  </conditionalFormatting>
  <conditionalFormatting sqref="AQ27">
    <cfRule type="cellIs" dxfId="8701" priority="1223" operator="lessThan">
      <formula>$C$4</formula>
    </cfRule>
  </conditionalFormatting>
  <conditionalFormatting sqref="AQ28">
    <cfRule type="cellIs" dxfId="8700" priority="1224" operator="lessThan">
      <formula>$C$4</formula>
    </cfRule>
  </conditionalFormatting>
  <conditionalFormatting sqref="AQ29">
    <cfRule type="cellIs" dxfId="8699" priority="1225" operator="lessThan">
      <formula>$C$4</formula>
    </cfRule>
  </conditionalFormatting>
  <conditionalFormatting sqref="AQ30">
    <cfRule type="cellIs" dxfId="8698" priority="1226" operator="lessThan">
      <formula>$C$4</formula>
    </cfRule>
  </conditionalFormatting>
  <conditionalFormatting sqref="AQ31">
    <cfRule type="cellIs" dxfId="8697" priority="1227" operator="lessThan">
      <formula>$C$4</formula>
    </cfRule>
  </conditionalFormatting>
  <conditionalFormatting sqref="AQ32">
    <cfRule type="cellIs" dxfId="8696" priority="1228" operator="lessThan">
      <formula>$C$4</formula>
    </cfRule>
  </conditionalFormatting>
  <conditionalFormatting sqref="AQ33">
    <cfRule type="cellIs" dxfId="8695" priority="1229" operator="lessThan">
      <formula>$C$4</formula>
    </cfRule>
  </conditionalFormatting>
  <conditionalFormatting sqref="AQ34">
    <cfRule type="cellIs" dxfId="8694" priority="1230" operator="lessThan">
      <formula>$C$4</formula>
    </cfRule>
  </conditionalFormatting>
  <conditionalFormatting sqref="AQ35">
    <cfRule type="cellIs" dxfId="8693" priority="1231" operator="lessThan">
      <formula>$C$4</formula>
    </cfRule>
  </conditionalFormatting>
  <conditionalFormatting sqref="AQ36">
    <cfRule type="cellIs" dxfId="8692" priority="1232" operator="lessThan">
      <formula>$C$4</formula>
    </cfRule>
  </conditionalFormatting>
  <conditionalFormatting sqref="AQ37">
    <cfRule type="cellIs" dxfId="8691" priority="1233" operator="lessThan">
      <formula>$C$4</formula>
    </cfRule>
  </conditionalFormatting>
  <conditionalFormatting sqref="AQ38">
    <cfRule type="cellIs" dxfId="8690" priority="1234" operator="lessThan">
      <formula>$C$4</formula>
    </cfRule>
  </conditionalFormatting>
  <conditionalFormatting sqref="AQ39">
    <cfRule type="cellIs" dxfId="8689" priority="1235" operator="lessThan">
      <formula>$C$4</formula>
    </cfRule>
  </conditionalFormatting>
  <conditionalFormatting sqref="AQ40">
    <cfRule type="cellIs" dxfId="8688" priority="1236" operator="lessThan">
      <formula>$C$4</formula>
    </cfRule>
  </conditionalFormatting>
  <conditionalFormatting sqref="AQ41">
    <cfRule type="cellIs" dxfId="8687" priority="1237" operator="lessThan">
      <formula>$C$4</formula>
    </cfRule>
  </conditionalFormatting>
  <conditionalFormatting sqref="AQ42">
    <cfRule type="cellIs" dxfId="8686" priority="1238" operator="lessThan">
      <formula>$C$4</formula>
    </cfRule>
  </conditionalFormatting>
  <conditionalFormatting sqref="AQ43">
    <cfRule type="cellIs" dxfId="8685" priority="1239" operator="lessThan">
      <formula>$C$4</formula>
    </cfRule>
  </conditionalFormatting>
  <conditionalFormatting sqref="AQ44">
    <cfRule type="cellIs" dxfId="8684" priority="1240" operator="lessThan">
      <formula>$C$4</formula>
    </cfRule>
  </conditionalFormatting>
  <conditionalFormatting sqref="AQ45">
    <cfRule type="cellIs" dxfId="8683" priority="1241" operator="lessThan">
      <formula>$C$4</formula>
    </cfRule>
  </conditionalFormatting>
  <conditionalFormatting sqref="AQ46">
    <cfRule type="cellIs" dxfId="8682" priority="1242" operator="lessThan">
      <formula>$C$4</formula>
    </cfRule>
  </conditionalFormatting>
  <conditionalFormatting sqref="AQ47">
    <cfRule type="cellIs" dxfId="8681" priority="1243" operator="lessThan">
      <formula>$C$4</formula>
    </cfRule>
  </conditionalFormatting>
  <conditionalFormatting sqref="AQ48">
    <cfRule type="cellIs" dxfId="8680" priority="1244" operator="lessThan">
      <formula>$C$4</formula>
    </cfRule>
  </conditionalFormatting>
  <conditionalFormatting sqref="AQ49">
    <cfRule type="cellIs" dxfId="8679" priority="1245" operator="lessThan">
      <formula>$C$4</formula>
    </cfRule>
  </conditionalFormatting>
  <conditionalFormatting sqref="AQ50">
    <cfRule type="cellIs" dxfId="8678" priority="1246" operator="lessThan">
      <formula>$C$4</formula>
    </cfRule>
  </conditionalFormatting>
  <conditionalFormatting sqref="AQ51">
    <cfRule type="cellIs" dxfId="8677" priority="1247" operator="lessThan">
      <formula>$C$4</formula>
    </cfRule>
  </conditionalFormatting>
  <conditionalFormatting sqref="AQ52">
    <cfRule type="cellIs" dxfId="8676" priority="1248" operator="lessThan">
      <formula>$C$4</formula>
    </cfRule>
  </conditionalFormatting>
  <conditionalFormatting sqref="AQ53">
    <cfRule type="cellIs" dxfId="8675" priority="1249" operator="lessThan">
      <formula>$C$4</formula>
    </cfRule>
  </conditionalFormatting>
  <conditionalFormatting sqref="AQ54">
    <cfRule type="cellIs" dxfId="8674" priority="1250" operator="lessThan">
      <formula>$C$4</formula>
    </cfRule>
  </conditionalFormatting>
  <conditionalFormatting sqref="AQ55">
    <cfRule type="cellIs" dxfId="8673" priority="1251" operator="lessThan">
      <formula>$C$4</formula>
    </cfRule>
  </conditionalFormatting>
  <conditionalFormatting sqref="AQ56">
    <cfRule type="cellIs" dxfId="8672" priority="1252" operator="lessThan">
      <formula>$C$4</formula>
    </cfRule>
  </conditionalFormatting>
  <conditionalFormatting sqref="AQ57">
    <cfRule type="cellIs" dxfId="8671" priority="1253" operator="lessThan">
      <formula>$C$4</formula>
    </cfRule>
  </conditionalFormatting>
  <conditionalFormatting sqref="AQ58">
    <cfRule type="cellIs" dxfId="8670" priority="1254" operator="lessThan">
      <formula>$C$4</formula>
    </cfRule>
  </conditionalFormatting>
  <conditionalFormatting sqref="AQ59">
    <cfRule type="cellIs" dxfId="8669" priority="1255" operator="lessThan">
      <formula>$C$4</formula>
    </cfRule>
  </conditionalFormatting>
  <conditionalFormatting sqref="AQ60">
    <cfRule type="cellIs" dxfId="8668" priority="1256" operator="lessThan">
      <formula>$C$4</formula>
    </cfRule>
  </conditionalFormatting>
  <conditionalFormatting sqref="AR11">
    <cfRule type="cellIs" dxfId="8667" priority="1257" operator="lessThan">
      <formula>$C$4</formula>
    </cfRule>
  </conditionalFormatting>
  <conditionalFormatting sqref="AR12">
    <cfRule type="cellIs" dxfId="8666" priority="1258" operator="lessThan">
      <formula>$C$4</formula>
    </cfRule>
  </conditionalFormatting>
  <conditionalFormatting sqref="AR13">
    <cfRule type="cellIs" dxfId="8665" priority="1259" operator="lessThan">
      <formula>$C$4</formula>
    </cfRule>
  </conditionalFormatting>
  <conditionalFormatting sqref="AR14">
    <cfRule type="cellIs" dxfId="8664" priority="1260" operator="lessThan">
      <formula>$C$4</formula>
    </cfRule>
  </conditionalFormatting>
  <conditionalFormatting sqref="AR15">
    <cfRule type="cellIs" dxfId="8663" priority="1261" operator="lessThan">
      <formula>$C$4</formula>
    </cfRule>
  </conditionalFormatting>
  <conditionalFormatting sqref="AR16">
    <cfRule type="cellIs" dxfId="8662" priority="1262" operator="lessThan">
      <formula>$C$4</formula>
    </cfRule>
  </conditionalFormatting>
  <conditionalFormatting sqref="AR17">
    <cfRule type="cellIs" dxfId="8661" priority="1263" operator="lessThan">
      <formula>$C$4</formula>
    </cfRule>
  </conditionalFormatting>
  <conditionalFormatting sqref="AR18">
    <cfRule type="cellIs" dxfId="8660" priority="1264" operator="lessThan">
      <formula>$C$4</formula>
    </cfRule>
  </conditionalFormatting>
  <conditionalFormatting sqref="AR19">
    <cfRule type="cellIs" dxfId="8659" priority="1265" operator="lessThan">
      <formula>$C$4</formula>
    </cfRule>
  </conditionalFormatting>
  <conditionalFormatting sqref="AR20">
    <cfRule type="cellIs" dxfId="8658" priority="1266" operator="lessThan">
      <formula>$C$4</formula>
    </cfRule>
  </conditionalFormatting>
  <conditionalFormatting sqref="AR21">
    <cfRule type="cellIs" dxfId="8657" priority="1267" operator="lessThan">
      <formula>$C$4</formula>
    </cfRule>
  </conditionalFormatting>
  <conditionalFormatting sqref="AR22">
    <cfRule type="cellIs" dxfId="8656" priority="1268" operator="lessThan">
      <formula>$C$4</formula>
    </cfRule>
  </conditionalFormatting>
  <conditionalFormatting sqref="AR23">
    <cfRule type="cellIs" dxfId="8655" priority="1269" operator="lessThan">
      <formula>$C$4</formula>
    </cfRule>
  </conditionalFormatting>
  <conditionalFormatting sqref="AR24">
    <cfRule type="cellIs" dxfId="8654" priority="1270" operator="lessThan">
      <formula>$C$4</formula>
    </cfRule>
  </conditionalFormatting>
  <conditionalFormatting sqref="AR25">
    <cfRule type="cellIs" dxfId="8653" priority="1271" operator="lessThan">
      <formula>$C$4</formula>
    </cfRule>
  </conditionalFormatting>
  <conditionalFormatting sqref="AR26">
    <cfRule type="cellIs" dxfId="8652" priority="1272" operator="lessThan">
      <formula>$C$4</formula>
    </cfRule>
  </conditionalFormatting>
  <conditionalFormatting sqref="AR27">
    <cfRule type="cellIs" dxfId="8651" priority="1273" operator="lessThan">
      <formula>$C$4</formula>
    </cfRule>
  </conditionalFormatting>
  <conditionalFormatting sqref="AR28">
    <cfRule type="cellIs" dxfId="8650" priority="1274" operator="lessThan">
      <formula>$C$4</formula>
    </cfRule>
  </conditionalFormatting>
  <conditionalFormatting sqref="AR29">
    <cfRule type="cellIs" dxfId="8649" priority="1275" operator="lessThan">
      <formula>$C$4</formula>
    </cfRule>
  </conditionalFormatting>
  <conditionalFormatting sqref="AR30">
    <cfRule type="cellIs" dxfId="8648" priority="1276" operator="lessThan">
      <formula>$C$4</formula>
    </cfRule>
  </conditionalFormatting>
  <conditionalFormatting sqref="AR31">
    <cfRule type="cellIs" dxfId="8647" priority="1277" operator="lessThan">
      <formula>$C$4</formula>
    </cfRule>
  </conditionalFormatting>
  <conditionalFormatting sqref="AR32">
    <cfRule type="cellIs" dxfId="8646" priority="1278" operator="lessThan">
      <formula>$C$4</formula>
    </cfRule>
  </conditionalFormatting>
  <conditionalFormatting sqref="AR33">
    <cfRule type="cellIs" dxfId="8645" priority="1279" operator="lessThan">
      <formula>$C$4</formula>
    </cfRule>
  </conditionalFormatting>
  <conditionalFormatting sqref="AR34">
    <cfRule type="cellIs" dxfId="8644" priority="1280" operator="lessThan">
      <formula>$C$4</formula>
    </cfRule>
  </conditionalFormatting>
  <conditionalFormatting sqref="AR35">
    <cfRule type="cellIs" dxfId="8643" priority="1281" operator="lessThan">
      <formula>$C$4</formula>
    </cfRule>
  </conditionalFormatting>
  <conditionalFormatting sqref="AR36">
    <cfRule type="cellIs" dxfId="8642" priority="1282" operator="lessThan">
      <formula>$C$4</formula>
    </cfRule>
  </conditionalFormatting>
  <conditionalFormatting sqref="AR37">
    <cfRule type="cellIs" dxfId="8641" priority="1283" operator="lessThan">
      <formula>$C$4</formula>
    </cfRule>
  </conditionalFormatting>
  <conditionalFormatting sqref="AR38">
    <cfRule type="cellIs" dxfId="8640" priority="1284" operator="lessThan">
      <formula>$C$4</formula>
    </cfRule>
  </conditionalFormatting>
  <conditionalFormatting sqref="AR39">
    <cfRule type="cellIs" dxfId="8639" priority="1285" operator="lessThan">
      <formula>$C$4</formula>
    </cfRule>
  </conditionalFormatting>
  <conditionalFormatting sqref="AR40">
    <cfRule type="cellIs" dxfId="8638" priority="1286" operator="lessThan">
      <formula>$C$4</formula>
    </cfRule>
  </conditionalFormatting>
  <conditionalFormatting sqref="AR41">
    <cfRule type="cellIs" dxfId="8637" priority="1287" operator="lessThan">
      <formula>$C$4</formula>
    </cfRule>
  </conditionalFormatting>
  <conditionalFormatting sqref="AR42">
    <cfRule type="cellIs" dxfId="8636" priority="1288" operator="lessThan">
      <formula>$C$4</formula>
    </cfRule>
  </conditionalFormatting>
  <conditionalFormatting sqref="AR43">
    <cfRule type="cellIs" dxfId="8635" priority="1289" operator="lessThan">
      <formula>$C$4</formula>
    </cfRule>
  </conditionalFormatting>
  <conditionalFormatting sqref="AR44">
    <cfRule type="cellIs" dxfId="8634" priority="1290" operator="lessThan">
      <formula>$C$4</formula>
    </cfRule>
  </conditionalFormatting>
  <conditionalFormatting sqref="AR45">
    <cfRule type="cellIs" dxfId="8633" priority="1291" operator="lessThan">
      <formula>$C$4</formula>
    </cfRule>
  </conditionalFormatting>
  <conditionalFormatting sqref="AR46">
    <cfRule type="cellIs" dxfId="8632" priority="1292" operator="lessThan">
      <formula>$C$4</formula>
    </cfRule>
  </conditionalFormatting>
  <conditionalFormatting sqref="AR47">
    <cfRule type="cellIs" dxfId="8631" priority="1293" operator="lessThan">
      <formula>$C$4</formula>
    </cfRule>
  </conditionalFormatting>
  <conditionalFormatting sqref="AR48">
    <cfRule type="cellIs" dxfId="8630" priority="1294" operator="lessThan">
      <formula>$C$4</formula>
    </cfRule>
  </conditionalFormatting>
  <conditionalFormatting sqref="AR49">
    <cfRule type="cellIs" dxfId="8629" priority="1295" operator="lessThan">
      <formula>$C$4</formula>
    </cfRule>
  </conditionalFormatting>
  <conditionalFormatting sqref="AR50">
    <cfRule type="cellIs" dxfId="8628" priority="1296" operator="lessThan">
      <formula>$C$4</formula>
    </cfRule>
  </conditionalFormatting>
  <conditionalFormatting sqref="AR51">
    <cfRule type="cellIs" dxfId="8627" priority="1297" operator="lessThan">
      <formula>$C$4</formula>
    </cfRule>
  </conditionalFormatting>
  <conditionalFormatting sqref="AR52">
    <cfRule type="cellIs" dxfId="8626" priority="1298" operator="lessThan">
      <formula>$C$4</formula>
    </cfRule>
  </conditionalFormatting>
  <conditionalFormatting sqref="AR53">
    <cfRule type="cellIs" dxfId="8625" priority="1299" operator="lessThan">
      <formula>$C$4</formula>
    </cfRule>
  </conditionalFormatting>
  <conditionalFormatting sqref="AR54">
    <cfRule type="cellIs" dxfId="8624" priority="1300" operator="lessThan">
      <formula>$C$4</formula>
    </cfRule>
  </conditionalFormatting>
  <conditionalFormatting sqref="AR55">
    <cfRule type="cellIs" dxfId="8623" priority="1301" operator="lessThan">
      <formula>$C$4</formula>
    </cfRule>
  </conditionalFormatting>
  <conditionalFormatting sqref="AR56">
    <cfRule type="cellIs" dxfId="8622" priority="1302" operator="lessThan">
      <formula>$C$4</formula>
    </cfRule>
  </conditionalFormatting>
  <conditionalFormatting sqref="AR57">
    <cfRule type="cellIs" dxfId="8621" priority="1303" operator="lessThan">
      <formula>$C$4</formula>
    </cfRule>
  </conditionalFormatting>
  <conditionalFormatting sqref="AR58">
    <cfRule type="cellIs" dxfId="8620" priority="1304" operator="lessThan">
      <formula>$C$4</formula>
    </cfRule>
  </conditionalFormatting>
  <conditionalFormatting sqref="AR59">
    <cfRule type="cellIs" dxfId="8619" priority="1305" operator="lessThan">
      <formula>$C$4</formula>
    </cfRule>
  </conditionalFormatting>
  <conditionalFormatting sqref="AR60">
    <cfRule type="cellIs" dxfId="8618" priority="1306" operator="lessThan">
      <formula>$C$4</formula>
    </cfRule>
  </conditionalFormatting>
  <conditionalFormatting sqref="AS11">
    <cfRule type="cellIs" dxfId="8617" priority="1307" operator="lessThan">
      <formula>$C$4</formula>
    </cfRule>
  </conditionalFormatting>
  <conditionalFormatting sqref="AS12">
    <cfRule type="cellIs" dxfId="8616" priority="1308" operator="lessThan">
      <formula>$C$4</formula>
    </cfRule>
  </conditionalFormatting>
  <conditionalFormatting sqref="AS13">
    <cfRule type="cellIs" dxfId="8615" priority="1309" operator="lessThan">
      <formula>$C$4</formula>
    </cfRule>
  </conditionalFormatting>
  <conditionalFormatting sqref="AS14">
    <cfRule type="cellIs" dxfId="8614" priority="1310" operator="lessThan">
      <formula>$C$4</formula>
    </cfRule>
  </conditionalFormatting>
  <conditionalFormatting sqref="AS15">
    <cfRule type="cellIs" dxfId="8613" priority="1311" operator="lessThan">
      <formula>$C$4</formula>
    </cfRule>
  </conditionalFormatting>
  <conditionalFormatting sqref="AS16">
    <cfRule type="cellIs" dxfId="8612" priority="1312" operator="lessThan">
      <formula>$C$4</formula>
    </cfRule>
  </conditionalFormatting>
  <conditionalFormatting sqref="AS17">
    <cfRule type="cellIs" dxfId="8611" priority="1313" operator="lessThan">
      <formula>$C$4</formula>
    </cfRule>
  </conditionalFormatting>
  <conditionalFormatting sqref="AS18">
    <cfRule type="cellIs" dxfId="8610" priority="1314" operator="lessThan">
      <formula>$C$4</formula>
    </cfRule>
  </conditionalFormatting>
  <conditionalFormatting sqref="AS19">
    <cfRule type="cellIs" dxfId="8609" priority="1315" operator="lessThan">
      <formula>$C$4</formula>
    </cfRule>
  </conditionalFormatting>
  <conditionalFormatting sqref="AS20">
    <cfRule type="cellIs" dxfId="8608" priority="1316" operator="lessThan">
      <formula>$C$4</formula>
    </cfRule>
  </conditionalFormatting>
  <conditionalFormatting sqref="AS21">
    <cfRule type="cellIs" dxfId="8607" priority="1317" operator="lessThan">
      <formula>$C$4</formula>
    </cfRule>
  </conditionalFormatting>
  <conditionalFormatting sqref="AS22">
    <cfRule type="cellIs" dxfId="8606" priority="1318" operator="lessThan">
      <formula>$C$4</formula>
    </cfRule>
  </conditionalFormatting>
  <conditionalFormatting sqref="AS23">
    <cfRule type="cellIs" dxfId="8605" priority="1319" operator="lessThan">
      <formula>$C$4</formula>
    </cfRule>
  </conditionalFormatting>
  <conditionalFormatting sqref="AS24">
    <cfRule type="cellIs" dxfId="8604" priority="1320" operator="lessThan">
      <formula>$C$4</formula>
    </cfRule>
  </conditionalFormatting>
  <conditionalFormatting sqref="AS25">
    <cfRule type="cellIs" dxfId="8603" priority="1321" operator="lessThan">
      <formula>$C$4</formula>
    </cfRule>
  </conditionalFormatting>
  <conditionalFormatting sqref="AS26">
    <cfRule type="cellIs" dxfId="8602" priority="1322" operator="lessThan">
      <formula>$C$4</formula>
    </cfRule>
  </conditionalFormatting>
  <conditionalFormatting sqref="AS27">
    <cfRule type="cellIs" dxfId="8601" priority="1323" operator="lessThan">
      <formula>$C$4</formula>
    </cfRule>
  </conditionalFormatting>
  <conditionalFormatting sqref="AS28">
    <cfRule type="cellIs" dxfId="8600" priority="1324" operator="lessThan">
      <formula>$C$4</formula>
    </cfRule>
  </conditionalFormatting>
  <conditionalFormatting sqref="AS29">
    <cfRule type="cellIs" dxfId="8599" priority="1325" operator="lessThan">
      <formula>$C$4</formula>
    </cfRule>
  </conditionalFormatting>
  <conditionalFormatting sqref="AS30">
    <cfRule type="cellIs" dxfId="8598" priority="1326" operator="lessThan">
      <formula>$C$4</formula>
    </cfRule>
  </conditionalFormatting>
  <conditionalFormatting sqref="AS31">
    <cfRule type="cellIs" dxfId="8597" priority="1327" operator="lessThan">
      <formula>$C$4</formula>
    </cfRule>
  </conditionalFormatting>
  <conditionalFormatting sqref="AS32">
    <cfRule type="cellIs" dxfId="8596" priority="1328" operator="lessThan">
      <formula>$C$4</formula>
    </cfRule>
  </conditionalFormatting>
  <conditionalFormatting sqref="AS33">
    <cfRule type="cellIs" dxfId="8595" priority="1329" operator="lessThan">
      <formula>$C$4</formula>
    </cfRule>
  </conditionalFormatting>
  <conditionalFormatting sqref="AS34">
    <cfRule type="cellIs" dxfId="8594" priority="1330" operator="lessThan">
      <formula>$C$4</formula>
    </cfRule>
  </conditionalFormatting>
  <conditionalFormatting sqref="AS35">
    <cfRule type="cellIs" dxfId="8593" priority="1331" operator="lessThan">
      <formula>$C$4</formula>
    </cfRule>
  </conditionalFormatting>
  <conditionalFormatting sqref="AS36">
    <cfRule type="cellIs" dxfId="8592" priority="1332" operator="lessThan">
      <formula>$C$4</formula>
    </cfRule>
  </conditionalFormatting>
  <conditionalFormatting sqref="AS37">
    <cfRule type="cellIs" dxfId="8591" priority="1333" operator="lessThan">
      <formula>$C$4</formula>
    </cfRule>
  </conditionalFormatting>
  <conditionalFormatting sqref="AS38">
    <cfRule type="cellIs" dxfId="8590" priority="1334" operator="lessThan">
      <formula>$C$4</formula>
    </cfRule>
  </conditionalFormatting>
  <conditionalFormatting sqref="AS39">
    <cfRule type="cellIs" dxfId="8589" priority="1335" operator="lessThan">
      <formula>$C$4</formula>
    </cfRule>
  </conditionalFormatting>
  <conditionalFormatting sqref="AS40">
    <cfRule type="cellIs" dxfId="8588" priority="1336" operator="lessThan">
      <formula>$C$4</formula>
    </cfRule>
  </conditionalFormatting>
  <conditionalFormatting sqref="AS41">
    <cfRule type="cellIs" dxfId="8587" priority="1337" operator="lessThan">
      <formula>$C$4</formula>
    </cfRule>
  </conditionalFormatting>
  <conditionalFormatting sqref="AS42">
    <cfRule type="cellIs" dxfId="8586" priority="1338" operator="lessThan">
      <formula>$C$4</formula>
    </cfRule>
  </conditionalFormatting>
  <conditionalFormatting sqref="AS43">
    <cfRule type="cellIs" dxfId="8585" priority="1339" operator="lessThan">
      <formula>$C$4</formula>
    </cfRule>
  </conditionalFormatting>
  <conditionalFormatting sqref="AS44">
    <cfRule type="cellIs" dxfId="8584" priority="1340" operator="lessThan">
      <formula>$C$4</formula>
    </cfRule>
  </conditionalFormatting>
  <conditionalFormatting sqref="AS45">
    <cfRule type="cellIs" dxfId="8583" priority="1341" operator="lessThan">
      <formula>$C$4</formula>
    </cfRule>
  </conditionalFormatting>
  <conditionalFormatting sqref="AS46">
    <cfRule type="cellIs" dxfId="8582" priority="1342" operator="lessThan">
      <formula>$C$4</formula>
    </cfRule>
  </conditionalFormatting>
  <conditionalFormatting sqref="AS47">
    <cfRule type="cellIs" dxfId="8581" priority="1343" operator="lessThan">
      <formula>$C$4</formula>
    </cfRule>
  </conditionalFormatting>
  <conditionalFormatting sqref="AS48">
    <cfRule type="cellIs" dxfId="8580" priority="1344" operator="lessThan">
      <formula>$C$4</formula>
    </cfRule>
  </conditionalFormatting>
  <conditionalFormatting sqref="AS49">
    <cfRule type="cellIs" dxfId="8579" priority="1345" operator="lessThan">
      <formula>$C$4</formula>
    </cfRule>
  </conditionalFormatting>
  <conditionalFormatting sqref="AS50">
    <cfRule type="cellIs" dxfId="8578" priority="1346" operator="lessThan">
      <formula>$C$4</formula>
    </cfRule>
  </conditionalFormatting>
  <conditionalFormatting sqref="AS51">
    <cfRule type="cellIs" dxfId="8577" priority="1347" operator="lessThan">
      <formula>$C$4</formula>
    </cfRule>
  </conditionalFormatting>
  <conditionalFormatting sqref="AS52">
    <cfRule type="cellIs" dxfId="8576" priority="1348" operator="lessThan">
      <formula>$C$4</formula>
    </cfRule>
  </conditionalFormatting>
  <conditionalFormatting sqref="AS53">
    <cfRule type="cellIs" dxfId="8575" priority="1349" operator="lessThan">
      <formula>$C$4</formula>
    </cfRule>
  </conditionalFormatting>
  <conditionalFormatting sqref="AS54">
    <cfRule type="cellIs" dxfId="8574" priority="1350" operator="lessThan">
      <formula>$C$4</formula>
    </cfRule>
  </conditionalFormatting>
  <conditionalFormatting sqref="AS55">
    <cfRule type="cellIs" dxfId="8573" priority="1351" operator="lessThan">
      <formula>$C$4</formula>
    </cfRule>
  </conditionalFormatting>
  <conditionalFormatting sqref="AS56">
    <cfRule type="cellIs" dxfId="8572" priority="1352" operator="lessThan">
      <formula>$C$4</formula>
    </cfRule>
  </conditionalFormatting>
  <conditionalFormatting sqref="AS57">
    <cfRule type="cellIs" dxfId="8571" priority="1353" operator="lessThan">
      <formula>$C$4</formula>
    </cfRule>
  </conditionalFormatting>
  <conditionalFormatting sqref="AS58">
    <cfRule type="cellIs" dxfId="8570" priority="1354" operator="lessThan">
      <formula>$C$4</formula>
    </cfRule>
  </conditionalFormatting>
  <conditionalFormatting sqref="AS59">
    <cfRule type="cellIs" dxfId="8569" priority="1355" operator="lessThan">
      <formula>$C$4</formula>
    </cfRule>
  </conditionalFormatting>
  <conditionalFormatting sqref="AS60">
    <cfRule type="cellIs" dxfId="8568" priority="1356" operator="lessThan">
      <formula>$C$4</formula>
    </cfRule>
  </conditionalFormatting>
  <conditionalFormatting sqref="AT11">
    <cfRule type="cellIs" dxfId="8567" priority="1357" operator="lessThan">
      <formula>$C$4</formula>
    </cfRule>
  </conditionalFormatting>
  <conditionalFormatting sqref="AT12">
    <cfRule type="cellIs" dxfId="8566" priority="1358" operator="lessThan">
      <formula>$C$4</formula>
    </cfRule>
  </conditionalFormatting>
  <conditionalFormatting sqref="AT13">
    <cfRule type="cellIs" dxfId="8565" priority="1359" operator="lessThan">
      <formula>$C$4</formula>
    </cfRule>
  </conditionalFormatting>
  <conditionalFormatting sqref="AT14">
    <cfRule type="cellIs" dxfId="8564" priority="1360" operator="lessThan">
      <formula>$C$4</formula>
    </cfRule>
  </conditionalFormatting>
  <conditionalFormatting sqref="AT15">
    <cfRule type="cellIs" dxfId="8563" priority="1361" operator="lessThan">
      <formula>$C$4</formula>
    </cfRule>
  </conditionalFormatting>
  <conditionalFormatting sqref="AT16">
    <cfRule type="cellIs" dxfId="8562" priority="1362" operator="lessThan">
      <formula>$C$4</formula>
    </cfRule>
  </conditionalFormatting>
  <conditionalFormatting sqref="AT17">
    <cfRule type="cellIs" dxfId="8561" priority="1363" operator="lessThan">
      <formula>$C$4</formula>
    </cfRule>
  </conditionalFormatting>
  <conditionalFormatting sqref="AT18">
    <cfRule type="cellIs" dxfId="8560" priority="1364" operator="lessThan">
      <formula>$C$4</formula>
    </cfRule>
  </conditionalFormatting>
  <conditionalFormatting sqref="AT19">
    <cfRule type="cellIs" dxfId="8559" priority="1365" operator="lessThan">
      <formula>$C$4</formula>
    </cfRule>
  </conditionalFormatting>
  <conditionalFormatting sqref="AT20">
    <cfRule type="cellIs" dxfId="8558" priority="1366" operator="lessThan">
      <formula>$C$4</formula>
    </cfRule>
  </conditionalFormatting>
  <conditionalFormatting sqref="AT21">
    <cfRule type="cellIs" dxfId="8557" priority="1367" operator="lessThan">
      <formula>$C$4</formula>
    </cfRule>
  </conditionalFormatting>
  <conditionalFormatting sqref="AT22">
    <cfRule type="cellIs" dxfId="8556" priority="1368" operator="lessThan">
      <formula>$C$4</formula>
    </cfRule>
  </conditionalFormatting>
  <conditionalFormatting sqref="AT23">
    <cfRule type="cellIs" dxfId="8555" priority="1369" operator="lessThan">
      <formula>$C$4</formula>
    </cfRule>
  </conditionalFormatting>
  <conditionalFormatting sqref="AT24">
    <cfRule type="cellIs" dxfId="8554" priority="1370" operator="lessThan">
      <formula>$C$4</formula>
    </cfRule>
  </conditionalFormatting>
  <conditionalFormatting sqref="AT25">
    <cfRule type="cellIs" dxfId="8553" priority="1371" operator="lessThan">
      <formula>$C$4</formula>
    </cfRule>
  </conditionalFormatting>
  <conditionalFormatting sqref="AT26">
    <cfRule type="cellIs" dxfId="8552" priority="1372" operator="lessThan">
      <formula>$C$4</formula>
    </cfRule>
  </conditionalFormatting>
  <conditionalFormatting sqref="AT27">
    <cfRule type="cellIs" dxfId="8551" priority="1373" operator="lessThan">
      <formula>$C$4</formula>
    </cfRule>
  </conditionalFormatting>
  <conditionalFormatting sqref="AT28">
    <cfRule type="cellIs" dxfId="8550" priority="1374" operator="lessThan">
      <formula>$C$4</formula>
    </cfRule>
  </conditionalFormatting>
  <conditionalFormatting sqref="AT29">
    <cfRule type="cellIs" dxfId="8549" priority="1375" operator="lessThan">
      <formula>$C$4</formula>
    </cfRule>
  </conditionalFormatting>
  <conditionalFormatting sqref="AT30">
    <cfRule type="cellIs" dxfId="8548" priority="1376" operator="lessThan">
      <formula>$C$4</formula>
    </cfRule>
  </conditionalFormatting>
  <conditionalFormatting sqref="AT31">
    <cfRule type="cellIs" dxfId="8547" priority="1377" operator="lessThan">
      <formula>$C$4</formula>
    </cfRule>
  </conditionalFormatting>
  <conditionalFormatting sqref="AT32">
    <cfRule type="cellIs" dxfId="8546" priority="1378" operator="lessThan">
      <formula>$C$4</formula>
    </cfRule>
  </conditionalFormatting>
  <conditionalFormatting sqref="AT33">
    <cfRule type="cellIs" dxfId="8545" priority="1379" operator="lessThan">
      <formula>$C$4</formula>
    </cfRule>
  </conditionalFormatting>
  <conditionalFormatting sqref="AT34">
    <cfRule type="cellIs" dxfId="8544" priority="1380" operator="lessThan">
      <formula>$C$4</formula>
    </cfRule>
  </conditionalFormatting>
  <conditionalFormatting sqref="AT35">
    <cfRule type="cellIs" dxfId="8543" priority="1381" operator="lessThan">
      <formula>$C$4</formula>
    </cfRule>
  </conditionalFormatting>
  <conditionalFormatting sqref="AT36">
    <cfRule type="cellIs" dxfId="8542" priority="1382" operator="lessThan">
      <formula>$C$4</formula>
    </cfRule>
  </conditionalFormatting>
  <conditionalFormatting sqref="AT37">
    <cfRule type="cellIs" dxfId="8541" priority="1383" operator="lessThan">
      <formula>$C$4</formula>
    </cfRule>
  </conditionalFormatting>
  <conditionalFormatting sqref="AT38">
    <cfRule type="cellIs" dxfId="8540" priority="1384" operator="lessThan">
      <formula>$C$4</formula>
    </cfRule>
  </conditionalFormatting>
  <conditionalFormatting sqref="AT39">
    <cfRule type="cellIs" dxfId="8539" priority="1385" operator="lessThan">
      <formula>$C$4</formula>
    </cfRule>
  </conditionalFormatting>
  <conditionalFormatting sqref="AT40">
    <cfRule type="cellIs" dxfId="8538" priority="1386" operator="lessThan">
      <formula>$C$4</formula>
    </cfRule>
  </conditionalFormatting>
  <conditionalFormatting sqref="AT41">
    <cfRule type="cellIs" dxfId="8537" priority="1387" operator="lessThan">
      <formula>$C$4</formula>
    </cfRule>
  </conditionalFormatting>
  <conditionalFormatting sqref="AT42">
    <cfRule type="cellIs" dxfId="8536" priority="1388" operator="lessThan">
      <formula>$C$4</formula>
    </cfRule>
  </conditionalFormatting>
  <conditionalFormatting sqref="AT43">
    <cfRule type="cellIs" dxfId="8535" priority="1389" operator="lessThan">
      <formula>$C$4</formula>
    </cfRule>
  </conditionalFormatting>
  <conditionalFormatting sqref="AT44">
    <cfRule type="cellIs" dxfId="8534" priority="1390" operator="lessThan">
      <formula>$C$4</formula>
    </cfRule>
  </conditionalFormatting>
  <conditionalFormatting sqref="AT45">
    <cfRule type="cellIs" dxfId="8533" priority="1391" operator="lessThan">
      <formula>$C$4</formula>
    </cfRule>
  </conditionalFormatting>
  <conditionalFormatting sqref="AT46">
    <cfRule type="cellIs" dxfId="8532" priority="1392" operator="lessThan">
      <formula>$C$4</formula>
    </cfRule>
  </conditionalFormatting>
  <conditionalFormatting sqref="AT47">
    <cfRule type="cellIs" dxfId="8531" priority="1393" operator="lessThan">
      <formula>$C$4</formula>
    </cfRule>
  </conditionalFormatting>
  <conditionalFormatting sqref="AT48">
    <cfRule type="cellIs" dxfId="8530" priority="1394" operator="lessThan">
      <formula>$C$4</formula>
    </cfRule>
  </conditionalFormatting>
  <conditionalFormatting sqref="AT49">
    <cfRule type="cellIs" dxfId="8529" priority="1395" operator="lessThan">
      <formula>$C$4</formula>
    </cfRule>
  </conditionalFormatting>
  <conditionalFormatting sqref="AT50">
    <cfRule type="cellIs" dxfId="8528" priority="1396" operator="lessThan">
      <formula>$C$4</formula>
    </cfRule>
  </conditionalFormatting>
  <conditionalFormatting sqref="AT51">
    <cfRule type="cellIs" dxfId="8527" priority="1397" operator="lessThan">
      <formula>$C$4</formula>
    </cfRule>
  </conditionalFormatting>
  <conditionalFormatting sqref="AT52">
    <cfRule type="cellIs" dxfId="8526" priority="1398" operator="lessThan">
      <formula>$C$4</formula>
    </cfRule>
  </conditionalFormatting>
  <conditionalFormatting sqref="AT53">
    <cfRule type="cellIs" dxfId="8525" priority="1399" operator="lessThan">
      <formula>$C$4</formula>
    </cfRule>
  </conditionalFormatting>
  <conditionalFormatting sqref="AT54">
    <cfRule type="cellIs" dxfId="8524" priority="1400" operator="lessThan">
      <formula>$C$4</formula>
    </cfRule>
  </conditionalFormatting>
  <conditionalFormatting sqref="AT55">
    <cfRule type="cellIs" dxfId="8523" priority="1401" operator="lessThan">
      <formula>$C$4</formula>
    </cfRule>
  </conditionalFormatting>
  <conditionalFormatting sqref="AT56">
    <cfRule type="cellIs" dxfId="8522" priority="1402" operator="lessThan">
      <formula>$C$4</formula>
    </cfRule>
  </conditionalFormatting>
  <conditionalFormatting sqref="AT57">
    <cfRule type="cellIs" dxfId="8521" priority="1403" operator="lessThan">
      <formula>$C$4</formula>
    </cfRule>
  </conditionalFormatting>
  <conditionalFormatting sqref="AT58">
    <cfRule type="cellIs" dxfId="8520" priority="1404" operator="lessThan">
      <formula>$C$4</formula>
    </cfRule>
  </conditionalFormatting>
  <conditionalFormatting sqref="AT59">
    <cfRule type="cellIs" dxfId="8519" priority="1405" operator="lessThan">
      <formula>$C$4</formula>
    </cfRule>
  </conditionalFormatting>
  <conditionalFormatting sqref="AT60">
    <cfRule type="cellIs" dxfId="8518" priority="1406" operator="lessThan">
      <formula>$C$4</formula>
    </cfRule>
  </conditionalFormatting>
  <conditionalFormatting sqref="AU11">
    <cfRule type="cellIs" dxfId="8517" priority="1407" operator="lessThan">
      <formula>$C$4</formula>
    </cfRule>
  </conditionalFormatting>
  <conditionalFormatting sqref="AU12">
    <cfRule type="cellIs" dxfId="8516" priority="1408" operator="lessThan">
      <formula>$C$4</formula>
    </cfRule>
  </conditionalFormatting>
  <conditionalFormatting sqref="AU13">
    <cfRule type="cellIs" dxfId="8515" priority="1409" operator="lessThan">
      <formula>$C$4</formula>
    </cfRule>
  </conditionalFormatting>
  <conditionalFormatting sqref="AU14">
    <cfRule type="cellIs" dxfId="8514" priority="1410" operator="lessThan">
      <formula>$C$4</formula>
    </cfRule>
  </conditionalFormatting>
  <conditionalFormatting sqref="AU15">
    <cfRule type="cellIs" dxfId="8513" priority="1411" operator="lessThan">
      <formula>$C$4</formula>
    </cfRule>
  </conditionalFormatting>
  <conditionalFormatting sqref="AU16">
    <cfRule type="cellIs" dxfId="8512" priority="1412" operator="lessThan">
      <formula>$C$4</formula>
    </cfRule>
  </conditionalFormatting>
  <conditionalFormatting sqref="AU17">
    <cfRule type="cellIs" dxfId="8511" priority="1413" operator="lessThan">
      <formula>$C$4</formula>
    </cfRule>
  </conditionalFormatting>
  <conditionalFormatting sqref="AU18">
    <cfRule type="cellIs" dxfId="8510" priority="1414" operator="lessThan">
      <formula>$C$4</formula>
    </cfRule>
  </conditionalFormatting>
  <conditionalFormatting sqref="AU19">
    <cfRule type="cellIs" dxfId="8509" priority="1415" operator="lessThan">
      <formula>$C$4</formula>
    </cfRule>
  </conditionalFormatting>
  <conditionalFormatting sqref="AU20">
    <cfRule type="cellIs" dxfId="8508" priority="1416" operator="lessThan">
      <formula>$C$4</formula>
    </cfRule>
  </conditionalFormatting>
  <conditionalFormatting sqref="AU21">
    <cfRule type="cellIs" dxfId="8507" priority="1417" operator="lessThan">
      <formula>$C$4</formula>
    </cfRule>
  </conditionalFormatting>
  <conditionalFormatting sqref="AU22">
    <cfRule type="cellIs" dxfId="8506" priority="1418" operator="lessThan">
      <formula>$C$4</formula>
    </cfRule>
  </conditionalFormatting>
  <conditionalFormatting sqref="AU23">
    <cfRule type="cellIs" dxfId="8505" priority="1419" operator="lessThan">
      <formula>$C$4</formula>
    </cfRule>
  </conditionalFormatting>
  <conditionalFormatting sqref="AU24">
    <cfRule type="cellIs" dxfId="8504" priority="1420" operator="lessThan">
      <formula>$C$4</formula>
    </cfRule>
  </conditionalFormatting>
  <conditionalFormatting sqref="AU25">
    <cfRule type="cellIs" dxfId="8503" priority="1421" operator="lessThan">
      <formula>$C$4</formula>
    </cfRule>
  </conditionalFormatting>
  <conditionalFormatting sqref="AU26">
    <cfRule type="cellIs" dxfId="8502" priority="1422" operator="lessThan">
      <formula>$C$4</formula>
    </cfRule>
  </conditionalFormatting>
  <conditionalFormatting sqref="AU27">
    <cfRule type="cellIs" dxfId="8501" priority="1423" operator="lessThan">
      <formula>$C$4</formula>
    </cfRule>
  </conditionalFormatting>
  <conditionalFormatting sqref="AU28">
    <cfRule type="cellIs" dxfId="8500" priority="1424" operator="lessThan">
      <formula>$C$4</formula>
    </cfRule>
  </conditionalFormatting>
  <conditionalFormatting sqref="AU29">
    <cfRule type="cellIs" dxfId="8499" priority="1425" operator="lessThan">
      <formula>$C$4</formula>
    </cfRule>
  </conditionalFormatting>
  <conditionalFormatting sqref="AU30">
    <cfRule type="cellIs" dxfId="8498" priority="1426" operator="lessThan">
      <formula>$C$4</formula>
    </cfRule>
  </conditionalFormatting>
  <conditionalFormatting sqref="AU31">
    <cfRule type="cellIs" dxfId="8497" priority="1427" operator="lessThan">
      <formula>$C$4</formula>
    </cfRule>
  </conditionalFormatting>
  <conditionalFormatting sqref="AU32">
    <cfRule type="cellIs" dxfId="8496" priority="1428" operator="lessThan">
      <formula>$C$4</formula>
    </cfRule>
  </conditionalFormatting>
  <conditionalFormatting sqref="AU33">
    <cfRule type="cellIs" dxfId="8495" priority="1429" operator="lessThan">
      <formula>$C$4</formula>
    </cfRule>
  </conditionalFormatting>
  <conditionalFormatting sqref="AU34">
    <cfRule type="cellIs" dxfId="8494" priority="1430" operator="lessThan">
      <formula>$C$4</formula>
    </cfRule>
  </conditionalFormatting>
  <conditionalFormatting sqref="AU35">
    <cfRule type="cellIs" dxfId="8493" priority="1431" operator="lessThan">
      <formula>$C$4</formula>
    </cfRule>
  </conditionalFormatting>
  <conditionalFormatting sqref="AU36">
    <cfRule type="cellIs" dxfId="8492" priority="1432" operator="lessThan">
      <formula>$C$4</formula>
    </cfRule>
  </conditionalFormatting>
  <conditionalFormatting sqref="AU37">
    <cfRule type="cellIs" dxfId="8491" priority="1433" operator="lessThan">
      <formula>$C$4</formula>
    </cfRule>
  </conditionalFormatting>
  <conditionalFormatting sqref="AU38">
    <cfRule type="cellIs" dxfId="8490" priority="1434" operator="lessThan">
      <formula>$C$4</formula>
    </cfRule>
  </conditionalFormatting>
  <conditionalFormatting sqref="AU39">
    <cfRule type="cellIs" dxfId="8489" priority="1435" operator="lessThan">
      <formula>$C$4</formula>
    </cfRule>
  </conditionalFormatting>
  <conditionalFormatting sqref="AU40">
    <cfRule type="cellIs" dxfId="8488" priority="1436" operator="lessThan">
      <formula>$C$4</formula>
    </cfRule>
  </conditionalFormatting>
  <conditionalFormatting sqref="AU41">
    <cfRule type="cellIs" dxfId="8487" priority="1437" operator="lessThan">
      <formula>$C$4</formula>
    </cfRule>
  </conditionalFormatting>
  <conditionalFormatting sqref="AU42">
    <cfRule type="cellIs" dxfId="8486" priority="1438" operator="lessThan">
      <formula>$C$4</formula>
    </cfRule>
  </conditionalFormatting>
  <conditionalFormatting sqref="AU43">
    <cfRule type="cellIs" dxfId="8485" priority="1439" operator="lessThan">
      <formula>$C$4</formula>
    </cfRule>
  </conditionalFormatting>
  <conditionalFormatting sqref="AU44">
    <cfRule type="cellIs" dxfId="8484" priority="1440" operator="lessThan">
      <formula>$C$4</formula>
    </cfRule>
  </conditionalFormatting>
  <conditionalFormatting sqref="AU45">
    <cfRule type="cellIs" dxfId="8483" priority="1441" operator="lessThan">
      <formula>$C$4</formula>
    </cfRule>
  </conditionalFormatting>
  <conditionalFormatting sqref="AU46">
    <cfRule type="cellIs" dxfId="8482" priority="1442" operator="lessThan">
      <formula>$C$4</formula>
    </cfRule>
  </conditionalFormatting>
  <conditionalFormatting sqref="AU47">
    <cfRule type="cellIs" dxfId="8481" priority="1443" operator="lessThan">
      <formula>$C$4</formula>
    </cfRule>
  </conditionalFormatting>
  <conditionalFormatting sqref="AU48">
    <cfRule type="cellIs" dxfId="8480" priority="1444" operator="lessThan">
      <formula>$C$4</formula>
    </cfRule>
  </conditionalFormatting>
  <conditionalFormatting sqref="AU49">
    <cfRule type="cellIs" dxfId="8479" priority="1445" operator="lessThan">
      <formula>$C$4</formula>
    </cfRule>
  </conditionalFormatting>
  <conditionalFormatting sqref="AU50">
    <cfRule type="cellIs" dxfId="8478" priority="1446" operator="lessThan">
      <formula>$C$4</formula>
    </cfRule>
  </conditionalFormatting>
  <conditionalFormatting sqref="AU51">
    <cfRule type="cellIs" dxfId="8477" priority="1447" operator="lessThan">
      <formula>$C$4</formula>
    </cfRule>
  </conditionalFormatting>
  <conditionalFormatting sqref="AU52">
    <cfRule type="cellIs" dxfId="8476" priority="1448" operator="lessThan">
      <formula>$C$4</formula>
    </cfRule>
  </conditionalFormatting>
  <conditionalFormatting sqref="AU53">
    <cfRule type="cellIs" dxfId="8475" priority="1449" operator="lessThan">
      <formula>$C$4</formula>
    </cfRule>
  </conditionalFormatting>
  <conditionalFormatting sqref="AU54">
    <cfRule type="cellIs" dxfId="8474" priority="1450" operator="lessThan">
      <formula>$C$4</formula>
    </cfRule>
  </conditionalFormatting>
  <conditionalFormatting sqref="AU55">
    <cfRule type="cellIs" dxfId="8473" priority="1451" operator="lessThan">
      <formula>$C$4</formula>
    </cfRule>
  </conditionalFormatting>
  <conditionalFormatting sqref="AU56">
    <cfRule type="cellIs" dxfId="8472" priority="1452" operator="lessThan">
      <formula>$C$4</formula>
    </cfRule>
  </conditionalFormatting>
  <conditionalFormatting sqref="AU57">
    <cfRule type="cellIs" dxfId="8471" priority="1453" operator="lessThan">
      <formula>$C$4</formula>
    </cfRule>
  </conditionalFormatting>
  <conditionalFormatting sqref="AU58">
    <cfRule type="cellIs" dxfId="8470" priority="1454" operator="lessThan">
      <formula>$C$4</formula>
    </cfRule>
  </conditionalFormatting>
  <conditionalFormatting sqref="AU59">
    <cfRule type="cellIs" dxfId="8469" priority="1455" operator="lessThan">
      <formula>$C$4</formula>
    </cfRule>
  </conditionalFormatting>
  <conditionalFormatting sqref="AU60">
    <cfRule type="cellIs" dxfId="8468" priority="1456" operator="lessThan">
      <formula>$C$4</formula>
    </cfRule>
  </conditionalFormatting>
  <conditionalFormatting sqref="AV11">
    <cfRule type="cellIs" dxfId="8467" priority="1457" operator="lessThan">
      <formula>$C$4</formula>
    </cfRule>
  </conditionalFormatting>
  <conditionalFormatting sqref="AV12">
    <cfRule type="cellIs" dxfId="8466" priority="1458" operator="lessThan">
      <formula>$C$4</formula>
    </cfRule>
  </conditionalFormatting>
  <conditionalFormatting sqref="AV13">
    <cfRule type="cellIs" dxfId="8465" priority="1459" operator="lessThan">
      <formula>$C$4</formula>
    </cfRule>
  </conditionalFormatting>
  <conditionalFormatting sqref="AV14">
    <cfRule type="cellIs" dxfId="8464" priority="1460" operator="lessThan">
      <formula>$C$4</formula>
    </cfRule>
  </conditionalFormatting>
  <conditionalFormatting sqref="AV15">
    <cfRule type="cellIs" dxfId="8463" priority="1461" operator="lessThan">
      <formula>$C$4</formula>
    </cfRule>
  </conditionalFormatting>
  <conditionalFormatting sqref="AV16">
    <cfRule type="cellIs" dxfId="8462" priority="1462" operator="lessThan">
      <formula>$C$4</formula>
    </cfRule>
  </conditionalFormatting>
  <conditionalFormatting sqref="AV17">
    <cfRule type="cellIs" dxfId="8461" priority="1463" operator="lessThan">
      <formula>$C$4</formula>
    </cfRule>
  </conditionalFormatting>
  <conditionalFormatting sqref="AV18">
    <cfRule type="cellIs" dxfId="8460" priority="1464" operator="lessThan">
      <formula>$C$4</formula>
    </cfRule>
  </conditionalFormatting>
  <conditionalFormatting sqref="AV19">
    <cfRule type="cellIs" dxfId="8459" priority="1465" operator="lessThan">
      <formula>$C$4</formula>
    </cfRule>
  </conditionalFormatting>
  <conditionalFormatting sqref="AV20">
    <cfRule type="cellIs" dxfId="8458" priority="1466" operator="lessThan">
      <formula>$C$4</formula>
    </cfRule>
  </conditionalFormatting>
  <conditionalFormatting sqref="AV21">
    <cfRule type="cellIs" dxfId="8457" priority="1467" operator="lessThan">
      <formula>$C$4</formula>
    </cfRule>
  </conditionalFormatting>
  <conditionalFormatting sqref="AV22">
    <cfRule type="cellIs" dxfId="8456" priority="1468" operator="lessThan">
      <formula>$C$4</formula>
    </cfRule>
  </conditionalFormatting>
  <conditionalFormatting sqref="AV23">
    <cfRule type="cellIs" dxfId="8455" priority="1469" operator="lessThan">
      <formula>$C$4</formula>
    </cfRule>
  </conditionalFormatting>
  <conditionalFormatting sqref="AV24">
    <cfRule type="cellIs" dxfId="8454" priority="1470" operator="lessThan">
      <formula>$C$4</formula>
    </cfRule>
  </conditionalFormatting>
  <conditionalFormatting sqref="AV25">
    <cfRule type="cellIs" dxfId="8453" priority="1471" operator="lessThan">
      <formula>$C$4</formula>
    </cfRule>
  </conditionalFormatting>
  <conditionalFormatting sqref="AV26">
    <cfRule type="cellIs" dxfId="8452" priority="1472" operator="lessThan">
      <formula>$C$4</formula>
    </cfRule>
  </conditionalFormatting>
  <conditionalFormatting sqref="AV27">
    <cfRule type="cellIs" dxfId="8451" priority="1473" operator="lessThan">
      <formula>$C$4</formula>
    </cfRule>
  </conditionalFormatting>
  <conditionalFormatting sqref="AV28">
    <cfRule type="cellIs" dxfId="8450" priority="1474" operator="lessThan">
      <formula>$C$4</formula>
    </cfRule>
  </conditionalFormatting>
  <conditionalFormatting sqref="AV29">
    <cfRule type="cellIs" dxfId="8449" priority="1475" operator="lessThan">
      <formula>$C$4</formula>
    </cfRule>
  </conditionalFormatting>
  <conditionalFormatting sqref="AV30">
    <cfRule type="cellIs" dxfId="8448" priority="1476" operator="lessThan">
      <formula>$C$4</formula>
    </cfRule>
  </conditionalFormatting>
  <conditionalFormatting sqref="AV31">
    <cfRule type="cellIs" dxfId="8447" priority="1477" operator="lessThan">
      <formula>$C$4</formula>
    </cfRule>
  </conditionalFormatting>
  <conditionalFormatting sqref="AV32">
    <cfRule type="cellIs" dxfId="8446" priority="1478" operator="lessThan">
      <formula>$C$4</formula>
    </cfRule>
  </conditionalFormatting>
  <conditionalFormatting sqref="AV33">
    <cfRule type="cellIs" dxfId="8445" priority="1479" operator="lessThan">
      <formula>$C$4</formula>
    </cfRule>
  </conditionalFormatting>
  <conditionalFormatting sqref="AV34">
    <cfRule type="cellIs" dxfId="8444" priority="1480" operator="lessThan">
      <formula>$C$4</formula>
    </cfRule>
  </conditionalFormatting>
  <conditionalFormatting sqref="AV35">
    <cfRule type="cellIs" dxfId="8443" priority="1481" operator="lessThan">
      <formula>$C$4</formula>
    </cfRule>
  </conditionalFormatting>
  <conditionalFormatting sqref="AV36">
    <cfRule type="cellIs" dxfId="8442" priority="1482" operator="lessThan">
      <formula>$C$4</formula>
    </cfRule>
  </conditionalFormatting>
  <conditionalFormatting sqref="AV37">
    <cfRule type="cellIs" dxfId="8441" priority="1483" operator="lessThan">
      <formula>$C$4</formula>
    </cfRule>
  </conditionalFormatting>
  <conditionalFormatting sqref="AV38">
    <cfRule type="cellIs" dxfId="8440" priority="1484" operator="lessThan">
      <formula>$C$4</formula>
    </cfRule>
  </conditionalFormatting>
  <conditionalFormatting sqref="AV39">
    <cfRule type="cellIs" dxfId="8439" priority="1485" operator="lessThan">
      <formula>$C$4</formula>
    </cfRule>
  </conditionalFormatting>
  <conditionalFormatting sqref="AV40">
    <cfRule type="cellIs" dxfId="8438" priority="1486" operator="lessThan">
      <formula>$C$4</formula>
    </cfRule>
  </conditionalFormatting>
  <conditionalFormatting sqref="AV41">
    <cfRule type="cellIs" dxfId="8437" priority="1487" operator="lessThan">
      <formula>$C$4</formula>
    </cfRule>
  </conditionalFormatting>
  <conditionalFormatting sqref="AV42">
    <cfRule type="cellIs" dxfId="8436" priority="1488" operator="lessThan">
      <formula>$C$4</formula>
    </cfRule>
  </conditionalFormatting>
  <conditionalFormatting sqref="AV43">
    <cfRule type="cellIs" dxfId="8435" priority="1489" operator="lessThan">
      <formula>$C$4</formula>
    </cfRule>
  </conditionalFormatting>
  <conditionalFormatting sqref="AV44">
    <cfRule type="cellIs" dxfId="8434" priority="1490" operator="lessThan">
      <formula>$C$4</formula>
    </cfRule>
  </conditionalFormatting>
  <conditionalFormatting sqref="AV45">
    <cfRule type="cellIs" dxfId="8433" priority="1491" operator="lessThan">
      <formula>$C$4</formula>
    </cfRule>
  </conditionalFormatting>
  <conditionalFormatting sqref="AV46">
    <cfRule type="cellIs" dxfId="8432" priority="1492" operator="lessThan">
      <formula>$C$4</formula>
    </cfRule>
  </conditionalFormatting>
  <conditionalFormatting sqref="AV47">
    <cfRule type="cellIs" dxfId="8431" priority="1493" operator="lessThan">
      <formula>$C$4</formula>
    </cfRule>
  </conditionalFormatting>
  <conditionalFormatting sqref="AV48">
    <cfRule type="cellIs" dxfId="8430" priority="1494" operator="lessThan">
      <formula>$C$4</formula>
    </cfRule>
  </conditionalFormatting>
  <conditionalFormatting sqref="AV49">
    <cfRule type="cellIs" dxfId="8429" priority="1495" operator="lessThan">
      <formula>$C$4</formula>
    </cfRule>
  </conditionalFormatting>
  <conditionalFormatting sqref="AV50">
    <cfRule type="cellIs" dxfId="8428" priority="1496" operator="lessThan">
      <formula>$C$4</formula>
    </cfRule>
  </conditionalFormatting>
  <conditionalFormatting sqref="AV51">
    <cfRule type="cellIs" dxfId="8427" priority="1497" operator="lessThan">
      <formula>$C$4</formula>
    </cfRule>
  </conditionalFormatting>
  <conditionalFormatting sqref="AV52">
    <cfRule type="cellIs" dxfId="8426" priority="1498" operator="lessThan">
      <formula>$C$4</formula>
    </cfRule>
  </conditionalFormatting>
  <conditionalFormatting sqref="AV53">
    <cfRule type="cellIs" dxfId="8425" priority="1499" operator="lessThan">
      <formula>$C$4</formula>
    </cfRule>
  </conditionalFormatting>
  <conditionalFormatting sqref="AV54">
    <cfRule type="cellIs" dxfId="8424" priority="1500" operator="lessThan">
      <formula>$C$4</formula>
    </cfRule>
  </conditionalFormatting>
  <conditionalFormatting sqref="AV55">
    <cfRule type="cellIs" dxfId="8423" priority="1501" operator="lessThan">
      <formula>$C$4</formula>
    </cfRule>
  </conditionalFormatting>
  <conditionalFormatting sqref="AV56">
    <cfRule type="cellIs" dxfId="8422" priority="1502" operator="lessThan">
      <formula>$C$4</formula>
    </cfRule>
  </conditionalFormatting>
  <conditionalFormatting sqref="AV57">
    <cfRule type="cellIs" dxfId="8421" priority="1503" operator="lessThan">
      <formula>$C$4</formula>
    </cfRule>
  </conditionalFormatting>
  <conditionalFormatting sqref="AV58">
    <cfRule type="cellIs" dxfId="8420" priority="1504" operator="lessThan">
      <formula>$C$4</formula>
    </cfRule>
  </conditionalFormatting>
  <conditionalFormatting sqref="AV59">
    <cfRule type="cellIs" dxfId="8419" priority="1505" operator="lessThan">
      <formula>$C$4</formula>
    </cfRule>
  </conditionalFormatting>
  <conditionalFormatting sqref="AV60">
    <cfRule type="cellIs" dxfId="8418" priority="1506" operator="lessThan">
      <formula>$C$4</formula>
    </cfRule>
  </conditionalFormatting>
  <conditionalFormatting sqref="AW11">
    <cfRule type="cellIs" dxfId="8417" priority="1507" operator="lessThan">
      <formula>$C$4</formula>
    </cfRule>
  </conditionalFormatting>
  <conditionalFormatting sqref="AW12">
    <cfRule type="cellIs" dxfId="8416" priority="1508" operator="lessThan">
      <formula>$C$4</formula>
    </cfRule>
  </conditionalFormatting>
  <conditionalFormatting sqref="AW13">
    <cfRule type="cellIs" dxfId="8415" priority="1509" operator="lessThan">
      <formula>$C$4</formula>
    </cfRule>
  </conditionalFormatting>
  <conditionalFormatting sqref="AW14">
    <cfRule type="cellIs" dxfId="8414" priority="1510" operator="lessThan">
      <formula>$C$4</formula>
    </cfRule>
  </conditionalFormatting>
  <conditionalFormatting sqref="AW15">
    <cfRule type="cellIs" dxfId="8413" priority="1511" operator="lessThan">
      <formula>$C$4</formula>
    </cfRule>
  </conditionalFormatting>
  <conditionalFormatting sqref="AW16">
    <cfRule type="cellIs" dxfId="8412" priority="1512" operator="lessThan">
      <formula>$C$4</formula>
    </cfRule>
  </conditionalFormatting>
  <conditionalFormatting sqref="AW17">
    <cfRule type="cellIs" dxfId="8411" priority="1513" operator="lessThan">
      <formula>$C$4</formula>
    </cfRule>
  </conditionalFormatting>
  <conditionalFormatting sqref="AW18">
    <cfRule type="cellIs" dxfId="8410" priority="1514" operator="lessThan">
      <formula>$C$4</formula>
    </cfRule>
  </conditionalFormatting>
  <conditionalFormatting sqref="AW19">
    <cfRule type="cellIs" dxfId="8409" priority="1515" operator="lessThan">
      <formula>$C$4</formula>
    </cfRule>
  </conditionalFormatting>
  <conditionalFormatting sqref="AW20">
    <cfRule type="cellIs" dxfId="8408" priority="1516" operator="lessThan">
      <formula>$C$4</formula>
    </cfRule>
  </conditionalFormatting>
  <conditionalFormatting sqref="AW21">
    <cfRule type="cellIs" dxfId="8407" priority="1517" operator="lessThan">
      <formula>$C$4</formula>
    </cfRule>
  </conditionalFormatting>
  <conditionalFormatting sqref="AW22">
    <cfRule type="cellIs" dxfId="8406" priority="1518" operator="lessThan">
      <formula>$C$4</formula>
    </cfRule>
  </conditionalFormatting>
  <conditionalFormatting sqref="AW23">
    <cfRule type="cellIs" dxfId="8405" priority="1519" operator="lessThan">
      <formula>$C$4</formula>
    </cfRule>
  </conditionalFormatting>
  <conditionalFormatting sqref="AW24">
    <cfRule type="cellIs" dxfId="8404" priority="1520" operator="lessThan">
      <formula>$C$4</formula>
    </cfRule>
  </conditionalFormatting>
  <conditionalFormatting sqref="AW25">
    <cfRule type="cellIs" dxfId="8403" priority="1521" operator="lessThan">
      <formula>$C$4</formula>
    </cfRule>
  </conditionalFormatting>
  <conditionalFormatting sqref="AW26">
    <cfRule type="cellIs" dxfId="8402" priority="1522" operator="lessThan">
      <formula>$C$4</formula>
    </cfRule>
  </conditionalFormatting>
  <conditionalFormatting sqref="AW27">
    <cfRule type="cellIs" dxfId="8401" priority="1523" operator="lessThan">
      <formula>$C$4</formula>
    </cfRule>
  </conditionalFormatting>
  <conditionalFormatting sqref="AW28">
    <cfRule type="cellIs" dxfId="8400" priority="1524" operator="lessThan">
      <formula>$C$4</formula>
    </cfRule>
  </conditionalFormatting>
  <conditionalFormatting sqref="AW29">
    <cfRule type="cellIs" dxfId="8399" priority="1525" operator="lessThan">
      <formula>$C$4</formula>
    </cfRule>
  </conditionalFormatting>
  <conditionalFormatting sqref="AW30">
    <cfRule type="cellIs" dxfId="8398" priority="1526" operator="lessThan">
      <formula>$C$4</formula>
    </cfRule>
  </conditionalFormatting>
  <conditionalFormatting sqref="AW31">
    <cfRule type="cellIs" dxfId="8397" priority="1527" operator="lessThan">
      <formula>$C$4</formula>
    </cfRule>
  </conditionalFormatting>
  <conditionalFormatting sqref="AW32">
    <cfRule type="cellIs" dxfId="8396" priority="1528" operator="lessThan">
      <formula>$C$4</formula>
    </cfRule>
  </conditionalFormatting>
  <conditionalFormatting sqref="AW33">
    <cfRule type="cellIs" dxfId="8395" priority="1529" operator="lessThan">
      <formula>$C$4</formula>
    </cfRule>
  </conditionalFormatting>
  <conditionalFormatting sqref="AW34">
    <cfRule type="cellIs" dxfId="8394" priority="1530" operator="lessThan">
      <formula>$C$4</formula>
    </cfRule>
  </conditionalFormatting>
  <conditionalFormatting sqref="AW35">
    <cfRule type="cellIs" dxfId="8393" priority="1531" operator="lessThan">
      <formula>$C$4</formula>
    </cfRule>
  </conditionalFormatting>
  <conditionalFormatting sqref="AW36">
    <cfRule type="cellIs" dxfId="8392" priority="1532" operator="lessThan">
      <formula>$C$4</formula>
    </cfRule>
  </conditionalFormatting>
  <conditionalFormatting sqref="AW37">
    <cfRule type="cellIs" dxfId="8391" priority="1533" operator="lessThan">
      <formula>$C$4</formula>
    </cfRule>
  </conditionalFormatting>
  <conditionalFormatting sqref="AW38">
    <cfRule type="cellIs" dxfId="8390" priority="1534" operator="lessThan">
      <formula>$C$4</formula>
    </cfRule>
  </conditionalFormatting>
  <conditionalFormatting sqref="AW39">
    <cfRule type="cellIs" dxfId="8389" priority="1535" operator="lessThan">
      <formula>$C$4</formula>
    </cfRule>
  </conditionalFormatting>
  <conditionalFormatting sqref="AW40">
    <cfRule type="cellIs" dxfId="8388" priority="1536" operator="lessThan">
      <formula>$C$4</formula>
    </cfRule>
  </conditionalFormatting>
  <conditionalFormatting sqref="AW41">
    <cfRule type="cellIs" dxfId="8387" priority="1537" operator="lessThan">
      <formula>$C$4</formula>
    </cfRule>
  </conditionalFormatting>
  <conditionalFormatting sqref="AW42">
    <cfRule type="cellIs" dxfId="8386" priority="1538" operator="lessThan">
      <formula>$C$4</formula>
    </cfRule>
  </conditionalFormatting>
  <conditionalFormatting sqref="AW43">
    <cfRule type="cellIs" dxfId="8385" priority="1539" operator="lessThan">
      <formula>$C$4</formula>
    </cfRule>
  </conditionalFormatting>
  <conditionalFormatting sqref="AW44">
    <cfRule type="cellIs" dxfId="8384" priority="1540" operator="lessThan">
      <formula>$C$4</formula>
    </cfRule>
  </conditionalFormatting>
  <conditionalFormatting sqref="AW45">
    <cfRule type="cellIs" dxfId="8383" priority="1541" operator="lessThan">
      <formula>$C$4</formula>
    </cfRule>
  </conditionalFormatting>
  <conditionalFormatting sqref="AW46">
    <cfRule type="cellIs" dxfId="8382" priority="1542" operator="lessThan">
      <formula>$C$4</formula>
    </cfRule>
  </conditionalFormatting>
  <conditionalFormatting sqref="AW47">
    <cfRule type="cellIs" dxfId="8381" priority="1543" operator="lessThan">
      <formula>$C$4</formula>
    </cfRule>
  </conditionalFormatting>
  <conditionalFormatting sqref="AW48">
    <cfRule type="cellIs" dxfId="8380" priority="1544" operator="lessThan">
      <formula>$C$4</formula>
    </cfRule>
  </conditionalFormatting>
  <conditionalFormatting sqref="AW49">
    <cfRule type="cellIs" dxfId="8379" priority="1545" operator="lessThan">
      <formula>$C$4</formula>
    </cfRule>
  </conditionalFormatting>
  <conditionalFormatting sqref="AW50">
    <cfRule type="cellIs" dxfId="8378" priority="1546" operator="lessThan">
      <formula>$C$4</formula>
    </cfRule>
  </conditionalFormatting>
  <conditionalFormatting sqref="AW51">
    <cfRule type="cellIs" dxfId="8377" priority="1547" operator="lessThan">
      <formula>$C$4</formula>
    </cfRule>
  </conditionalFormatting>
  <conditionalFormatting sqref="AW52">
    <cfRule type="cellIs" dxfId="8376" priority="1548" operator="lessThan">
      <formula>$C$4</formula>
    </cfRule>
  </conditionalFormatting>
  <conditionalFormatting sqref="AW53">
    <cfRule type="cellIs" dxfId="8375" priority="1549" operator="lessThan">
      <formula>$C$4</formula>
    </cfRule>
  </conditionalFormatting>
  <conditionalFormatting sqref="AW54">
    <cfRule type="cellIs" dxfId="8374" priority="1550" operator="lessThan">
      <formula>$C$4</formula>
    </cfRule>
  </conditionalFormatting>
  <conditionalFormatting sqref="AW55">
    <cfRule type="cellIs" dxfId="8373" priority="1551" operator="lessThan">
      <formula>$C$4</formula>
    </cfRule>
  </conditionalFormatting>
  <conditionalFormatting sqref="AW56">
    <cfRule type="cellIs" dxfId="8372" priority="1552" operator="lessThan">
      <formula>$C$4</formula>
    </cfRule>
  </conditionalFormatting>
  <conditionalFormatting sqref="AW57">
    <cfRule type="cellIs" dxfId="8371" priority="1553" operator="lessThan">
      <formula>$C$4</formula>
    </cfRule>
  </conditionalFormatting>
  <conditionalFormatting sqref="AW58">
    <cfRule type="cellIs" dxfId="8370" priority="1554" operator="lessThan">
      <formula>$C$4</formula>
    </cfRule>
  </conditionalFormatting>
  <conditionalFormatting sqref="AW59">
    <cfRule type="cellIs" dxfId="8369" priority="1555" operator="lessThan">
      <formula>$C$4</formula>
    </cfRule>
  </conditionalFormatting>
  <conditionalFormatting sqref="AW60">
    <cfRule type="cellIs" dxfId="8368" priority="1556" operator="lessThan">
      <formula>$C$4</formula>
    </cfRule>
  </conditionalFormatting>
  <conditionalFormatting sqref="BR11">
    <cfRule type="cellIs" dxfId="8367" priority="1557" operator="lessThan">
      <formula>$C$4</formula>
    </cfRule>
  </conditionalFormatting>
  <conditionalFormatting sqref="BR12">
    <cfRule type="cellIs" dxfId="8366" priority="1558" operator="lessThan">
      <formula>$C$4</formula>
    </cfRule>
  </conditionalFormatting>
  <conditionalFormatting sqref="BR13">
    <cfRule type="cellIs" dxfId="8365" priority="1559" operator="lessThan">
      <formula>$C$4</formula>
    </cfRule>
  </conditionalFormatting>
  <conditionalFormatting sqref="BR14">
    <cfRule type="cellIs" dxfId="8364" priority="1560" operator="lessThan">
      <formula>$C$4</formula>
    </cfRule>
  </conditionalFormatting>
  <conditionalFormatting sqref="BR15">
    <cfRule type="cellIs" dxfId="8363" priority="1561" operator="lessThan">
      <formula>$C$4</formula>
    </cfRule>
  </conditionalFormatting>
  <conditionalFormatting sqref="BR16">
    <cfRule type="cellIs" dxfId="8362" priority="1562" operator="lessThan">
      <formula>$C$4</formula>
    </cfRule>
  </conditionalFormatting>
  <conditionalFormatting sqref="BR17">
    <cfRule type="cellIs" dxfId="8361" priority="1563" operator="lessThan">
      <formula>$C$4</formula>
    </cfRule>
  </conditionalFormatting>
  <conditionalFormatting sqref="BR18">
    <cfRule type="cellIs" dxfId="8360" priority="1564" operator="lessThan">
      <formula>$C$4</formula>
    </cfRule>
  </conditionalFormatting>
  <conditionalFormatting sqref="BR19">
    <cfRule type="cellIs" dxfId="8359" priority="1565" operator="lessThan">
      <formula>$C$4</formula>
    </cfRule>
  </conditionalFormatting>
  <conditionalFormatting sqref="BR20">
    <cfRule type="cellIs" dxfId="8358" priority="1566" operator="lessThan">
      <formula>$C$4</formula>
    </cfRule>
  </conditionalFormatting>
  <conditionalFormatting sqref="BR21">
    <cfRule type="cellIs" dxfId="8357" priority="1567" operator="lessThan">
      <formula>$C$4</formula>
    </cfRule>
  </conditionalFormatting>
  <conditionalFormatting sqref="BR22">
    <cfRule type="cellIs" dxfId="8356" priority="1568" operator="lessThan">
      <formula>$C$4</formula>
    </cfRule>
  </conditionalFormatting>
  <conditionalFormatting sqref="BR23">
    <cfRule type="cellIs" dxfId="8355" priority="1569" operator="lessThan">
      <formula>$C$4</formula>
    </cfRule>
  </conditionalFormatting>
  <conditionalFormatting sqref="BR24">
    <cfRule type="cellIs" dxfId="8354" priority="1570" operator="lessThan">
      <formula>$C$4</formula>
    </cfRule>
  </conditionalFormatting>
  <conditionalFormatting sqref="BR25">
    <cfRule type="cellIs" dxfId="8353" priority="1571" operator="lessThan">
      <formula>$C$4</formula>
    </cfRule>
  </conditionalFormatting>
  <conditionalFormatting sqref="BR26">
    <cfRule type="cellIs" dxfId="8352" priority="1572" operator="lessThan">
      <formula>$C$4</formula>
    </cfRule>
  </conditionalFormatting>
  <conditionalFormatting sqref="BR27">
    <cfRule type="cellIs" dxfId="8351" priority="1573" operator="lessThan">
      <formula>$C$4</formula>
    </cfRule>
  </conditionalFormatting>
  <conditionalFormatting sqref="BR28">
    <cfRule type="cellIs" dxfId="8350" priority="1574" operator="lessThan">
      <formula>$C$4</formula>
    </cfRule>
  </conditionalFormatting>
  <conditionalFormatting sqref="BR29">
    <cfRule type="cellIs" dxfId="8349" priority="1575" operator="lessThan">
      <formula>$C$4</formula>
    </cfRule>
  </conditionalFormatting>
  <conditionalFormatting sqref="BR30">
    <cfRule type="cellIs" dxfId="8348" priority="1576" operator="lessThan">
      <formula>$C$4</formula>
    </cfRule>
  </conditionalFormatting>
  <conditionalFormatting sqref="BR31">
    <cfRule type="cellIs" dxfId="8347" priority="1577" operator="lessThan">
      <formula>$C$4</formula>
    </cfRule>
  </conditionalFormatting>
  <conditionalFormatting sqref="BR32">
    <cfRule type="cellIs" dxfId="8346" priority="1578" operator="lessThan">
      <formula>$C$4</formula>
    </cfRule>
  </conditionalFormatting>
  <conditionalFormatting sqref="BR33">
    <cfRule type="cellIs" dxfId="8345" priority="1579" operator="lessThan">
      <formula>$C$4</formula>
    </cfRule>
  </conditionalFormatting>
  <conditionalFormatting sqref="BR34">
    <cfRule type="cellIs" dxfId="8344" priority="1580" operator="lessThan">
      <formula>$C$4</formula>
    </cfRule>
  </conditionalFormatting>
  <conditionalFormatting sqref="BR35">
    <cfRule type="cellIs" dxfId="8343" priority="1581" operator="lessThan">
      <formula>$C$4</formula>
    </cfRule>
  </conditionalFormatting>
  <conditionalFormatting sqref="BR36">
    <cfRule type="cellIs" dxfId="8342" priority="1582" operator="lessThan">
      <formula>$C$4</formula>
    </cfRule>
  </conditionalFormatting>
  <conditionalFormatting sqref="BR37">
    <cfRule type="cellIs" dxfId="8341" priority="1583" operator="lessThan">
      <formula>$C$4</formula>
    </cfRule>
  </conditionalFormatting>
  <conditionalFormatting sqref="BR38">
    <cfRule type="cellIs" dxfId="8340" priority="1584" operator="lessThan">
      <formula>$C$4</formula>
    </cfRule>
  </conditionalFormatting>
  <conditionalFormatting sqref="BR39">
    <cfRule type="cellIs" dxfId="8339" priority="1585" operator="lessThan">
      <formula>$C$4</formula>
    </cfRule>
  </conditionalFormatting>
  <conditionalFormatting sqref="BR40">
    <cfRule type="cellIs" dxfId="8338" priority="1586" operator="lessThan">
      <formula>$C$4</formula>
    </cfRule>
  </conditionalFormatting>
  <conditionalFormatting sqref="BR41">
    <cfRule type="cellIs" dxfId="8337" priority="1587" operator="lessThan">
      <formula>$C$4</formula>
    </cfRule>
  </conditionalFormatting>
  <conditionalFormatting sqref="BR42">
    <cfRule type="cellIs" dxfId="8336" priority="1588" operator="lessThan">
      <formula>$C$4</formula>
    </cfRule>
  </conditionalFormatting>
  <conditionalFormatting sqref="BR43">
    <cfRule type="cellIs" dxfId="8335" priority="1589" operator="lessThan">
      <formula>$C$4</formula>
    </cfRule>
  </conditionalFormatting>
  <conditionalFormatting sqref="BR44">
    <cfRule type="cellIs" dxfId="8334" priority="1590" operator="lessThan">
      <formula>$C$4</formula>
    </cfRule>
  </conditionalFormatting>
  <conditionalFormatting sqref="BR45">
    <cfRule type="cellIs" dxfId="8333" priority="1591" operator="lessThan">
      <formula>$C$4</formula>
    </cfRule>
  </conditionalFormatting>
  <conditionalFormatting sqref="BR46">
    <cfRule type="cellIs" dxfId="8332" priority="1592" operator="lessThan">
      <formula>$C$4</formula>
    </cfRule>
  </conditionalFormatting>
  <conditionalFormatting sqref="BR47">
    <cfRule type="cellIs" dxfId="8331" priority="1593" operator="lessThan">
      <formula>$C$4</formula>
    </cfRule>
  </conditionalFormatting>
  <conditionalFormatting sqref="BR48">
    <cfRule type="cellIs" dxfId="8330" priority="1594" operator="lessThan">
      <formula>$C$4</formula>
    </cfRule>
  </conditionalFormatting>
  <conditionalFormatting sqref="BR49">
    <cfRule type="cellIs" dxfId="8329" priority="1595" operator="lessThan">
      <formula>$C$4</formula>
    </cfRule>
  </conditionalFormatting>
  <conditionalFormatting sqref="BR50">
    <cfRule type="cellIs" dxfId="8328" priority="1596" operator="lessThan">
      <formula>$C$4</formula>
    </cfRule>
  </conditionalFormatting>
  <conditionalFormatting sqref="BR51">
    <cfRule type="cellIs" dxfId="8327" priority="1597" operator="lessThan">
      <formula>$C$4</formula>
    </cfRule>
  </conditionalFormatting>
  <conditionalFormatting sqref="BR52">
    <cfRule type="cellIs" dxfId="8326" priority="1598" operator="lessThan">
      <formula>$C$4</formula>
    </cfRule>
  </conditionalFormatting>
  <conditionalFormatting sqref="BR53">
    <cfRule type="cellIs" dxfId="8325" priority="1599" operator="lessThan">
      <formula>$C$4</formula>
    </cfRule>
  </conditionalFormatting>
  <conditionalFormatting sqref="BR54">
    <cfRule type="cellIs" dxfId="8324" priority="1600" operator="lessThan">
      <formula>$C$4</formula>
    </cfRule>
  </conditionalFormatting>
  <conditionalFormatting sqref="BR55">
    <cfRule type="cellIs" dxfId="8323" priority="1601" operator="lessThan">
      <formula>$C$4</formula>
    </cfRule>
  </conditionalFormatting>
  <conditionalFormatting sqref="BR56">
    <cfRule type="cellIs" dxfId="8322" priority="1602" operator="lessThan">
      <formula>$C$4</formula>
    </cfRule>
  </conditionalFormatting>
  <conditionalFormatting sqref="BR57">
    <cfRule type="cellIs" dxfId="8321" priority="1603" operator="lessThan">
      <formula>$C$4</formula>
    </cfRule>
  </conditionalFormatting>
  <conditionalFormatting sqref="BR58">
    <cfRule type="cellIs" dxfId="8320" priority="1604" operator="lessThan">
      <formula>$C$4</formula>
    </cfRule>
  </conditionalFormatting>
  <conditionalFormatting sqref="BR59">
    <cfRule type="cellIs" dxfId="8319" priority="1605" operator="lessThan">
      <formula>$C$4</formula>
    </cfRule>
  </conditionalFormatting>
  <conditionalFormatting sqref="BR60">
    <cfRule type="cellIs" dxfId="8318" priority="1606" operator="lessThan">
      <formula>$C$4</formula>
    </cfRule>
  </conditionalFormatting>
  <conditionalFormatting sqref="BS11">
    <cfRule type="cellIs" dxfId="8317" priority="1607" operator="lessThan">
      <formula>$C$4</formula>
    </cfRule>
  </conditionalFormatting>
  <conditionalFormatting sqref="BS12">
    <cfRule type="cellIs" dxfId="8316" priority="1608" operator="lessThan">
      <formula>$C$4</formula>
    </cfRule>
  </conditionalFormatting>
  <conditionalFormatting sqref="BS13">
    <cfRule type="cellIs" dxfId="8315" priority="1609" operator="lessThan">
      <formula>$C$4</formula>
    </cfRule>
  </conditionalFormatting>
  <conditionalFormatting sqref="BS14">
    <cfRule type="cellIs" dxfId="8314" priority="1610" operator="lessThan">
      <formula>$C$4</formula>
    </cfRule>
  </conditionalFormatting>
  <conditionalFormatting sqref="BS15">
    <cfRule type="cellIs" dxfId="8313" priority="1611" operator="lessThan">
      <formula>$C$4</formula>
    </cfRule>
  </conditionalFormatting>
  <conditionalFormatting sqref="BS16">
    <cfRule type="cellIs" dxfId="8312" priority="1612" operator="lessThan">
      <formula>$C$4</formula>
    </cfRule>
  </conditionalFormatting>
  <conditionalFormatting sqref="BS17">
    <cfRule type="cellIs" dxfId="8311" priority="1613" operator="lessThan">
      <formula>$C$4</formula>
    </cfRule>
  </conditionalFormatting>
  <conditionalFormatting sqref="BS18">
    <cfRule type="cellIs" dxfId="8310" priority="1614" operator="lessThan">
      <formula>$C$4</formula>
    </cfRule>
  </conditionalFormatting>
  <conditionalFormatting sqref="BS19">
    <cfRule type="cellIs" dxfId="8309" priority="1615" operator="lessThan">
      <formula>$C$4</formula>
    </cfRule>
  </conditionalFormatting>
  <conditionalFormatting sqref="BS20">
    <cfRule type="cellIs" dxfId="8308" priority="1616" operator="lessThan">
      <formula>$C$4</formula>
    </cfRule>
  </conditionalFormatting>
  <conditionalFormatting sqref="BS21">
    <cfRule type="cellIs" dxfId="8307" priority="1617" operator="lessThan">
      <formula>$C$4</formula>
    </cfRule>
  </conditionalFormatting>
  <conditionalFormatting sqref="BS22">
    <cfRule type="cellIs" dxfId="8306" priority="1618" operator="lessThan">
      <formula>$C$4</formula>
    </cfRule>
  </conditionalFormatting>
  <conditionalFormatting sqref="BS23">
    <cfRule type="cellIs" dxfId="8305" priority="1619" operator="lessThan">
      <formula>$C$4</formula>
    </cfRule>
  </conditionalFormatting>
  <conditionalFormatting sqref="BS24">
    <cfRule type="cellIs" dxfId="8304" priority="1620" operator="lessThan">
      <formula>$C$4</formula>
    </cfRule>
  </conditionalFormatting>
  <conditionalFormatting sqref="BS25">
    <cfRule type="cellIs" dxfId="8303" priority="1621" operator="lessThan">
      <formula>$C$4</formula>
    </cfRule>
  </conditionalFormatting>
  <conditionalFormatting sqref="BS26">
    <cfRule type="cellIs" dxfId="8302" priority="1622" operator="lessThan">
      <formula>$C$4</formula>
    </cfRule>
  </conditionalFormatting>
  <conditionalFormatting sqref="BS27">
    <cfRule type="cellIs" dxfId="8301" priority="1623" operator="lessThan">
      <formula>$C$4</formula>
    </cfRule>
  </conditionalFormatting>
  <conditionalFormatting sqref="BS28">
    <cfRule type="cellIs" dxfId="8300" priority="1624" operator="lessThan">
      <formula>$C$4</formula>
    </cfRule>
  </conditionalFormatting>
  <conditionalFormatting sqref="BS29">
    <cfRule type="cellIs" dxfId="8299" priority="1625" operator="lessThan">
      <formula>$C$4</formula>
    </cfRule>
  </conditionalFormatting>
  <conditionalFormatting sqref="BS30">
    <cfRule type="cellIs" dxfId="8298" priority="1626" operator="lessThan">
      <formula>$C$4</formula>
    </cfRule>
  </conditionalFormatting>
  <conditionalFormatting sqref="BS31">
    <cfRule type="cellIs" dxfId="8297" priority="1627" operator="lessThan">
      <formula>$C$4</formula>
    </cfRule>
  </conditionalFormatting>
  <conditionalFormatting sqref="BS32">
    <cfRule type="cellIs" dxfId="8296" priority="1628" operator="lessThan">
      <formula>$C$4</formula>
    </cfRule>
  </conditionalFormatting>
  <conditionalFormatting sqref="BS33">
    <cfRule type="cellIs" dxfId="8295" priority="1629" operator="lessThan">
      <formula>$C$4</formula>
    </cfRule>
  </conditionalFormatting>
  <conditionalFormatting sqref="BS34">
    <cfRule type="cellIs" dxfId="8294" priority="1630" operator="lessThan">
      <formula>$C$4</formula>
    </cfRule>
  </conditionalFormatting>
  <conditionalFormatting sqref="BS35">
    <cfRule type="cellIs" dxfId="8293" priority="1631" operator="lessThan">
      <formula>$C$4</formula>
    </cfRule>
  </conditionalFormatting>
  <conditionalFormatting sqref="BS36">
    <cfRule type="cellIs" dxfId="8292" priority="1632" operator="lessThan">
      <formula>$C$4</formula>
    </cfRule>
  </conditionalFormatting>
  <conditionalFormatting sqref="BS37">
    <cfRule type="cellIs" dxfId="8291" priority="1633" operator="lessThan">
      <formula>$C$4</formula>
    </cfRule>
  </conditionalFormatting>
  <conditionalFormatting sqref="BS38">
    <cfRule type="cellIs" dxfId="8290" priority="1634" operator="lessThan">
      <formula>$C$4</formula>
    </cfRule>
  </conditionalFormatting>
  <conditionalFormatting sqref="BS39">
    <cfRule type="cellIs" dxfId="8289" priority="1635" operator="lessThan">
      <formula>$C$4</formula>
    </cfRule>
  </conditionalFormatting>
  <conditionalFormatting sqref="BS40">
    <cfRule type="cellIs" dxfId="8288" priority="1636" operator="lessThan">
      <formula>$C$4</formula>
    </cfRule>
  </conditionalFormatting>
  <conditionalFormatting sqref="BS41">
    <cfRule type="cellIs" dxfId="8287" priority="1637" operator="lessThan">
      <formula>$C$4</formula>
    </cfRule>
  </conditionalFormatting>
  <conditionalFormatting sqref="BS42">
    <cfRule type="cellIs" dxfId="8286" priority="1638" operator="lessThan">
      <formula>$C$4</formula>
    </cfRule>
  </conditionalFormatting>
  <conditionalFormatting sqref="BS43">
    <cfRule type="cellIs" dxfId="8285" priority="1639" operator="lessThan">
      <formula>$C$4</formula>
    </cfRule>
  </conditionalFormatting>
  <conditionalFormatting sqref="BS44">
    <cfRule type="cellIs" dxfId="8284" priority="1640" operator="lessThan">
      <formula>$C$4</formula>
    </cfRule>
  </conditionalFormatting>
  <conditionalFormatting sqref="BS45">
    <cfRule type="cellIs" dxfId="8283" priority="1641" operator="lessThan">
      <formula>$C$4</formula>
    </cfRule>
  </conditionalFormatting>
  <conditionalFormatting sqref="BS46">
    <cfRule type="cellIs" dxfId="8282" priority="1642" operator="lessThan">
      <formula>$C$4</formula>
    </cfRule>
  </conditionalFormatting>
  <conditionalFormatting sqref="BS47">
    <cfRule type="cellIs" dxfId="8281" priority="1643" operator="lessThan">
      <formula>$C$4</formula>
    </cfRule>
  </conditionalFormatting>
  <conditionalFormatting sqref="BS48">
    <cfRule type="cellIs" dxfId="8280" priority="1644" operator="lessThan">
      <formula>$C$4</formula>
    </cfRule>
  </conditionalFormatting>
  <conditionalFormatting sqref="BS49">
    <cfRule type="cellIs" dxfId="8279" priority="1645" operator="lessThan">
      <formula>$C$4</formula>
    </cfRule>
  </conditionalFormatting>
  <conditionalFormatting sqref="BS50">
    <cfRule type="cellIs" dxfId="8278" priority="1646" operator="lessThan">
      <formula>$C$4</formula>
    </cfRule>
  </conditionalFormatting>
  <conditionalFormatting sqref="BS51">
    <cfRule type="cellIs" dxfId="8277" priority="1647" operator="lessThan">
      <formula>$C$4</formula>
    </cfRule>
  </conditionalFormatting>
  <conditionalFormatting sqref="BS52">
    <cfRule type="cellIs" dxfId="8276" priority="1648" operator="lessThan">
      <formula>$C$4</formula>
    </cfRule>
  </conditionalFormatting>
  <conditionalFormatting sqref="BS53">
    <cfRule type="cellIs" dxfId="8275" priority="1649" operator="lessThan">
      <formula>$C$4</formula>
    </cfRule>
  </conditionalFormatting>
  <conditionalFormatting sqref="BS54">
    <cfRule type="cellIs" dxfId="8274" priority="1650" operator="lessThan">
      <formula>$C$4</formula>
    </cfRule>
  </conditionalFormatting>
  <conditionalFormatting sqref="BS55">
    <cfRule type="cellIs" dxfId="8273" priority="1651" operator="lessThan">
      <formula>$C$4</formula>
    </cfRule>
  </conditionalFormatting>
  <conditionalFormatting sqref="BS56">
    <cfRule type="cellIs" dxfId="8272" priority="1652" operator="lessThan">
      <formula>$C$4</formula>
    </cfRule>
  </conditionalFormatting>
  <conditionalFormatting sqref="BS57">
    <cfRule type="cellIs" dxfId="8271" priority="1653" operator="lessThan">
      <formula>$C$4</formula>
    </cfRule>
  </conditionalFormatting>
  <conditionalFormatting sqref="BS58">
    <cfRule type="cellIs" dxfId="8270" priority="1654" operator="lessThan">
      <formula>$C$4</formula>
    </cfRule>
  </conditionalFormatting>
  <conditionalFormatting sqref="BS59">
    <cfRule type="cellIs" dxfId="8269" priority="1655" operator="lessThan">
      <formula>$C$4</formula>
    </cfRule>
  </conditionalFormatting>
  <conditionalFormatting sqref="BS60">
    <cfRule type="cellIs" dxfId="8268" priority="1656" operator="lessThan">
      <formula>$C$4</formula>
    </cfRule>
  </conditionalFormatting>
  <conditionalFormatting sqref="BT11">
    <cfRule type="cellIs" dxfId="8267" priority="1657" operator="lessThan">
      <formula>$C$4</formula>
    </cfRule>
  </conditionalFormatting>
  <conditionalFormatting sqref="BT12">
    <cfRule type="cellIs" dxfId="8266" priority="1658" operator="lessThan">
      <formula>$C$4</formula>
    </cfRule>
  </conditionalFormatting>
  <conditionalFormatting sqref="BT13">
    <cfRule type="cellIs" dxfId="8265" priority="1659" operator="lessThan">
      <formula>$C$4</formula>
    </cfRule>
  </conditionalFormatting>
  <conditionalFormatting sqref="BT14">
    <cfRule type="cellIs" dxfId="8264" priority="1660" operator="lessThan">
      <formula>$C$4</formula>
    </cfRule>
  </conditionalFormatting>
  <conditionalFormatting sqref="BT15">
    <cfRule type="cellIs" dxfId="8263" priority="1661" operator="lessThan">
      <formula>$C$4</formula>
    </cfRule>
  </conditionalFormatting>
  <conditionalFormatting sqref="BT16">
    <cfRule type="cellIs" dxfId="8262" priority="1662" operator="lessThan">
      <formula>$C$4</formula>
    </cfRule>
  </conditionalFormatting>
  <conditionalFormatting sqref="BT17">
    <cfRule type="cellIs" dxfId="8261" priority="1663" operator="lessThan">
      <formula>$C$4</formula>
    </cfRule>
  </conditionalFormatting>
  <conditionalFormatting sqref="BT18">
    <cfRule type="cellIs" dxfId="8260" priority="1664" operator="lessThan">
      <formula>$C$4</formula>
    </cfRule>
  </conditionalFormatting>
  <conditionalFormatting sqref="BT19">
    <cfRule type="cellIs" dxfId="8259" priority="1665" operator="lessThan">
      <formula>$C$4</formula>
    </cfRule>
  </conditionalFormatting>
  <conditionalFormatting sqref="BT20">
    <cfRule type="cellIs" dxfId="8258" priority="1666" operator="lessThan">
      <formula>$C$4</formula>
    </cfRule>
  </conditionalFormatting>
  <conditionalFormatting sqref="BT21">
    <cfRule type="cellIs" dxfId="8257" priority="1667" operator="lessThan">
      <formula>$C$4</formula>
    </cfRule>
  </conditionalFormatting>
  <conditionalFormatting sqref="BT22">
    <cfRule type="cellIs" dxfId="8256" priority="1668" operator="lessThan">
      <formula>$C$4</formula>
    </cfRule>
  </conditionalFormatting>
  <conditionalFormatting sqref="BT23">
    <cfRule type="cellIs" dxfId="8255" priority="1669" operator="lessThan">
      <formula>$C$4</formula>
    </cfRule>
  </conditionalFormatting>
  <conditionalFormatting sqref="BT24">
    <cfRule type="cellIs" dxfId="8254" priority="1670" operator="lessThan">
      <formula>$C$4</formula>
    </cfRule>
  </conditionalFormatting>
  <conditionalFormatting sqref="BT25">
    <cfRule type="cellIs" dxfId="8253" priority="1671" operator="lessThan">
      <formula>$C$4</formula>
    </cfRule>
  </conditionalFormatting>
  <conditionalFormatting sqref="BT26">
    <cfRule type="cellIs" dxfId="8252" priority="1672" operator="lessThan">
      <formula>$C$4</formula>
    </cfRule>
  </conditionalFormatting>
  <conditionalFormatting sqref="BT27">
    <cfRule type="cellIs" dxfId="8251" priority="1673" operator="lessThan">
      <formula>$C$4</formula>
    </cfRule>
  </conditionalFormatting>
  <conditionalFormatting sqref="BT28">
    <cfRule type="cellIs" dxfId="8250" priority="1674" operator="lessThan">
      <formula>$C$4</formula>
    </cfRule>
  </conditionalFormatting>
  <conditionalFormatting sqref="BT29">
    <cfRule type="cellIs" dxfId="8249" priority="1675" operator="lessThan">
      <formula>$C$4</formula>
    </cfRule>
  </conditionalFormatting>
  <conditionalFormatting sqref="BT30">
    <cfRule type="cellIs" dxfId="8248" priority="1676" operator="lessThan">
      <formula>$C$4</formula>
    </cfRule>
  </conditionalFormatting>
  <conditionalFormatting sqref="BT31">
    <cfRule type="cellIs" dxfId="8247" priority="1677" operator="lessThan">
      <formula>$C$4</formula>
    </cfRule>
  </conditionalFormatting>
  <conditionalFormatting sqref="BT32">
    <cfRule type="cellIs" dxfId="8246" priority="1678" operator="lessThan">
      <formula>$C$4</formula>
    </cfRule>
  </conditionalFormatting>
  <conditionalFormatting sqref="BT33">
    <cfRule type="cellIs" dxfId="8245" priority="1679" operator="lessThan">
      <formula>$C$4</formula>
    </cfRule>
  </conditionalFormatting>
  <conditionalFormatting sqref="BT34">
    <cfRule type="cellIs" dxfId="8244" priority="1680" operator="lessThan">
      <formula>$C$4</formula>
    </cfRule>
  </conditionalFormatting>
  <conditionalFormatting sqref="BT35">
    <cfRule type="cellIs" dxfId="8243" priority="1681" operator="lessThan">
      <formula>$C$4</formula>
    </cfRule>
  </conditionalFormatting>
  <conditionalFormatting sqref="BT36">
    <cfRule type="cellIs" dxfId="8242" priority="1682" operator="lessThan">
      <formula>$C$4</formula>
    </cfRule>
  </conditionalFormatting>
  <conditionalFormatting sqref="BT37">
    <cfRule type="cellIs" dxfId="8241" priority="1683" operator="lessThan">
      <formula>$C$4</formula>
    </cfRule>
  </conditionalFormatting>
  <conditionalFormatting sqref="BT38">
    <cfRule type="cellIs" dxfId="8240" priority="1684" operator="lessThan">
      <formula>$C$4</formula>
    </cfRule>
  </conditionalFormatting>
  <conditionalFormatting sqref="BT39">
    <cfRule type="cellIs" dxfId="8239" priority="1685" operator="lessThan">
      <formula>$C$4</formula>
    </cfRule>
  </conditionalFormatting>
  <conditionalFormatting sqref="BT40">
    <cfRule type="cellIs" dxfId="8238" priority="1686" operator="lessThan">
      <formula>$C$4</formula>
    </cfRule>
  </conditionalFormatting>
  <conditionalFormatting sqref="BT41">
    <cfRule type="cellIs" dxfId="8237" priority="1687" operator="lessThan">
      <formula>$C$4</formula>
    </cfRule>
  </conditionalFormatting>
  <conditionalFormatting sqref="BT42">
    <cfRule type="cellIs" dxfId="8236" priority="1688" operator="lessThan">
      <formula>$C$4</formula>
    </cfRule>
  </conditionalFormatting>
  <conditionalFormatting sqref="BT43">
    <cfRule type="cellIs" dxfId="8235" priority="1689" operator="lessThan">
      <formula>$C$4</formula>
    </cfRule>
  </conditionalFormatting>
  <conditionalFormatting sqref="BT44">
    <cfRule type="cellIs" dxfId="8234" priority="1690" operator="lessThan">
      <formula>$C$4</formula>
    </cfRule>
  </conditionalFormatting>
  <conditionalFormatting sqref="BT45">
    <cfRule type="cellIs" dxfId="8233" priority="1691" operator="lessThan">
      <formula>$C$4</formula>
    </cfRule>
  </conditionalFormatting>
  <conditionalFormatting sqref="BT46">
    <cfRule type="cellIs" dxfId="8232" priority="1692" operator="lessThan">
      <formula>$C$4</formula>
    </cfRule>
  </conditionalFormatting>
  <conditionalFormatting sqref="BT47">
    <cfRule type="cellIs" dxfId="8231" priority="1693" operator="lessThan">
      <formula>$C$4</formula>
    </cfRule>
  </conditionalFormatting>
  <conditionalFormatting sqref="BT48">
    <cfRule type="cellIs" dxfId="8230" priority="1694" operator="lessThan">
      <formula>$C$4</formula>
    </cfRule>
  </conditionalFormatting>
  <conditionalFormatting sqref="BT49">
    <cfRule type="cellIs" dxfId="8229" priority="1695" operator="lessThan">
      <formula>$C$4</formula>
    </cfRule>
  </conditionalFormatting>
  <conditionalFormatting sqref="BT50">
    <cfRule type="cellIs" dxfId="8228" priority="1696" operator="lessThan">
      <formula>$C$4</formula>
    </cfRule>
  </conditionalFormatting>
  <conditionalFormatting sqref="BT51">
    <cfRule type="cellIs" dxfId="8227" priority="1697" operator="lessThan">
      <formula>$C$4</formula>
    </cfRule>
  </conditionalFormatting>
  <conditionalFormatting sqref="BT52">
    <cfRule type="cellIs" dxfId="8226" priority="1698" operator="lessThan">
      <formula>$C$4</formula>
    </cfRule>
  </conditionalFormatting>
  <conditionalFormatting sqref="BT53">
    <cfRule type="cellIs" dxfId="8225" priority="1699" operator="lessThan">
      <formula>$C$4</formula>
    </cfRule>
  </conditionalFormatting>
  <conditionalFormatting sqref="BT54">
    <cfRule type="cellIs" dxfId="8224" priority="1700" operator="lessThan">
      <formula>$C$4</formula>
    </cfRule>
  </conditionalFormatting>
  <conditionalFormatting sqref="BT55">
    <cfRule type="cellIs" dxfId="8223" priority="1701" operator="lessThan">
      <formula>$C$4</formula>
    </cfRule>
  </conditionalFormatting>
  <conditionalFormatting sqref="BT56">
    <cfRule type="cellIs" dxfId="8222" priority="1702" operator="lessThan">
      <formula>$C$4</formula>
    </cfRule>
  </conditionalFormatting>
  <conditionalFormatting sqref="BT57">
    <cfRule type="cellIs" dxfId="8221" priority="1703" operator="lessThan">
      <formula>$C$4</formula>
    </cfRule>
  </conditionalFormatting>
  <conditionalFormatting sqref="BT58">
    <cfRule type="cellIs" dxfId="8220" priority="1704" operator="lessThan">
      <formula>$C$4</formula>
    </cfRule>
  </conditionalFormatting>
  <conditionalFormatting sqref="BT59">
    <cfRule type="cellIs" dxfId="8219" priority="1705" operator="lessThan">
      <formula>$C$4</formula>
    </cfRule>
  </conditionalFormatting>
  <conditionalFormatting sqref="BT60">
    <cfRule type="cellIs" dxfId="8218" priority="1706" operator="lessThan">
      <formula>$C$4</formula>
    </cfRule>
  </conditionalFormatting>
  <conditionalFormatting sqref="BU11:BU45">
    <cfRule type="cellIs" dxfId="8217" priority="1707" operator="lessThan">
      <formula>$C$4</formula>
    </cfRule>
  </conditionalFormatting>
  <conditionalFormatting sqref="BU46">
    <cfRule type="cellIs" dxfId="8216" priority="1742" operator="lessThan">
      <formula>$C$4</formula>
    </cfRule>
  </conditionalFormatting>
  <conditionalFormatting sqref="BU47">
    <cfRule type="cellIs" dxfId="8215" priority="1743" operator="lessThan">
      <formula>$C$4</formula>
    </cfRule>
  </conditionalFormatting>
  <conditionalFormatting sqref="BU48">
    <cfRule type="cellIs" dxfId="8214" priority="1744" operator="lessThan">
      <formula>$C$4</formula>
    </cfRule>
  </conditionalFormatting>
  <conditionalFormatting sqref="BU49">
    <cfRule type="cellIs" dxfId="8213" priority="1745" operator="lessThan">
      <formula>$C$4</formula>
    </cfRule>
  </conditionalFormatting>
  <conditionalFormatting sqref="BU50">
    <cfRule type="cellIs" dxfId="8212" priority="1746" operator="lessThan">
      <formula>$C$4</formula>
    </cfRule>
  </conditionalFormatting>
  <conditionalFormatting sqref="BU51">
    <cfRule type="cellIs" dxfId="8211" priority="1747" operator="lessThan">
      <formula>$C$4</formula>
    </cfRule>
  </conditionalFormatting>
  <conditionalFormatting sqref="BU52">
    <cfRule type="cellIs" dxfId="8210" priority="1748" operator="lessThan">
      <formula>$C$4</formula>
    </cfRule>
  </conditionalFormatting>
  <conditionalFormatting sqref="BU53">
    <cfRule type="cellIs" dxfId="8209" priority="1749" operator="lessThan">
      <formula>$C$4</formula>
    </cfRule>
  </conditionalFormatting>
  <conditionalFormatting sqref="BU54">
    <cfRule type="cellIs" dxfId="8208" priority="1750" operator="lessThan">
      <formula>$C$4</formula>
    </cfRule>
  </conditionalFormatting>
  <conditionalFormatting sqref="BU55">
    <cfRule type="cellIs" dxfId="8207" priority="1751" operator="lessThan">
      <formula>$C$4</formula>
    </cfRule>
  </conditionalFormatting>
  <conditionalFormatting sqref="BU56">
    <cfRule type="cellIs" dxfId="8206" priority="1752" operator="lessThan">
      <formula>$C$4</formula>
    </cfRule>
  </conditionalFormatting>
  <conditionalFormatting sqref="BU57">
    <cfRule type="cellIs" dxfId="8205" priority="1753" operator="lessThan">
      <formula>$C$4</formula>
    </cfRule>
  </conditionalFormatting>
  <conditionalFormatting sqref="BU58">
    <cfRule type="cellIs" dxfId="8204" priority="1754" operator="lessThan">
      <formula>$C$4</formula>
    </cfRule>
  </conditionalFormatting>
  <conditionalFormatting sqref="BU59">
    <cfRule type="cellIs" dxfId="8203" priority="1755" operator="lessThan">
      <formula>$C$4</formula>
    </cfRule>
  </conditionalFormatting>
  <conditionalFormatting sqref="BU60">
    <cfRule type="cellIs" dxfId="8202" priority="1756" operator="lessThan">
      <formula>$C$4</formula>
    </cfRule>
  </conditionalFormatting>
  <conditionalFormatting sqref="BV11">
    <cfRule type="cellIs" dxfId="8201" priority="1757" operator="lessThan">
      <formula>$C$4</formula>
    </cfRule>
  </conditionalFormatting>
  <conditionalFormatting sqref="BV12">
    <cfRule type="cellIs" dxfId="8200" priority="1758" operator="lessThan">
      <formula>$C$4</formula>
    </cfRule>
  </conditionalFormatting>
  <conditionalFormatting sqref="BV13">
    <cfRule type="cellIs" dxfId="8199" priority="1759" operator="lessThan">
      <formula>$C$4</formula>
    </cfRule>
  </conditionalFormatting>
  <conditionalFormatting sqref="BV14">
    <cfRule type="cellIs" dxfId="8198" priority="1760" operator="lessThan">
      <formula>$C$4</formula>
    </cfRule>
  </conditionalFormatting>
  <conditionalFormatting sqref="BV15">
    <cfRule type="cellIs" dxfId="8197" priority="1761" operator="lessThan">
      <formula>$C$4</formula>
    </cfRule>
  </conditionalFormatting>
  <conditionalFormatting sqref="BV16">
    <cfRule type="cellIs" dxfId="8196" priority="1762" operator="lessThan">
      <formula>$C$4</formula>
    </cfRule>
  </conditionalFormatting>
  <conditionalFormatting sqref="BV17">
    <cfRule type="cellIs" dxfId="8195" priority="1763" operator="lessThan">
      <formula>$C$4</formula>
    </cfRule>
  </conditionalFormatting>
  <conditionalFormatting sqref="BV18">
    <cfRule type="cellIs" dxfId="8194" priority="1764" operator="lessThan">
      <formula>$C$4</formula>
    </cfRule>
  </conditionalFormatting>
  <conditionalFormatting sqref="BV19">
    <cfRule type="cellIs" dxfId="8193" priority="1765" operator="lessThan">
      <formula>$C$4</formula>
    </cfRule>
  </conditionalFormatting>
  <conditionalFormatting sqref="BV20">
    <cfRule type="cellIs" dxfId="8192" priority="1766" operator="lessThan">
      <formula>$C$4</formula>
    </cfRule>
  </conditionalFormatting>
  <conditionalFormatting sqref="BV21">
    <cfRule type="cellIs" dxfId="8191" priority="1767" operator="lessThan">
      <formula>$C$4</formula>
    </cfRule>
  </conditionalFormatting>
  <conditionalFormatting sqref="BV22">
    <cfRule type="cellIs" dxfId="8190" priority="1768" operator="lessThan">
      <formula>$C$4</formula>
    </cfRule>
  </conditionalFormatting>
  <conditionalFormatting sqref="BV23">
    <cfRule type="cellIs" dxfId="8189" priority="1769" operator="lessThan">
      <formula>$C$4</formula>
    </cfRule>
  </conditionalFormatting>
  <conditionalFormatting sqref="BV24">
    <cfRule type="cellIs" dxfId="8188" priority="1770" operator="lessThan">
      <formula>$C$4</formula>
    </cfRule>
  </conditionalFormatting>
  <conditionalFormatting sqref="BV25">
    <cfRule type="cellIs" dxfId="8187" priority="1771" operator="lessThan">
      <formula>$C$4</formula>
    </cfRule>
  </conditionalFormatting>
  <conditionalFormatting sqref="BV26">
    <cfRule type="cellIs" dxfId="8186" priority="1772" operator="lessThan">
      <formula>$C$4</formula>
    </cfRule>
  </conditionalFormatting>
  <conditionalFormatting sqref="BV27">
    <cfRule type="cellIs" dxfId="8185" priority="1773" operator="lessThan">
      <formula>$C$4</formula>
    </cfRule>
  </conditionalFormatting>
  <conditionalFormatting sqref="BV28">
    <cfRule type="cellIs" dxfId="8184" priority="1774" operator="lessThan">
      <formula>$C$4</formula>
    </cfRule>
  </conditionalFormatting>
  <conditionalFormatting sqref="BV29">
    <cfRule type="cellIs" dxfId="8183" priority="1775" operator="lessThan">
      <formula>$C$4</formula>
    </cfRule>
  </conditionalFormatting>
  <conditionalFormatting sqref="BV30">
    <cfRule type="cellIs" dxfId="8182" priority="1776" operator="lessThan">
      <formula>$C$4</formula>
    </cfRule>
  </conditionalFormatting>
  <conditionalFormatting sqref="BV31">
    <cfRule type="cellIs" dxfId="8181" priority="1777" operator="lessThan">
      <formula>$C$4</formula>
    </cfRule>
  </conditionalFormatting>
  <conditionalFormatting sqref="BV32">
    <cfRule type="cellIs" dxfId="8180" priority="1778" operator="lessThan">
      <formula>$C$4</formula>
    </cfRule>
  </conditionalFormatting>
  <conditionalFormatting sqref="BV33">
    <cfRule type="cellIs" dxfId="8179" priority="1779" operator="lessThan">
      <formula>$C$4</formula>
    </cfRule>
  </conditionalFormatting>
  <conditionalFormatting sqref="BV34">
    <cfRule type="cellIs" dxfId="8178" priority="1780" operator="lessThan">
      <formula>$C$4</formula>
    </cfRule>
  </conditionalFormatting>
  <conditionalFormatting sqref="BV35">
    <cfRule type="cellIs" dxfId="8177" priority="1781" operator="lessThan">
      <formula>$C$4</formula>
    </cfRule>
  </conditionalFormatting>
  <conditionalFormatting sqref="BV36">
    <cfRule type="cellIs" dxfId="8176" priority="1782" operator="lessThan">
      <formula>$C$4</formula>
    </cfRule>
  </conditionalFormatting>
  <conditionalFormatting sqref="BV37">
    <cfRule type="cellIs" dxfId="8175" priority="1783" operator="lessThan">
      <formula>$C$4</formula>
    </cfRule>
  </conditionalFormatting>
  <conditionalFormatting sqref="BV38">
    <cfRule type="cellIs" dxfId="8174" priority="1784" operator="lessThan">
      <formula>$C$4</formula>
    </cfRule>
  </conditionalFormatting>
  <conditionalFormatting sqref="BV39">
    <cfRule type="cellIs" dxfId="8173" priority="1785" operator="lessThan">
      <formula>$C$4</formula>
    </cfRule>
  </conditionalFormatting>
  <conditionalFormatting sqref="BV40">
    <cfRule type="cellIs" dxfId="8172" priority="1786" operator="lessThan">
      <formula>$C$4</formula>
    </cfRule>
  </conditionalFormatting>
  <conditionalFormatting sqref="BV41">
    <cfRule type="cellIs" dxfId="8171" priority="1787" operator="lessThan">
      <formula>$C$4</formula>
    </cfRule>
  </conditionalFormatting>
  <conditionalFormatting sqref="BV42">
    <cfRule type="cellIs" dxfId="8170" priority="1788" operator="lessThan">
      <formula>$C$4</formula>
    </cfRule>
  </conditionalFormatting>
  <conditionalFormatting sqref="BV43">
    <cfRule type="cellIs" dxfId="8169" priority="1789" operator="lessThan">
      <formula>$C$4</formula>
    </cfRule>
  </conditionalFormatting>
  <conditionalFormatting sqref="BV44">
    <cfRule type="cellIs" dxfId="8168" priority="1790" operator="lessThan">
      <formula>$C$4</formula>
    </cfRule>
  </conditionalFormatting>
  <conditionalFormatting sqref="BV45">
    <cfRule type="cellIs" dxfId="8167" priority="1791" operator="lessThan">
      <formula>$C$4</formula>
    </cfRule>
  </conditionalFormatting>
  <conditionalFormatting sqref="BV46">
    <cfRule type="cellIs" dxfId="8166" priority="1792" operator="lessThan">
      <formula>$C$4</formula>
    </cfRule>
  </conditionalFormatting>
  <conditionalFormatting sqref="BV47">
    <cfRule type="cellIs" dxfId="8165" priority="1793" operator="lessThan">
      <formula>$C$4</formula>
    </cfRule>
  </conditionalFormatting>
  <conditionalFormatting sqref="BV48">
    <cfRule type="cellIs" dxfId="8164" priority="1794" operator="lessThan">
      <formula>$C$4</formula>
    </cfRule>
  </conditionalFormatting>
  <conditionalFormatting sqref="BV49">
    <cfRule type="cellIs" dxfId="8163" priority="1795" operator="lessThan">
      <formula>$C$4</formula>
    </cfRule>
  </conditionalFormatting>
  <conditionalFormatting sqref="BV50">
    <cfRule type="cellIs" dxfId="8162" priority="1796" operator="lessThan">
      <formula>$C$4</formula>
    </cfRule>
  </conditionalFormatting>
  <conditionalFormatting sqref="BV51">
    <cfRule type="cellIs" dxfId="8161" priority="1797" operator="lessThan">
      <formula>$C$4</formula>
    </cfRule>
  </conditionalFormatting>
  <conditionalFormatting sqref="BV52">
    <cfRule type="cellIs" dxfId="8160" priority="1798" operator="lessThan">
      <formula>$C$4</formula>
    </cfRule>
  </conditionalFormatting>
  <conditionalFormatting sqref="BV53">
    <cfRule type="cellIs" dxfId="8159" priority="1799" operator="lessThan">
      <formula>$C$4</formula>
    </cfRule>
  </conditionalFormatting>
  <conditionalFormatting sqref="BV54">
    <cfRule type="cellIs" dxfId="8158" priority="1800" operator="lessThan">
      <formula>$C$4</formula>
    </cfRule>
  </conditionalFormatting>
  <conditionalFormatting sqref="BV55">
    <cfRule type="cellIs" dxfId="8157" priority="1801" operator="lessThan">
      <formula>$C$4</formula>
    </cfRule>
  </conditionalFormatting>
  <conditionalFormatting sqref="BV56">
    <cfRule type="cellIs" dxfId="8156" priority="1802" operator="lessThan">
      <formula>$C$4</formula>
    </cfRule>
  </conditionalFormatting>
  <conditionalFormatting sqref="BV57">
    <cfRule type="cellIs" dxfId="8155" priority="1803" operator="lessThan">
      <formula>$C$4</formula>
    </cfRule>
  </conditionalFormatting>
  <conditionalFormatting sqref="BV58">
    <cfRule type="cellIs" dxfId="8154" priority="1804" operator="lessThan">
      <formula>$C$4</formula>
    </cfRule>
  </conditionalFormatting>
  <conditionalFormatting sqref="BV59">
    <cfRule type="cellIs" dxfId="8153" priority="1805" operator="lessThan">
      <formula>$C$4</formula>
    </cfRule>
  </conditionalFormatting>
  <conditionalFormatting sqref="BV60">
    <cfRule type="cellIs" dxfId="8152" priority="1806" operator="lessThan">
      <formula>$C$4</formula>
    </cfRule>
  </conditionalFormatting>
  <conditionalFormatting sqref="BW11">
    <cfRule type="cellIs" dxfId="8151" priority="1807" operator="lessThan">
      <formula>$C$4</formula>
    </cfRule>
  </conditionalFormatting>
  <conditionalFormatting sqref="BW12">
    <cfRule type="cellIs" dxfId="8150" priority="1808" operator="lessThan">
      <formula>$C$4</formula>
    </cfRule>
  </conditionalFormatting>
  <conditionalFormatting sqref="BW13">
    <cfRule type="cellIs" dxfId="8149" priority="1809" operator="lessThan">
      <formula>$C$4</formula>
    </cfRule>
  </conditionalFormatting>
  <conditionalFormatting sqref="BW14">
    <cfRule type="cellIs" dxfId="8148" priority="1810" operator="lessThan">
      <formula>$C$4</formula>
    </cfRule>
  </conditionalFormatting>
  <conditionalFormatting sqref="BW15">
    <cfRule type="cellIs" dxfId="8147" priority="1811" operator="lessThan">
      <formula>$C$4</formula>
    </cfRule>
  </conditionalFormatting>
  <conditionalFormatting sqref="BW16">
    <cfRule type="cellIs" dxfId="8146" priority="1812" operator="lessThan">
      <formula>$C$4</formula>
    </cfRule>
  </conditionalFormatting>
  <conditionalFormatting sqref="BW17">
    <cfRule type="cellIs" dxfId="8145" priority="1813" operator="lessThan">
      <formula>$C$4</formula>
    </cfRule>
  </conditionalFormatting>
  <conditionalFormatting sqref="BW18">
    <cfRule type="cellIs" dxfId="8144" priority="1814" operator="lessThan">
      <formula>$C$4</formula>
    </cfRule>
  </conditionalFormatting>
  <conditionalFormatting sqref="BW19">
    <cfRule type="cellIs" dxfId="8143" priority="1815" operator="lessThan">
      <formula>$C$4</formula>
    </cfRule>
  </conditionalFormatting>
  <conditionalFormatting sqref="BW20">
    <cfRule type="cellIs" dxfId="8142" priority="1816" operator="lessThan">
      <formula>$C$4</formula>
    </cfRule>
  </conditionalFormatting>
  <conditionalFormatting sqref="BW21">
    <cfRule type="cellIs" dxfId="8141" priority="1817" operator="lessThan">
      <formula>$C$4</formula>
    </cfRule>
  </conditionalFormatting>
  <conditionalFormatting sqref="BW22">
    <cfRule type="cellIs" dxfId="8140" priority="1818" operator="lessThan">
      <formula>$C$4</formula>
    </cfRule>
  </conditionalFormatting>
  <conditionalFormatting sqref="BW23">
    <cfRule type="cellIs" dxfId="8139" priority="1819" operator="lessThan">
      <formula>$C$4</formula>
    </cfRule>
  </conditionalFormatting>
  <conditionalFormatting sqref="BW24">
    <cfRule type="cellIs" dxfId="8138" priority="1820" operator="lessThan">
      <formula>$C$4</formula>
    </cfRule>
  </conditionalFormatting>
  <conditionalFormatting sqref="BW25">
    <cfRule type="cellIs" dxfId="8137" priority="1821" operator="lessThan">
      <formula>$C$4</formula>
    </cfRule>
  </conditionalFormatting>
  <conditionalFormatting sqref="BW26">
    <cfRule type="cellIs" dxfId="8136" priority="1822" operator="lessThan">
      <formula>$C$4</formula>
    </cfRule>
  </conditionalFormatting>
  <conditionalFormatting sqref="BW27">
    <cfRule type="cellIs" dxfId="8135" priority="1823" operator="lessThan">
      <formula>$C$4</formula>
    </cfRule>
  </conditionalFormatting>
  <conditionalFormatting sqref="BW28">
    <cfRule type="cellIs" dxfId="8134" priority="1824" operator="lessThan">
      <formula>$C$4</formula>
    </cfRule>
  </conditionalFormatting>
  <conditionalFormatting sqref="BW29">
    <cfRule type="cellIs" dxfId="8133" priority="1825" operator="lessThan">
      <formula>$C$4</formula>
    </cfRule>
  </conditionalFormatting>
  <conditionalFormatting sqref="BW30">
    <cfRule type="cellIs" dxfId="8132" priority="1826" operator="lessThan">
      <formula>$C$4</formula>
    </cfRule>
  </conditionalFormatting>
  <conditionalFormatting sqref="BW31">
    <cfRule type="cellIs" dxfId="8131" priority="1827" operator="lessThan">
      <formula>$C$4</formula>
    </cfRule>
  </conditionalFormatting>
  <conditionalFormatting sqref="BW32">
    <cfRule type="cellIs" dxfId="8130" priority="1828" operator="lessThan">
      <formula>$C$4</formula>
    </cfRule>
  </conditionalFormatting>
  <conditionalFormatting sqref="BW33">
    <cfRule type="cellIs" dxfId="8129" priority="1829" operator="lessThan">
      <formula>$C$4</formula>
    </cfRule>
  </conditionalFormatting>
  <conditionalFormatting sqref="BW34">
    <cfRule type="cellIs" dxfId="8128" priority="1830" operator="lessThan">
      <formula>$C$4</formula>
    </cfRule>
  </conditionalFormatting>
  <conditionalFormatting sqref="BW35">
    <cfRule type="cellIs" dxfId="8127" priority="1831" operator="lessThan">
      <formula>$C$4</formula>
    </cfRule>
  </conditionalFormatting>
  <conditionalFormatting sqref="BW36">
    <cfRule type="cellIs" dxfId="8126" priority="1832" operator="lessThan">
      <formula>$C$4</formula>
    </cfRule>
  </conditionalFormatting>
  <conditionalFormatting sqref="BW37">
    <cfRule type="cellIs" dxfId="8125" priority="1833" operator="lessThan">
      <formula>$C$4</formula>
    </cfRule>
  </conditionalFormatting>
  <conditionalFormatting sqref="BW38">
    <cfRule type="cellIs" dxfId="8124" priority="1834" operator="lessThan">
      <formula>$C$4</formula>
    </cfRule>
  </conditionalFormatting>
  <conditionalFormatting sqref="BW39">
    <cfRule type="cellIs" dxfId="8123" priority="1835" operator="lessThan">
      <formula>$C$4</formula>
    </cfRule>
  </conditionalFormatting>
  <conditionalFormatting sqref="BW40">
    <cfRule type="cellIs" dxfId="8122" priority="1836" operator="lessThan">
      <formula>$C$4</formula>
    </cfRule>
  </conditionalFormatting>
  <conditionalFormatting sqref="BW41">
    <cfRule type="cellIs" dxfId="8121" priority="1837" operator="lessThan">
      <formula>$C$4</formula>
    </cfRule>
  </conditionalFormatting>
  <conditionalFormatting sqref="BW42">
    <cfRule type="cellIs" dxfId="8120" priority="1838" operator="lessThan">
      <formula>$C$4</formula>
    </cfRule>
  </conditionalFormatting>
  <conditionalFormatting sqref="BW43">
    <cfRule type="cellIs" dxfId="8119" priority="1839" operator="lessThan">
      <formula>$C$4</formula>
    </cfRule>
  </conditionalFormatting>
  <conditionalFormatting sqref="BW44">
    <cfRule type="cellIs" dxfId="8118" priority="1840" operator="lessThan">
      <formula>$C$4</formula>
    </cfRule>
  </conditionalFormatting>
  <conditionalFormatting sqref="BW45">
    <cfRule type="cellIs" dxfId="8117" priority="1841" operator="lessThan">
      <formula>$C$4</formula>
    </cfRule>
  </conditionalFormatting>
  <conditionalFormatting sqref="BW46">
    <cfRule type="cellIs" dxfId="8116" priority="1842" operator="lessThan">
      <formula>$C$4</formula>
    </cfRule>
  </conditionalFormatting>
  <conditionalFormatting sqref="BW47">
    <cfRule type="cellIs" dxfId="8115" priority="1843" operator="lessThan">
      <formula>$C$4</formula>
    </cfRule>
  </conditionalFormatting>
  <conditionalFormatting sqref="BW48">
    <cfRule type="cellIs" dxfId="8114" priority="1844" operator="lessThan">
      <formula>$C$4</formula>
    </cfRule>
  </conditionalFormatting>
  <conditionalFormatting sqref="BW49">
    <cfRule type="cellIs" dxfId="8113" priority="1845" operator="lessThan">
      <formula>$C$4</formula>
    </cfRule>
  </conditionalFormatting>
  <conditionalFormatting sqref="BW50">
    <cfRule type="cellIs" dxfId="8112" priority="1846" operator="lessThan">
      <formula>$C$4</formula>
    </cfRule>
  </conditionalFormatting>
  <conditionalFormatting sqref="BW51">
    <cfRule type="cellIs" dxfId="8111" priority="1847" operator="lessThan">
      <formula>$C$4</formula>
    </cfRule>
  </conditionalFormatting>
  <conditionalFormatting sqref="BW52">
    <cfRule type="cellIs" dxfId="8110" priority="1848" operator="lessThan">
      <formula>$C$4</formula>
    </cfRule>
  </conditionalFormatting>
  <conditionalFormatting sqref="BW53">
    <cfRule type="cellIs" dxfId="8109" priority="1849" operator="lessThan">
      <formula>$C$4</formula>
    </cfRule>
  </conditionalFormatting>
  <conditionalFormatting sqref="BW54">
    <cfRule type="cellIs" dxfId="8108" priority="1850" operator="lessThan">
      <formula>$C$4</formula>
    </cfRule>
  </conditionalFormatting>
  <conditionalFormatting sqref="BW55">
    <cfRule type="cellIs" dxfId="8107" priority="1851" operator="lessThan">
      <formula>$C$4</formula>
    </cfRule>
  </conditionalFormatting>
  <conditionalFormatting sqref="BW56">
    <cfRule type="cellIs" dxfId="8106" priority="1852" operator="lessThan">
      <formula>$C$4</formula>
    </cfRule>
  </conditionalFormatting>
  <conditionalFormatting sqref="BW57">
    <cfRule type="cellIs" dxfId="8105" priority="1853" operator="lessThan">
      <formula>$C$4</formula>
    </cfRule>
  </conditionalFormatting>
  <conditionalFormatting sqref="BW58">
    <cfRule type="cellIs" dxfId="8104" priority="1854" operator="lessThan">
      <formula>$C$4</formula>
    </cfRule>
  </conditionalFormatting>
  <conditionalFormatting sqref="BW59">
    <cfRule type="cellIs" dxfId="8103" priority="1855" operator="lessThan">
      <formula>$C$4</formula>
    </cfRule>
  </conditionalFormatting>
  <conditionalFormatting sqref="BW60">
    <cfRule type="cellIs" dxfId="8102" priority="1856" operator="lessThan">
      <formula>$C$4</formula>
    </cfRule>
  </conditionalFormatting>
  <conditionalFormatting sqref="BX11">
    <cfRule type="cellIs" dxfId="8101" priority="1857" operator="lessThan">
      <formula>$C$4</formula>
    </cfRule>
  </conditionalFormatting>
  <conditionalFormatting sqref="BX12">
    <cfRule type="cellIs" dxfId="8100" priority="1858" operator="lessThan">
      <formula>$C$4</formula>
    </cfRule>
  </conditionalFormatting>
  <conditionalFormatting sqref="BX13">
    <cfRule type="cellIs" dxfId="8099" priority="1859" operator="lessThan">
      <formula>$C$4</formula>
    </cfRule>
  </conditionalFormatting>
  <conditionalFormatting sqref="BX14">
    <cfRule type="cellIs" dxfId="8098" priority="1860" operator="lessThan">
      <formula>$C$4</formula>
    </cfRule>
  </conditionalFormatting>
  <conditionalFormatting sqref="BX15">
    <cfRule type="cellIs" dxfId="8097" priority="1861" operator="lessThan">
      <formula>$C$4</formula>
    </cfRule>
  </conditionalFormatting>
  <conditionalFormatting sqref="BX16">
    <cfRule type="cellIs" dxfId="8096" priority="1862" operator="lessThan">
      <formula>$C$4</formula>
    </cfRule>
  </conditionalFormatting>
  <conditionalFormatting sqref="BX17">
    <cfRule type="cellIs" dxfId="8095" priority="1863" operator="lessThan">
      <formula>$C$4</formula>
    </cfRule>
  </conditionalFormatting>
  <conditionalFormatting sqref="BX18">
    <cfRule type="cellIs" dxfId="8094" priority="1864" operator="lessThan">
      <formula>$C$4</formula>
    </cfRule>
  </conditionalFormatting>
  <conditionalFormatting sqref="BX19">
    <cfRule type="cellIs" dxfId="8093" priority="1865" operator="lessThan">
      <formula>$C$4</formula>
    </cfRule>
  </conditionalFormatting>
  <conditionalFormatting sqref="BX20">
    <cfRule type="cellIs" dxfId="8092" priority="1866" operator="lessThan">
      <formula>$C$4</formula>
    </cfRule>
  </conditionalFormatting>
  <conditionalFormatting sqref="BX21">
    <cfRule type="cellIs" dxfId="8091" priority="1867" operator="lessThan">
      <formula>$C$4</formula>
    </cfRule>
  </conditionalFormatting>
  <conditionalFormatting sqref="BX22">
    <cfRule type="cellIs" dxfId="8090" priority="1868" operator="lessThan">
      <formula>$C$4</formula>
    </cfRule>
  </conditionalFormatting>
  <conditionalFormatting sqref="BX23">
    <cfRule type="cellIs" dxfId="8089" priority="1869" operator="lessThan">
      <formula>$C$4</formula>
    </cfRule>
  </conditionalFormatting>
  <conditionalFormatting sqref="BX24">
    <cfRule type="cellIs" dxfId="8088" priority="1870" operator="lessThan">
      <formula>$C$4</formula>
    </cfRule>
  </conditionalFormatting>
  <conditionalFormatting sqref="BX25">
    <cfRule type="cellIs" dxfId="8087" priority="1871" operator="lessThan">
      <formula>$C$4</formula>
    </cfRule>
  </conditionalFormatting>
  <conditionalFormatting sqref="BX26">
    <cfRule type="cellIs" dxfId="8086" priority="1872" operator="lessThan">
      <formula>$C$4</formula>
    </cfRule>
  </conditionalFormatting>
  <conditionalFormatting sqref="BX27">
    <cfRule type="cellIs" dxfId="8085" priority="1873" operator="lessThan">
      <formula>$C$4</formula>
    </cfRule>
  </conditionalFormatting>
  <conditionalFormatting sqref="BX28">
    <cfRule type="cellIs" dxfId="8084" priority="1874" operator="lessThan">
      <formula>$C$4</formula>
    </cfRule>
  </conditionalFormatting>
  <conditionalFormatting sqref="BX29">
    <cfRule type="cellIs" dxfId="8083" priority="1875" operator="lessThan">
      <formula>$C$4</formula>
    </cfRule>
  </conditionalFormatting>
  <conditionalFormatting sqref="BX30">
    <cfRule type="cellIs" dxfId="8082" priority="1876" operator="lessThan">
      <formula>$C$4</formula>
    </cfRule>
  </conditionalFormatting>
  <conditionalFormatting sqref="BX31">
    <cfRule type="cellIs" dxfId="8081" priority="1877" operator="lessThan">
      <formula>$C$4</formula>
    </cfRule>
  </conditionalFormatting>
  <conditionalFormatting sqref="BX32">
    <cfRule type="cellIs" dxfId="8080" priority="1878" operator="lessThan">
      <formula>$C$4</formula>
    </cfRule>
  </conditionalFormatting>
  <conditionalFormatting sqref="BX33">
    <cfRule type="cellIs" dxfId="8079" priority="1879" operator="lessThan">
      <formula>$C$4</formula>
    </cfRule>
  </conditionalFormatting>
  <conditionalFormatting sqref="BX34">
    <cfRule type="cellIs" dxfId="8078" priority="1880" operator="lessThan">
      <formula>$C$4</formula>
    </cfRule>
  </conditionalFormatting>
  <conditionalFormatting sqref="BX35">
    <cfRule type="cellIs" dxfId="8077" priority="1881" operator="lessThan">
      <formula>$C$4</formula>
    </cfRule>
  </conditionalFormatting>
  <conditionalFormatting sqref="BX36">
    <cfRule type="cellIs" dxfId="8076" priority="1882" operator="lessThan">
      <formula>$C$4</formula>
    </cfRule>
  </conditionalFormatting>
  <conditionalFormatting sqref="BX37">
    <cfRule type="cellIs" dxfId="8075" priority="1883" operator="lessThan">
      <formula>$C$4</formula>
    </cfRule>
  </conditionalFormatting>
  <conditionalFormatting sqref="BX38">
    <cfRule type="cellIs" dxfId="8074" priority="1884" operator="lessThan">
      <formula>$C$4</formula>
    </cfRule>
  </conditionalFormatting>
  <conditionalFormatting sqref="BX39">
    <cfRule type="cellIs" dxfId="8073" priority="1885" operator="lessThan">
      <formula>$C$4</formula>
    </cfRule>
  </conditionalFormatting>
  <conditionalFormatting sqref="BX40">
    <cfRule type="cellIs" dxfId="8072" priority="1886" operator="lessThan">
      <formula>$C$4</formula>
    </cfRule>
  </conditionalFormatting>
  <conditionalFormatting sqref="BX41">
    <cfRule type="cellIs" dxfId="8071" priority="1887" operator="lessThan">
      <formula>$C$4</formula>
    </cfRule>
  </conditionalFormatting>
  <conditionalFormatting sqref="BX42">
    <cfRule type="cellIs" dxfId="8070" priority="1888" operator="lessThan">
      <formula>$C$4</formula>
    </cfRule>
  </conditionalFormatting>
  <conditionalFormatting sqref="BX43">
    <cfRule type="cellIs" dxfId="8069" priority="1889" operator="lessThan">
      <formula>$C$4</formula>
    </cfRule>
  </conditionalFormatting>
  <conditionalFormatting sqref="BX44">
    <cfRule type="cellIs" dxfId="8068" priority="1890" operator="lessThan">
      <formula>$C$4</formula>
    </cfRule>
  </conditionalFormatting>
  <conditionalFormatting sqref="BX45">
    <cfRule type="cellIs" dxfId="8067" priority="1891" operator="lessThan">
      <formula>$C$4</formula>
    </cfRule>
  </conditionalFormatting>
  <conditionalFormatting sqref="BX46">
    <cfRule type="cellIs" dxfId="8066" priority="1892" operator="lessThan">
      <formula>$C$4</formula>
    </cfRule>
  </conditionalFormatting>
  <conditionalFormatting sqref="BX47">
    <cfRule type="cellIs" dxfId="8065" priority="1893" operator="lessThan">
      <formula>$C$4</formula>
    </cfRule>
  </conditionalFormatting>
  <conditionalFormatting sqref="BX48">
    <cfRule type="cellIs" dxfId="8064" priority="1894" operator="lessThan">
      <formula>$C$4</formula>
    </cfRule>
  </conditionalFormatting>
  <conditionalFormatting sqref="BX49">
    <cfRule type="cellIs" dxfId="8063" priority="1895" operator="lessThan">
      <formula>$C$4</formula>
    </cfRule>
  </conditionalFormatting>
  <conditionalFormatting sqref="BX50">
    <cfRule type="cellIs" dxfId="8062" priority="1896" operator="lessThan">
      <formula>$C$4</formula>
    </cfRule>
  </conditionalFormatting>
  <conditionalFormatting sqref="BX51">
    <cfRule type="cellIs" dxfId="8061" priority="1897" operator="lessThan">
      <formula>$C$4</formula>
    </cfRule>
  </conditionalFormatting>
  <conditionalFormatting sqref="BX52">
    <cfRule type="cellIs" dxfId="8060" priority="1898" operator="lessThan">
      <formula>$C$4</formula>
    </cfRule>
  </conditionalFormatting>
  <conditionalFormatting sqref="BX53">
    <cfRule type="cellIs" dxfId="8059" priority="1899" operator="lessThan">
      <formula>$C$4</formula>
    </cfRule>
  </conditionalFormatting>
  <conditionalFormatting sqref="BX54">
    <cfRule type="cellIs" dxfId="8058" priority="1900" operator="lessThan">
      <formula>$C$4</formula>
    </cfRule>
  </conditionalFormatting>
  <conditionalFormatting sqref="BX55">
    <cfRule type="cellIs" dxfId="8057" priority="1901" operator="lessThan">
      <formula>$C$4</formula>
    </cfRule>
  </conditionalFormatting>
  <conditionalFormatting sqref="BX56">
    <cfRule type="cellIs" dxfId="8056" priority="1902" operator="lessThan">
      <formula>$C$4</formula>
    </cfRule>
  </conditionalFormatting>
  <conditionalFormatting sqref="BX57">
    <cfRule type="cellIs" dxfId="8055" priority="1903" operator="lessThan">
      <formula>$C$4</formula>
    </cfRule>
  </conditionalFormatting>
  <conditionalFormatting sqref="BX58">
    <cfRule type="cellIs" dxfId="8054" priority="1904" operator="lessThan">
      <formula>$C$4</formula>
    </cfRule>
  </conditionalFormatting>
  <conditionalFormatting sqref="BX59">
    <cfRule type="cellIs" dxfId="8053" priority="1905" operator="lessThan">
      <formula>$C$4</formula>
    </cfRule>
  </conditionalFormatting>
  <conditionalFormatting sqref="BX60">
    <cfRule type="cellIs" dxfId="8052" priority="1906" operator="lessThan">
      <formula>$C$4</formula>
    </cfRule>
  </conditionalFormatting>
  <conditionalFormatting sqref="BY11">
    <cfRule type="cellIs" dxfId="8051" priority="1907" operator="lessThan">
      <formula>$C$4</formula>
    </cfRule>
  </conditionalFormatting>
  <conditionalFormatting sqref="BY12">
    <cfRule type="cellIs" dxfId="8050" priority="1908" operator="lessThan">
      <formula>$C$4</formula>
    </cfRule>
  </conditionalFormatting>
  <conditionalFormatting sqref="BY13">
    <cfRule type="cellIs" dxfId="8049" priority="1909" operator="lessThan">
      <formula>$C$4</formula>
    </cfRule>
  </conditionalFormatting>
  <conditionalFormatting sqref="BY14">
    <cfRule type="cellIs" dxfId="8048" priority="1910" operator="lessThan">
      <formula>$C$4</formula>
    </cfRule>
  </conditionalFormatting>
  <conditionalFormatting sqref="BY15">
    <cfRule type="cellIs" dxfId="8047" priority="1911" operator="lessThan">
      <formula>$C$4</formula>
    </cfRule>
  </conditionalFormatting>
  <conditionalFormatting sqref="BY16">
    <cfRule type="cellIs" dxfId="8046" priority="1912" operator="lessThan">
      <formula>$C$4</formula>
    </cfRule>
  </conditionalFormatting>
  <conditionalFormatting sqref="BY17">
    <cfRule type="cellIs" dxfId="8045" priority="1913" operator="lessThan">
      <formula>$C$4</formula>
    </cfRule>
  </conditionalFormatting>
  <conditionalFormatting sqref="BY18">
    <cfRule type="cellIs" dxfId="8044" priority="1914" operator="lessThan">
      <formula>$C$4</formula>
    </cfRule>
  </conditionalFormatting>
  <conditionalFormatting sqref="BY19">
    <cfRule type="cellIs" dxfId="8043" priority="1915" operator="lessThan">
      <formula>$C$4</formula>
    </cfRule>
  </conditionalFormatting>
  <conditionalFormatting sqref="BY20">
    <cfRule type="cellIs" dxfId="8042" priority="1916" operator="lessThan">
      <formula>$C$4</formula>
    </cfRule>
  </conditionalFormatting>
  <conditionalFormatting sqref="BY21">
    <cfRule type="cellIs" dxfId="8041" priority="1917" operator="lessThan">
      <formula>$C$4</formula>
    </cfRule>
  </conditionalFormatting>
  <conditionalFormatting sqref="BY22">
    <cfRule type="cellIs" dxfId="8040" priority="1918" operator="lessThan">
      <formula>$C$4</formula>
    </cfRule>
  </conditionalFormatting>
  <conditionalFormatting sqref="BY23">
    <cfRule type="cellIs" dxfId="8039" priority="1919" operator="lessThan">
      <formula>$C$4</formula>
    </cfRule>
  </conditionalFormatting>
  <conditionalFormatting sqref="BY24">
    <cfRule type="cellIs" dxfId="8038" priority="1920" operator="lessThan">
      <formula>$C$4</formula>
    </cfRule>
  </conditionalFormatting>
  <conditionalFormatting sqref="BY25">
    <cfRule type="cellIs" dxfId="8037" priority="1921" operator="lessThan">
      <formula>$C$4</formula>
    </cfRule>
  </conditionalFormatting>
  <conditionalFormatting sqref="BY26">
    <cfRule type="cellIs" dxfId="8036" priority="1922" operator="lessThan">
      <formula>$C$4</formula>
    </cfRule>
  </conditionalFormatting>
  <conditionalFormatting sqref="BY27">
    <cfRule type="cellIs" dxfId="8035" priority="1923" operator="lessThan">
      <formula>$C$4</formula>
    </cfRule>
  </conditionalFormatting>
  <conditionalFormatting sqref="BY28">
    <cfRule type="cellIs" dxfId="8034" priority="1924" operator="lessThan">
      <formula>$C$4</formula>
    </cfRule>
  </conditionalFormatting>
  <conditionalFormatting sqref="BY29">
    <cfRule type="cellIs" dxfId="8033" priority="1925" operator="lessThan">
      <formula>$C$4</formula>
    </cfRule>
  </conditionalFormatting>
  <conditionalFormatting sqref="BY30">
    <cfRule type="cellIs" dxfId="8032" priority="1926" operator="lessThan">
      <formula>$C$4</formula>
    </cfRule>
  </conditionalFormatting>
  <conditionalFormatting sqref="BY31">
    <cfRule type="cellIs" dxfId="8031" priority="1927" operator="lessThan">
      <formula>$C$4</formula>
    </cfRule>
  </conditionalFormatting>
  <conditionalFormatting sqref="BY32">
    <cfRule type="cellIs" dxfId="8030" priority="1928" operator="lessThan">
      <formula>$C$4</formula>
    </cfRule>
  </conditionalFormatting>
  <conditionalFormatting sqref="BY33">
    <cfRule type="cellIs" dxfId="8029" priority="1929" operator="lessThan">
      <formula>$C$4</formula>
    </cfRule>
  </conditionalFormatting>
  <conditionalFormatting sqref="BY34">
    <cfRule type="cellIs" dxfId="8028" priority="1930" operator="lessThan">
      <formula>$C$4</formula>
    </cfRule>
  </conditionalFormatting>
  <conditionalFormatting sqref="BY35">
    <cfRule type="cellIs" dxfId="8027" priority="1931" operator="lessThan">
      <formula>$C$4</formula>
    </cfRule>
  </conditionalFormatting>
  <conditionalFormatting sqref="BY36">
    <cfRule type="cellIs" dxfId="8026" priority="1932" operator="lessThan">
      <formula>$C$4</formula>
    </cfRule>
  </conditionalFormatting>
  <conditionalFormatting sqref="BY37">
    <cfRule type="cellIs" dxfId="8025" priority="1933" operator="lessThan">
      <formula>$C$4</formula>
    </cfRule>
  </conditionalFormatting>
  <conditionalFormatting sqref="BY38">
    <cfRule type="cellIs" dxfId="8024" priority="1934" operator="lessThan">
      <formula>$C$4</formula>
    </cfRule>
  </conditionalFormatting>
  <conditionalFormatting sqref="BY39">
    <cfRule type="cellIs" dxfId="8023" priority="1935" operator="lessThan">
      <formula>$C$4</formula>
    </cfRule>
  </conditionalFormatting>
  <conditionalFormatting sqref="BY40">
    <cfRule type="cellIs" dxfId="8022" priority="1936" operator="lessThan">
      <formula>$C$4</formula>
    </cfRule>
  </conditionalFormatting>
  <conditionalFormatting sqref="BY41">
    <cfRule type="cellIs" dxfId="8021" priority="1937" operator="lessThan">
      <formula>$C$4</formula>
    </cfRule>
  </conditionalFormatting>
  <conditionalFormatting sqref="BY42">
    <cfRule type="cellIs" dxfId="8020" priority="1938" operator="lessThan">
      <formula>$C$4</formula>
    </cfRule>
  </conditionalFormatting>
  <conditionalFormatting sqref="BY43">
    <cfRule type="cellIs" dxfId="8019" priority="1939" operator="lessThan">
      <formula>$C$4</formula>
    </cfRule>
  </conditionalFormatting>
  <conditionalFormatting sqref="BY44">
    <cfRule type="cellIs" dxfId="8018" priority="1940" operator="lessThan">
      <formula>$C$4</formula>
    </cfRule>
  </conditionalFormatting>
  <conditionalFormatting sqref="BY45">
    <cfRule type="cellIs" dxfId="8017" priority="1941" operator="lessThan">
      <formula>$C$4</formula>
    </cfRule>
  </conditionalFormatting>
  <conditionalFormatting sqref="BY46">
    <cfRule type="cellIs" dxfId="8016" priority="1942" operator="lessThan">
      <formula>$C$4</formula>
    </cfRule>
  </conditionalFormatting>
  <conditionalFormatting sqref="BY47">
    <cfRule type="cellIs" dxfId="8015" priority="1943" operator="lessThan">
      <formula>$C$4</formula>
    </cfRule>
  </conditionalFormatting>
  <conditionalFormatting sqref="BY48">
    <cfRule type="cellIs" dxfId="8014" priority="1944" operator="lessThan">
      <formula>$C$4</formula>
    </cfRule>
  </conditionalFormatting>
  <conditionalFormatting sqref="BY49">
    <cfRule type="cellIs" dxfId="8013" priority="1945" operator="lessThan">
      <formula>$C$4</formula>
    </cfRule>
  </conditionalFormatting>
  <conditionalFormatting sqref="BY50">
    <cfRule type="cellIs" dxfId="8012" priority="1946" operator="lessThan">
      <formula>$C$4</formula>
    </cfRule>
  </conditionalFormatting>
  <conditionalFormatting sqref="BY51">
    <cfRule type="cellIs" dxfId="8011" priority="1947" operator="lessThan">
      <formula>$C$4</formula>
    </cfRule>
  </conditionalFormatting>
  <conditionalFormatting sqref="BY52">
    <cfRule type="cellIs" dxfId="8010" priority="1948" operator="lessThan">
      <formula>$C$4</formula>
    </cfRule>
  </conditionalFormatting>
  <conditionalFormatting sqref="BY53">
    <cfRule type="cellIs" dxfId="8009" priority="1949" operator="lessThan">
      <formula>$C$4</formula>
    </cfRule>
  </conditionalFormatting>
  <conditionalFormatting sqref="BY54">
    <cfRule type="cellIs" dxfId="8008" priority="1950" operator="lessThan">
      <formula>$C$4</formula>
    </cfRule>
  </conditionalFormatting>
  <conditionalFormatting sqref="BY55">
    <cfRule type="cellIs" dxfId="8007" priority="1951" operator="lessThan">
      <formula>$C$4</formula>
    </cfRule>
  </conditionalFormatting>
  <conditionalFormatting sqref="BY56">
    <cfRule type="cellIs" dxfId="8006" priority="1952" operator="lessThan">
      <formula>$C$4</formula>
    </cfRule>
  </conditionalFormatting>
  <conditionalFormatting sqref="BY57">
    <cfRule type="cellIs" dxfId="8005" priority="1953" operator="lessThan">
      <formula>$C$4</formula>
    </cfRule>
  </conditionalFormatting>
  <conditionalFormatting sqref="BY58">
    <cfRule type="cellIs" dxfId="8004" priority="1954" operator="lessThan">
      <formula>$C$4</formula>
    </cfRule>
  </conditionalFormatting>
  <conditionalFormatting sqref="BY59">
    <cfRule type="cellIs" dxfId="8003" priority="1955" operator="lessThan">
      <formula>$C$4</formula>
    </cfRule>
  </conditionalFormatting>
  <conditionalFormatting sqref="BY60">
    <cfRule type="cellIs" dxfId="8002" priority="1956" operator="lessThan">
      <formula>$C$4</formula>
    </cfRule>
  </conditionalFormatting>
  <conditionalFormatting sqref="BZ11">
    <cfRule type="cellIs" dxfId="8001" priority="1957" operator="lessThan">
      <formula>$C$4</formula>
    </cfRule>
  </conditionalFormatting>
  <conditionalFormatting sqref="BZ12">
    <cfRule type="cellIs" dxfId="8000" priority="1958" operator="lessThan">
      <formula>$C$4</formula>
    </cfRule>
  </conditionalFormatting>
  <conditionalFormatting sqref="BZ13">
    <cfRule type="cellIs" dxfId="7999" priority="1959" operator="lessThan">
      <formula>$C$4</formula>
    </cfRule>
  </conditionalFormatting>
  <conditionalFormatting sqref="BZ14">
    <cfRule type="cellIs" dxfId="7998" priority="1960" operator="lessThan">
      <formula>$C$4</formula>
    </cfRule>
  </conditionalFormatting>
  <conditionalFormatting sqref="BZ15">
    <cfRule type="cellIs" dxfId="7997" priority="1961" operator="lessThan">
      <formula>$C$4</formula>
    </cfRule>
  </conditionalFormatting>
  <conditionalFormatting sqref="BZ16">
    <cfRule type="cellIs" dxfId="7996" priority="1962" operator="lessThan">
      <formula>$C$4</formula>
    </cfRule>
  </conditionalFormatting>
  <conditionalFormatting sqref="BZ17">
    <cfRule type="cellIs" dxfId="7995" priority="1963" operator="lessThan">
      <formula>$C$4</formula>
    </cfRule>
  </conditionalFormatting>
  <conditionalFormatting sqref="BZ18">
    <cfRule type="cellIs" dxfId="7994" priority="1964" operator="lessThan">
      <formula>$C$4</formula>
    </cfRule>
  </conditionalFormatting>
  <conditionalFormatting sqref="BZ19">
    <cfRule type="cellIs" dxfId="7993" priority="1965" operator="lessThan">
      <formula>$C$4</formula>
    </cfRule>
  </conditionalFormatting>
  <conditionalFormatting sqref="BZ20">
    <cfRule type="cellIs" dxfId="7992" priority="1966" operator="lessThan">
      <formula>$C$4</formula>
    </cfRule>
  </conditionalFormatting>
  <conditionalFormatting sqref="BZ21">
    <cfRule type="cellIs" dxfId="7991" priority="1967" operator="lessThan">
      <formula>$C$4</formula>
    </cfRule>
  </conditionalFormatting>
  <conditionalFormatting sqref="BZ22">
    <cfRule type="cellIs" dxfId="7990" priority="1968" operator="lessThan">
      <formula>$C$4</formula>
    </cfRule>
  </conditionalFormatting>
  <conditionalFormatting sqref="BZ23">
    <cfRule type="cellIs" dxfId="7989" priority="1969" operator="lessThan">
      <formula>$C$4</formula>
    </cfRule>
  </conditionalFormatting>
  <conditionalFormatting sqref="BZ24">
    <cfRule type="cellIs" dxfId="7988" priority="1970" operator="lessThan">
      <formula>$C$4</formula>
    </cfRule>
  </conditionalFormatting>
  <conditionalFormatting sqref="BZ25">
    <cfRule type="cellIs" dxfId="7987" priority="1971" operator="lessThan">
      <formula>$C$4</formula>
    </cfRule>
  </conditionalFormatting>
  <conditionalFormatting sqref="BZ26">
    <cfRule type="cellIs" dxfId="7986" priority="1972" operator="lessThan">
      <formula>$C$4</formula>
    </cfRule>
  </conditionalFormatting>
  <conditionalFormatting sqref="BZ27">
    <cfRule type="cellIs" dxfId="7985" priority="1973" operator="lessThan">
      <formula>$C$4</formula>
    </cfRule>
  </conditionalFormatting>
  <conditionalFormatting sqref="BZ28">
    <cfRule type="cellIs" dxfId="7984" priority="1974" operator="lessThan">
      <formula>$C$4</formula>
    </cfRule>
  </conditionalFormatting>
  <conditionalFormatting sqref="BZ29">
    <cfRule type="cellIs" dxfId="7983" priority="1975" operator="lessThan">
      <formula>$C$4</formula>
    </cfRule>
  </conditionalFormatting>
  <conditionalFormatting sqref="BZ30">
    <cfRule type="cellIs" dxfId="7982" priority="1976" operator="lessThan">
      <formula>$C$4</formula>
    </cfRule>
  </conditionalFormatting>
  <conditionalFormatting sqref="BZ31">
    <cfRule type="cellIs" dxfId="7981" priority="1977" operator="lessThan">
      <formula>$C$4</formula>
    </cfRule>
  </conditionalFormatting>
  <conditionalFormatting sqref="BZ32">
    <cfRule type="cellIs" dxfId="7980" priority="1978" operator="lessThan">
      <formula>$C$4</formula>
    </cfRule>
  </conditionalFormatting>
  <conditionalFormatting sqref="BZ33">
    <cfRule type="cellIs" dxfId="7979" priority="1979" operator="lessThan">
      <formula>$C$4</formula>
    </cfRule>
  </conditionalFormatting>
  <conditionalFormatting sqref="BZ34">
    <cfRule type="cellIs" dxfId="7978" priority="1980" operator="lessThan">
      <formula>$C$4</formula>
    </cfRule>
  </conditionalFormatting>
  <conditionalFormatting sqref="BZ35">
    <cfRule type="cellIs" dxfId="7977" priority="1981" operator="lessThan">
      <formula>$C$4</formula>
    </cfRule>
  </conditionalFormatting>
  <conditionalFormatting sqref="BZ36">
    <cfRule type="cellIs" dxfId="7976" priority="1982" operator="lessThan">
      <formula>$C$4</formula>
    </cfRule>
  </conditionalFormatting>
  <conditionalFormatting sqref="BZ37">
    <cfRule type="cellIs" dxfId="7975" priority="1983" operator="lessThan">
      <formula>$C$4</formula>
    </cfRule>
  </conditionalFormatting>
  <conditionalFormatting sqref="BZ38">
    <cfRule type="cellIs" dxfId="7974" priority="1984" operator="lessThan">
      <formula>$C$4</formula>
    </cfRule>
  </conditionalFormatting>
  <conditionalFormatting sqref="BZ39">
    <cfRule type="cellIs" dxfId="7973" priority="1985" operator="lessThan">
      <formula>$C$4</formula>
    </cfRule>
  </conditionalFormatting>
  <conditionalFormatting sqref="BZ40">
    <cfRule type="cellIs" dxfId="7972" priority="1986" operator="lessThan">
      <formula>$C$4</formula>
    </cfRule>
  </conditionalFormatting>
  <conditionalFormatting sqref="BZ41">
    <cfRule type="cellIs" dxfId="7971" priority="1987" operator="lessThan">
      <formula>$C$4</formula>
    </cfRule>
  </conditionalFormatting>
  <conditionalFormatting sqref="BZ42">
    <cfRule type="cellIs" dxfId="7970" priority="1988" operator="lessThan">
      <formula>$C$4</formula>
    </cfRule>
  </conditionalFormatting>
  <conditionalFormatting sqref="BZ43">
    <cfRule type="cellIs" dxfId="7969" priority="1989" operator="lessThan">
      <formula>$C$4</formula>
    </cfRule>
  </conditionalFormatting>
  <conditionalFormatting sqref="BZ44">
    <cfRule type="cellIs" dxfId="7968" priority="1990" operator="lessThan">
      <formula>$C$4</formula>
    </cfRule>
  </conditionalFormatting>
  <conditionalFormatting sqref="BZ45">
    <cfRule type="cellIs" dxfId="7967" priority="1991" operator="lessThan">
      <formula>$C$4</formula>
    </cfRule>
  </conditionalFormatting>
  <conditionalFormatting sqref="BZ46">
    <cfRule type="cellIs" dxfId="7966" priority="1992" operator="lessThan">
      <formula>$C$4</formula>
    </cfRule>
  </conditionalFormatting>
  <conditionalFormatting sqref="BZ47">
    <cfRule type="cellIs" dxfId="7965" priority="1993" operator="lessThan">
      <formula>$C$4</formula>
    </cfRule>
  </conditionalFormatting>
  <conditionalFormatting sqref="BZ48">
    <cfRule type="cellIs" dxfId="7964" priority="1994" operator="lessThan">
      <formula>$C$4</formula>
    </cfRule>
  </conditionalFormatting>
  <conditionalFormatting sqref="BZ49">
    <cfRule type="cellIs" dxfId="7963" priority="1995" operator="lessThan">
      <formula>$C$4</formula>
    </cfRule>
  </conditionalFormatting>
  <conditionalFormatting sqref="BZ50">
    <cfRule type="cellIs" dxfId="7962" priority="1996" operator="lessThan">
      <formula>$C$4</formula>
    </cfRule>
  </conditionalFormatting>
  <conditionalFormatting sqref="BZ51">
    <cfRule type="cellIs" dxfId="7961" priority="1997" operator="lessThan">
      <formula>$C$4</formula>
    </cfRule>
  </conditionalFormatting>
  <conditionalFormatting sqref="BZ52">
    <cfRule type="cellIs" dxfId="7960" priority="1998" operator="lessThan">
      <formula>$C$4</formula>
    </cfRule>
  </conditionalFormatting>
  <conditionalFormatting sqref="BZ53">
    <cfRule type="cellIs" dxfId="7959" priority="1999" operator="lessThan">
      <formula>$C$4</formula>
    </cfRule>
  </conditionalFormatting>
  <conditionalFormatting sqref="BZ54">
    <cfRule type="cellIs" dxfId="7958" priority="2000" operator="lessThan">
      <formula>$C$4</formula>
    </cfRule>
  </conditionalFormatting>
  <conditionalFormatting sqref="BZ55">
    <cfRule type="cellIs" dxfId="7957" priority="2001" operator="lessThan">
      <formula>$C$4</formula>
    </cfRule>
  </conditionalFormatting>
  <conditionalFormatting sqref="BZ56">
    <cfRule type="cellIs" dxfId="7956" priority="2002" operator="lessThan">
      <formula>$C$4</formula>
    </cfRule>
  </conditionalFormatting>
  <conditionalFormatting sqref="BZ57">
    <cfRule type="cellIs" dxfId="7955" priority="2003" operator="lessThan">
      <formula>$C$4</formula>
    </cfRule>
  </conditionalFormatting>
  <conditionalFormatting sqref="BZ58">
    <cfRule type="cellIs" dxfId="7954" priority="2004" operator="lessThan">
      <formula>$C$4</formula>
    </cfRule>
  </conditionalFormatting>
  <conditionalFormatting sqref="BZ59">
    <cfRule type="cellIs" dxfId="7953" priority="2005" operator="lessThan">
      <formula>$C$4</formula>
    </cfRule>
  </conditionalFormatting>
  <conditionalFormatting sqref="BZ60">
    <cfRule type="cellIs" dxfId="7952" priority="2006" operator="lessThan">
      <formula>$C$4</formula>
    </cfRule>
  </conditionalFormatting>
  <conditionalFormatting sqref="CA11">
    <cfRule type="cellIs" dxfId="7951" priority="2007" operator="lessThan">
      <formula>$C$4</formula>
    </cfRule>
  </conditionalFormatting>
  <conditionalFormatting sqref="CA12">
    <cfRule type="cellIs" dxfId="7950" priority="2008" operator="lessThan">
      <formula>$C$4</formula>
    </cfRule>
  </conditionalFormatting>
  <conditionalFormatting sqref="CA13">
    <cfRule type="cellIs" dxfId="7949" priority="2009" operator="lessThan">
      <formula>$C$4</formula>
    </cfRule>
  </conditionalFormatting>
  <conditionalFormatting sqref="CA14">
    <cfRule type="cellIs" dxfId="7948" priority="2010" operator="lessThan">
      <formula>$C$4</formula>
    </cfRule>
  </conditionalFormatting>
  <conditionalFormatting sqref="CA15">
    <cfRule type="cellIs" dxfId="7947" priority="2011" operator="lessThan">
      <formula>$C$4</formula>
    </cfRule>
  </conditionalFormatting>
  <conditionalFormatting sqref="CA16">
    <cfRule type="cellIs" dxfId="7946" priority="2012" operator="lessThan">
      <formula>$C$4</formula>
    </cfRule>
  </conditionalFormatting>
  <conditionalFormatting sqref="CA17">
    <cfRule type="cellIs" dxfId="7945" priority="2013" operator="lessThan">
      <formula>$C$4</formula>
    </cfRule>
  </conditionalFormatting>
  <conditionalFormatting sqref="CA18">
    <cfRule type="cellIs" dxfId="7944" priority="2014" operator="lessThan">
      <formula>$C$4</formula>
    </cfRule>
  </conditionalFormatting>
  <conditionalFormatting sqref="CA19">
    <cfRule type="cellIs" dxfId="7943" priority="2015" operator="lessThan">
      <formula>$C$4</formula>
    </cfRule>
  </conditionalFormatting>
  <conditionalFormatting sqref="CA20">
    <cfRule type="cellIs" dxfId="7942" priority="2016" operator="lessThan">
      <formula>$C$4</formula>
    </cfRule>
  </conditionalFormatting>
  <conditionalFormatting sqref="CA21">
    <cfRule type="cellIs" dxfId="7941" priority="2017" operator="lessThan">
      <formula>$C$4</formula>
    </cfRule>
  </conditionalFormatting>
  <conditionalFormatting sqref="CA22">
    <cfRule type="cellIs" dxfId="7940" priority="2018" operator="lessThan">
      <formula>$C$4</formula>
    </cfRule>
  </conditionalFormatting>
  <conditionalFormatting sqref="CA23">
    <cfRule type="cellIs" dxfId="7939" priority="2019" operator="lessThan">
      <formula>$C$4</formula>
    </cfRule>
  </conditionalFormatting>
  <conditionalFormatting sqref="CA24">
    <cfRule type="cellIs" dxfId="7938" priority="2020" operator="lessThan">
      <formula>$C$4</formula>
    </cfRule>
  </conditionalFormatting>
  <conditionalFormatting sqref="CA25">
    <cfRule type="cellIs" dxfId="7937" priority="2021" operator="lessThan">
      <formula>$C$4</formula>
    </cfRule>
  </conditionalFormatting>
  <conditionalFormatting sqref="CA26">
    <cfRule type="cellIs" dxfId="7936" priority="2022" operator="lessThan">
      <formula>$C$4</formula>
    </cfRule>
  </conditionalFormatting>
  <conditionalFormatting sqref="CA27">
    <cfRule type="cellIs" dxfId="7935" priority="2023" operator="lessThan">
      <formula>$C$4</formula>
    </cfRule>
  </conditionalFormatting>
  <conditionalFormatting sqref="CA28">
    <cfRule type="cellIs" dxfId="7934" priority="2024" operator="lessThan">
      <formula>$C$4</formula>
    </cfRule>
  </conditionalFormatting>
  <conditionalFormatting sqref="CA29">
    <cfRule type="cellIs" dxfId="7933" priority="2025" operator="lessThan">
      <formula>$C$4</formula>
    </cfRule>
  </conditionalFormatting>
  <conditionalFormatting sqref="CA30">
    <cfRule type="cellIs" dxfId="7932" priority="2026" operator="lessThan">
      <formula>$C$4</formula>
    </cfRule>
  </conditionalFormatting>
  <conditionalFormatting sqref="CA31">
    <cfRule type="cellIs" dxfId="7931" priority="2027" operator="lessThan">
      <formula>$C$4</formula>
    </cfRule>
  </conditionalFormatting>
  <conditionalFormatting sqref="CA32">
    <cfRule type="cellIs" dxfId="7930" priority="2028" operator="lessThan">
      <formula>$C$4</formula>
    </cfRule>
  </conditionalFormatting>
  <conditionalFormatting sqref="CA33">
    <cfRule type="cellIs" dxfId="7929" priority="2029" operator="lessThan">
      <formula>$C$4</formula>
    </cfRule>
  </conditionalFormatting>
  <conditionalFormatting sqref="CA34">
    <cfRule type="cellIs" dxfId="7928" priority="2030" operator="lessThan">
      <formula>$C$4</formula>
    </cfRule>
  </conditionalFormatting>
  <conditionalFormatting sqref="CA35">
    <cfRule type="cellIs" dxfId="7927" priority="2031" operator="lessThan">
      <formula>$C$4</formula>
    </cfRule>
  </conditionalFormatting>
  <conditionalFormatting sqref="CA36">
    <cfRule type="cellIs" dxfId="7926" priority="2032" operator="lessThan">
      <formula>$C$4</formula>
    </cfRule>
  </conditionalFormatting>
  <conditionalFormatting sqref="CA37">
    <cfRule type="cellIs" dxfId="7925" priority="2033" operator="lessThan">
      <formula>$C$4</formula>
    </cfRule>
  </conditionalFormatting>
  <conditionalFormatting sqref="CA38">
    <cfRule type="cellIs" dxfId="7924" priority="2034" operator="lessThan">
      <formula>$C$4</formula>
    </cfRule>
  </conditionalFormatting>
  <conditionalFormatting sqref="CA39">
    <cfRule type="cellIs" dxfId="7923" priority="2035" operator="lessThan">
      <formula>$C$4</formula>
    </cfRule>
  </conditionalFormatting>
  <conditionalFormatting sqref="CA40">
    <cfRule type="cellIs" dxfId="7922" priority="2036" operator="lessThan">
      <formula>$C$4</formula>
    </cfRule>
  </conditionalFormatting>
  <conditionalFormatting sqref="CA41">
    <cfRule type="cellIs" dxfId="7921" priority="2037" operator="lessThan">
      <formula>$C$4</formula>
    </cfRule>
  </conditionalFormatting>
  <conditionalFormatting sqref="CA42">
    <cfRule type="cellIs" dxfId="7920" priority="2038" operator="lessThan">
      <formula>$C$4</formula>
    </cfRule>
  </conditionalFormatting>
  <conditionalFormatting sqref="CA43">
    <cfRule type="cellIs" dxfId="7919" priority="2039" operator="lessThan">
      <formula>$C$4</formula>
    </cfRule>
  </conditionalFormatting>
  <conditionalFormatting sqref="CA44">
    <cfRule type="cellIs" dxfId="7918" priority="2040" operator="lessThan">
      <formula>$C$4</formula>
    </cfRule>
  </conditionalFormatting>
  <conditionalFormatting sqref="CA45">
    <cfRule type="cellIs" dxfId="7917" priority="2041" operator="lessThan">
      <formula>$C$4</formula>
    </cfRule>
  </conditionalFormatting>
  <conditionalFormatting sqref="CA46">
    <cfRule type="cellIs" dxfId="7916" priority="2042" operator="lessThan">
      <formula>$C$4</formula>
    </cfRule>
  </conditionalFormatting>
  <conditionalFormatting sqref="CA47">
    <cfRule type="cellIs" dxfId="7915" priority="2043" operator="lessThan">
      <formula>$C$4</formula>
    </cfRule>
  </conditionalFormatting>
  <conditionalFormatting sqref="CA48">
    <cfRule type="cellIs" dxfId="7914" priority="2044" operator="lessThan">
      <formula>$C$4</formula>
    </cfRule>
  </conditionalFormatting>
  <conditionalFormatting sqref="CA49">
    <cfRule type="cellIs" dxfId="7913" priority="2045" operator="lessThan">
      <formula>$C$4</formula>
    </cfRule>
  </conditionalFormatting>
  <conditionalFormatting sqref="CA50">
    <cfRule type="cellIs" dxfId="7912" priority="2046" operator="lessThan">
      <formula>$C$4</formula>
    </cfRule>
  </conditionalFormatting>
  <conditionalFormatting sqref="CA51">
    <cfRule type="cellIs" dxfId="7911" priority="2047" operator="lessThan">
      <formula>$C$4</formula>
    </cfRule>
  </conditionalFormatting>
  <conditionalFormatting sqref="CA52">
    <cfRule type="cellIs" dxfId="7910" priority="2048" operator="lessThan">
      <formula>$C$4</formula>
    </cfRule>
  </conditionalFormatting>
  <conditionalFormatting sqref="CA53">
    <cfRule type="cellIs" dxfId="7909" priority="2049" operator="lessThan">
      <formula>$C$4</formula>
    </cfRule>
  </conditionalFormatting>
  <conditionalFormatting sqref="CA54">
    <cfRule type="cellIs" dxfId="7908" priority="2050" operator="lessThan">
      <formula>$C$4</formula>
    </cfRule>
  </conditionalFormatting>
  <conditionalFormatting sqref="CA55">
    <cfRule type="cellIs" dxfId="7907" priority="2051" operator="lessThan">
      <formula>$C$4</formula>
    </cfRule>
  </conditionalFormatting>
  <conditionalFormatting sqref="CA56">
    <cfRule type="cellIs" dxfId="7906" priority="2052" operator="lessThan">
      <formula>$C$4</formula>
    </cfRule>
  </conditionalFormatting>
  <conditionalFormatting sqref="CA57">
    <cfRule type="cellIs" dxfId="7905" priority="2053" operator="lessThan">
      <formula>$C$4</formula>
    </cfRule>
  </conditionalFormatting>
  <conditionalFormatting sqref="CA58">
    <cfRule type="cellIs" dxfId="7904" priority="2054" operator="lessThan">
      <formula>$C$4</formula>
    </cfRule>
  </conditionalFormatting>
  <conditionalFormatting sqref="CA59">
    <cfRule type="cellIs" dxfId="7903" priority="2055" operator="lessThan">
      <formula>$C$4</formula>
    </cfRule>
  </conditionalFormatting>
  <conditionalFormatting sqref="CA60">
    <cfRule type="cellIs" dxfId="7902" priority="2056" operator="lessThan">
      <formula>$C$4</formula>
    </cfRule>
  </conditionalFormatting>
  <conditionalFormatting sqref="CB11">
    <cfRule type="cellIs" dxfId="7901" priority="2057" operator="lessThan">
      <formula>$C$4</formula>
    </cfRule>
  </conditionalFormatting>
  <conditionalFormatting sqref="CB12">
    <cfRule type="cellIs" dxfId="7900" priority="2058" operator="lessThan">
      <formula>$C$4</formula>
    </cfRule>
  </conditionalFormatting>
  <conditionalFormatting sqref="CB13">
    <cfRule type="cellIs" dxfId="7899" priority="2059" operator="lessThan">
      <formula>$C$4</formula>
    </cfRule>
  </conditionalFormatting>
  <conditionalFormatting sqref="CB14">
    <cfRule type="cellIs" dxfId="7898" priority="2060" operator="lessThan">
      <formula>$C$4</formula>
    </cfRule>
  </conditionalFormatting>
  <conditionalFormatting sqref="CB15">
    <cfRule type="cellIs" dxfId="7897" priority="2061" operator="lessThan">
      <formula>$C$4</formula>
    </cfRule>
  </conditionalFormatting>
  <conditionalFormatting sqref="CB16">
    <cfRule type="cellIs" dxfId="7896" priority="2062" operator="lessThan">
      <formula>$C$4</formula>
    </cfRule>
  </conditionalFormatting>
  <conditionalFormatting sqref="CB17">
    <cfRule type="cellIs" dxfId="7895" priority="2063" operator="lessThan">
      <formula>$C$4</formula>
    </cfRule>
  </conditionalFormatting>
  <conditionalFormatting sqref="CB18">
    <cfRule type="cellIs" dxfId="7894" priority="2064" operator="lessThan">
      <formula>$C$4</formula>
    </cfRule>
  </conditionalFormatting>
  <conditionalFormatting sqref="CB19">
    <cfRule type="cellIs" dxfId="7893" priority="2065" operator="lessThan">
      <formula>$C$4</formula>
    </cfRule>
  </conditionalFormatting>
  <conditionalFormatting sqref="CB20">
    <cfRule type="cellIs" dxfId="7892" priority="2066" operator="lessThan">
      <formula>$C$4</formula>
    </cfRule>
  </conditionalFormatting>
  <conditionalFormatting sqref="CB21">
    <cfRule type="cellIs" dxfId="7891" priority="2067" operator="lessThan">
      <formula>$C$4</formula>
    </cfRule>
  </conditionalFormatting>
  <conditionalFormatting sqref="CB22">
    <cfRule type="cellIs" dxfId="7890" priority="2068" operator="lessThan">
      <formula>$C$4</formula>
    </cfRule>
  </conditionalFormatting>
  <conditionalFormatting sqref="CB23">
    <cfRule type="cellIs" dxfId="7889" priority="2069" operator="lessThan">
      <formula>$C$4</formula>
    </cfRule>
  </conditionalFormatting>
  <conditionalFormatting sqref="CB24">
    <cfRule type="cellIs" dxfId="7888" priority="2070" operator="lessThan">
      <formula>$C$4</formula>
    </cfRule>
  </conditionalFormatting>
  <conditionalFormatting sqref="CB25">
    <cfRule type="cellIs" dxfId="7887" priority="2071" operator="lessThan">
      <formula>$C$4</formula>
    </cfRule>
  </conditionalFormatting>
  <conditionalFormatting sqref="CB26">
    <cfRule type="cellIs" dxfId="7886" priority="2072" operator="lessThan">
      <formula>$C$4</formula>
    </cfRule>
  </conditionalFormatting>
  <conditionalFormatting sqref="CB27">
    <cfRule type="cellIs" dxfId="7885" priority="2073" operator="lessThan">
      <formula>$C$4</formula>
    </cfRule>
  </conditionalFormatting>
  <conditionalFormatting sqref="CB28">
    <cfRule type="cellIs" dxfId="7884" priority="2074" operator="lessThan">
      <formula>$C$4</formula>
    </cfRule>
  </conditionalFormatting>
  <conditionalFormatting sqref="CB29">
    <cfRule type="cellIs" dxfId="7883" priority="2075" operator="lessThan">
      <formula>$C$4</formula>
    </cfRule>
  </conditionalFormatting>
  <conditionalFormatting sqref="CB30">
    <cfRule type="cellIs" dxfId="7882" priority="2076" operator="lessThan">
      <formula>$C$4</formula>
    </cfRule>
  </conditionalFormatting>
  <conditionalFormatting sqref="CB31">
    <cfRule type="cellIs" dxfId="7881" priority="2077" operator="lessThan">
      <formula>$C$4</formula>
    </cfRule>
  </conditionalFormatting>
  <conditionalFormatting sqref="CB32">
    <cfRule type="cellIs" dxfId="7880" priority="2078" operator="lessThan">
      <formula>$C$4</formula>
    </cfRule>
  </conditionalFormatting>
  <conditionalFormatting sqref="CB33">
    <cfRule type="cellIs" dxfId="7879" priority="2079" operator="lessThan">
      <formula>$C$4</formula>
    </cfRule>
  </conditionalFormatting>
  <conditionalFormatting sqref="CB34">
    <cfRule type="cellIs" dxfId="7878" priority="2080" operator="lessThan">
      <formula>$C$4</formula>
    </cfRule>
  </conditionalFormatting>
  <conditionalFormatting sqref="CB35">
    <cfRule type="cellIs" dxfId="7877" priority="2081" operator="lessThan">
      <formula>$C$4</formula>
    </cfRule>
  </conditionalFormatting>
  <conditionalFormatting sqref="CB36">
    <cfRule type="cellIs" dxfId="7876" priority="2082" operator="lessThan">
      <formula>$C$4</formula>
    </cfRule>
  </conditionalFormatting>
  <conditionalFormatting sqref="CB37">
    <cfRule type="cellIs" dxfId="7875" priority="2083" operator="lessThan">
      <formula>$C$4</formula>
    </cfRule>
  </conditionalFormatting>
  <conditionalFormatting sqref="CB38">
    <cfRule type="cellIs" dxfId="7874" priority="2084" operator="lessThan">
      <formula>$C$4</formula>
    </cfRule>
  </conditionalFormatting>
  <conditionalFormatting sqref="CB39">
    <cfRule type="cellIs" dxfId="7873" priority="2085" operator="lessThan">
      <formula>$C$4</formula>
    </cfRule>
  </conditionalFormatting>
  <conditionalFormatting sqref="CB40">
    <cfRule type="cellIs" dxfId="7872" priority="2086" operator="lessThan">
      <formula>$C$4</formula>
    </cfRule>
  </conditionalFormatting>
  <conditionalFormatting sqref="CB41">
    <cfRule type="cellIs" dxfId="7871" priority="2087" operator="lessThan">
      <formula>$C$4</formula>
    </cfRule>
  </conditionalFormatting>
  <conditionalFormatting sqref="CB42">
    <cfRule type="cellIs" dxfId="7870" priority="2088" operator="lessThan">
      <formula>$C$4</formula>
    </cfRule>
  </conditionalFormatting>
  <conditionalFormatting sqref="CB43">
    <cfRule type="cellIs" dxfId="7869" priority="2089" operator="lessThan">
      <formula>$C$4</formula>
    </cfRule>
  </conditionalFormatting>
  <conditionalFormatting sqref="CB44">
    <cfRule type="cellIs" dxfId="7868" priority="2090" operator="lessThan">
      <formula>$C$4</formula>
    </cfRule>
  </conditionalFormatting>
  <conditionalFormatting sqref="CB45">
    <cfRule type="cellIs" dxfId="7867" priority="2091" operator="lessThan">
      <formula>$C$4</formula>
    </cfRule>
  </conditionalFormatting>
  <conditionalFormatting sqref="CB46">
    <cfRule type="cellIs" dxfId="7866" priority="2092" operator="lessThan">
      <formula>$C$4</formula>
    </cfRule>
  </conditionalFormatting>
  <conditionalFormatting sqref="CB47">
    <cfRule type="cellIs" dxfId="7865" priority="2093" operator="lessThan">
      <formula>$C$4</formula>
    </cfRule>
  </conditionalFormatting>
  <conditionalFormatting sqref="CB48">
    <cfRule type="cellIs" dxfId="7864" priority="2094" operator="lessThan">
      <formula>$C$4</formula>
    </cfRule>
  </conditionalFormatting>
  <conditionalFormatting sqref="CB49">
    <cfRule type="cellIs" dxfId="7863" priority="2095" operator="lessThan">
      <formula>$C$4</formula>
    </cfRule>
  </conditionalFormatting>
  <conditionalFormatting sqref="CB50">
    <cfRule type="cellIs" dxfId="7862" priority="2096" operator="lessThan">
      <formula>$C$4</formula>
    </cfRule>
  </conditionalFormatting>
  <conditionalFormatting sqref="CB51">
    <cfRule type="cellIs" dxfId="7861" priority="2097" operator="lessThan">
      <formula>$C$4</formula>
    </cfRule>
  </conditionalFormatting>
  <conditionalFormatting sqref="CB52">
    <cfRule type="cellIs" dxfId="7860" priority="2098" operator="lessThan">
      <formula>$C$4</formula>
    </cfRule>
  </conditionalFormatting>
  <conditionalFormatting sqref="CB53">
    <cfRule type="cellIs" dxfId="7859" priority="2099" operator="lessThan">
      <formula>$C$4</formula>
    </cfRule>
  </conditionalFormatting>
  <conditionalFormatting sqref="CB54">
    <cfRule type="cellIs" dxfId="7858" priority="2100" operator="lessThan">
      <formula>$C$4</formula>
    </cfRule>
  </conditionalFormatting>
  <conditionalFormatting sqref="CB55">
    <cfRule type="cellIs" dxfId="7857" priority="2101" operator="lessThan">
      <formula>$C$4</formula>
    </cfRule>
  </conditionalFormatting>
  <conditionalFormatting sqref="CB56">
    <cfRule type="cellIs" dxfId="7856" priority="2102" operator="lessThan">
      <formula>$C$4</formula>
    </cfRule>
  </conditionalFormatting>
  <conditionalFormatting sqref="CB57">
    <cfRule type="cellIs" dxfId="7855" priority="2103" operator="lessThan">
      <formula>$C$4</formula>
    </cfRule>
  </conditionalFormatting>
  <conditionalFormatting sqref="CB58">
    <cfRule type="cellIs" dxfId="7854" priority="2104" operator="lessThan">
      <formula>$C$4</formula>
    </cfRule>
  </conditionalFormatting>
  <conditionalFormatting sqref="CB59">
    <cfRule type="cellIs" dxfId="7853" priority="2105" operator="lessThan">
      <formula>$C$4</formula>
    </cfRule>
  </conditionalFormatting>
  <conditionalFormatting sqref="CB60">
    <cfRule type="cellIs" dxfId="7852" priority="2106" operator="lessThan">
      <formula>$C$4</formula>
    </cfRule>
  </conditionalFormatting>
  <conditionalFormatting sqref="CC11">
    <cfRule type="cellIs" dxfId="7851" priority="2107" operator="lessThan">
      <formula>$C$4</formula>
    </cfRule>
  </conditionalFormatting>
  <conditionalFormatting sqref="CC12">
    <cfRule type="cellIs" dxfId="7850" priority="2108" operator="lessThan">
      <formula>$C$4</formula>
    </cfRule>
  </conditionalFormatting>
  <conditionalFormatting sqref="CC13">
    <cfRule type="cellIs" dxfId="7849" priority="2109" operator="lessThan">
      <formula>$C$4</formula>
    </cfRule>
  </conditionalFormatting>
  <conditionalFormatting sqref="CC14">
    <cfRule type="cellIs" dxfId="7848" priority="2110" operator="lessThan">
      <formula>$C$4</formula>
    </cfRule>
  </conditionalFormatting>
  <conditionalFormatting sqref="CC15">
    <cfRule type="cellIs" dxfId="7847" priority="2111" operator="lessThan">
      <formula>$C$4</formula>
    </cfRule>
  </conditionalFormatting>
  <conditionalFormatting sqref="CC16">
    <cfRule type="cellIs" dxfId="7846" priority="2112" operator="lessThan">
      <formula>$C$4</formula>
    </cfRule>
  </conditionalFormatting>
  <conditionalFormatting sqref="CC17">
    <cfRule type="cellIs" dxfId="7845" priority="2113" operator="lessThan">
      <formula>$C$4</formula>
    </cfRule>
  </conditionalFormatting>
  <conditionalFormatting sqref="CC18">
    <cfRule type="cellIs" dxfId="7844" priority="2114" operator="lessThan">
      <formula>$C$4</formula>
    </cfRule>
  </conditionalFormatting>
  <conditionalFormatting sqref="CC19">
    <cfRule type="cellIs" dxfId="7843" priority="2115" operator="lessThan">
      <formula>$C$4</formula>
    </cfRule>
  </conditionalFormatting>
  <conditionalFormatting sqref="CC20">
    <cfRule type="cellIs" dxfId="7842" priority="2116" operator="lessThan">
      <formula>$C$4</formula>
    </cfRule>
  </conditionalFormatting>
  <conditionalFormatting sqref="CC21">
    <cfRule type="cellIs" dxfId="7841" priority="2117" operator="lessThan">
      <formula>$C$4</formula>
    </cfRule>
  </conditionalFormatting>
  <conditionalFormatting sqref="CC22">
    <cfRule type="cellIs" dxfId="7840" priority="2118" operator="lessThan">
      <formula>$C$4</formula>
    </cfRule>
  </conditionalFormatting>
  <conditionalFormatting sqref="CC23">
    <cfRule type="cellIs" dxfId="7839" priority="2119" operator="lessThan">
      <formula>$C$4</formula>
    </cfRule>
  </conditionalFormatting>
  <conditionalFormatting sqref="CC24">
    <cfRule type="cellIs" dxfId="7838" priority="2120" operator="lessThan">
      <formula>$C$4</formula>
    </cfRule>
  </conditionalFormatting>
  <conditionalFormatting sqref="CC25">
    <cfRule type="cellIs" dxfId="7837" priority="2121" operator="lessThan">
      <formula>$C$4</formula>
    </cfRule>
  </conditionalFormatting>
  <conditionalFormatting sqref="CC26">
    <cfRule type="cellIs" dxfId="7836" priority="2122" operator="lessThan">
      <formula>$C$4</formula>
    </cfRule>
  </conditionalFormatting>
  <conditionalFormatting sqref="CC27">
    <cfRule type="cellIs" dxfId="7835" priority="2123" operator="lessThan">
      <formula>$C$4</formula>
    </cfRule>
  </conditionalFormatting>
  <conditionalFormatting sqref="CC28">
    <cfRule type="cellIs" dxfId="7834" priority="2124" operator="lessThan">
      <formula>$C$4</formula>
    </cfRule>
  </conditionalFormatting>
  <conditionalFormatting sqref="CC29">
    <cfRule type="cellIs" dxfId="7833" priority="2125" operator="lessThan">
      <formula>$C$4</formula>
    </cfRule>
  </conditionalFormatting>
  <conditionalFormatting sqref="CC30">
    <cfRule type="cellIs" dxfId="7832" priority="2126" operator="lessThan">
      <formula>$C$4</formula>
    </cfRule>
  </conditionalFormatting>
  <conditionalFormatting sqref="CC31">
    <cfRule type="cellIs" dxfId="7831" priority="2127" operator="lessThan">
      <formula>$C$4</formula>
    </cfRule>
  </conditionalFormatting>
  <conditionalFormatting sqref="CC32">
    <cfRule type="cellIs" dxfId="7830" priority="2128" operator="lessThan">
      <formula>$C$4</formula>
    </cfRule>
  </conditionalFormatting>
  <conditionalFormatting sqref="CC33">
    <cfRule type="cellIs" dxfId="7829" priority="2129" operator="lessThan">
      <formula>$C$4</formula>
    </cfRule>
  </conditionalFormatting>
  <conditionalFormatting sqref="CC34">
    <cfRule type="cellIs" dxfId="7828" priority="2130" operator="lessThan">
      <formula>$C$4</formula>
    </cfRule>
  </conditionalFormatting>
  <conditionalFormatting sqref="CC35">
    <cfRule type="cellIs" dxfId="7827" priority="2131" operator="lessThan">
      <formula>$C$4</formula>
    </cfRule>
  </conditionalFormatting>
  <conditionalFormatting sqref="CC36">
    <cfRule type="cellIs" dxfId="7826" priority="2132" operator="lessThan">
      <formula>$C$4</formula>
    </cfRule>
  </conditionalFormatting>
  <conditionalFormatting sqref="CC37">
    <cfRule type="cellIs" dxfId="7825" priority="2133" operator="lessThan">
      <formula>$C$4</formula>
    </cfRule>
  </conditionalFormatting>
  <conditionalFormatting sqref="CC38">
    <cfRule type="cellIs" dxfId="7824" priority="2134" operator="lessThan">
      <formula>$C$4</formula>
    </cfRule>
  </conditionalFormatting>
  <conditionalFormatting sqref="CC39">
    <cfRule type="cellIs" dxfId="7823" priority="2135" operator="lessThan">
      <formula>$C$4</formula>
    </cfRule>
  </conditionalFormatting>
  <conditionalFormatting sqref="CC40">
    <cfRule type="cellIs" dxfId="7822" priority="2136" operator="lessThan">
      <formula>$C$4</formula>
    </cfRule>
  </conditionalFormatting>
  <conditionalFormatting sqref="CC41">
    <cfRule type="cellIs" dxfId="7821" priority="2137" operator="lessThan">
      <formula>$C$4</formula>
    </cfRule>
  </conditionalFormatting>
  <conditionalFormatting sqref="CC42">
    <cfRule type="cellIs" dxfId="7820" priority="2138" operator="lessThan">
      <formula>$C$4</formula>
    </cfRule>
  </conditionalFormatting>
  <conditionalFormatting sqref="CC43">
    <cfRule type="cellIs" dxfId="7819" priority="2139" operator="lessThan">
      <formula>$C$4</formula>
    </cfRule>
  </conditionalFormatting>
  <conditionalFormatting sqref="CC44">
    <cfRule type="cellIs" dxfId="7818" priority="2140" operator="lessThan">
      <formula>$C$4</formula>
    </cfRule>
  </conditionalFormatting>
  <conditionalFormatting sqref="CC45">
    <cfRule type="cellIs" dxfId="7817" priority="2141" operator="lessThan">
      <formula>$C$4</formula>
    </cfRule>
  </conditionalFormatting>
  <conditionalFormatting sqref="CC46">
    <cfRule type="cellIs" dxfId="7816" priority="2142" operator="lessThan">
      <formula>$C$4</formula>
    </cfRule>
  </conditionalFormatting>
  <conditionalFormatting sqref="CC47">
    <cfRule type="cellIs" dxfId="7815" priority="2143" operator="lessThan">
      <formula>$C$4</formula>
    </cfRule>
  </conditionalFormatting>
  <conditionalFormatting sqref="CC48">
    <cfRule type="cellIs" dxfId="7814" priority="2144" operator="lessThan">
      <formula>$C$4</formula>
    </cfRule>
  </conditionalFormatting>
  <conditionalFormatting sqref="CC49">
    <cfRule type="cellIs" dxfId="7813" priority="2145" operator="lessThan">
      <formula>$C$4</formula>
    </cfRule>
  </conditionalFormatting>
  <conditionalFormatting sqref="CC50">
    <cfRule type="cellIs" dxfId="7812" priority="2146" operator="lessThan">
      <formula>$C$4</formula>
    </cfRule>
  </conditionalFormatting>
  <conditionalFormatting sqref="CC51">
    <cfRule type="cellIs" dxfId="7811" priority="2147" operator="lessThan">
      <formula>$C$4</formula>
    </cfRule>
  </conditionalFormatting>
  <conditionalFormatting sqref="CC52">
    <cfRule type="cellIs" dxfId="7810" priority="2148" operator="lessThan">
      <formula>$C$4</formula>
    </cfRule>
  </conditionalFormatting>
  <conditionalFormatting sqref="CC53">
    <cfRule type="cellIs" dxfId="7809" priority="2149" operator="lessThan">
      <formula>$C$4</formula>
    </cfRule>
  </conditionalFormatting>
  <conditionalFormatting sqref="CC54">
    <cfRule type="cellIs" dxfId="7808" priority="2150" operator="lessThan">
      <formula>$C$4</formula>
    </cfRule>
  </conditionalFormatting>
  <conditionalFormatting sqref="CC55">
    <cfRule type="cellIs" dxfId="7807" priority="2151" operator="lessThan">
      <formula>$C$4</formula>
    </cfRule>
  </conditionalFormatting>
  <conditionalFormatting sqref="CC56">
    <cfRule type="cellIs" dxfId="7806" priority="2152" operator="lessThan">
      <formula>$C$4</formula>
    </cfRule>
  </conditionalFormatting>
  <conditionalFormatting sqref="CC57">
    <cfRule type="cellIs" dxfId="7805" priority="2153" operator="lessThan">
      <formula>$C$4</formula>
    </cfRule>
  </conditionalFormatting>
  <conditionalFormatting sqref="CC58">
    <cfRule type="cellIs" dxfId="7804" priority="2154" operator="lessThan">
      <formula>$C$4</formula>
    </cfRule>
  </conditionalFormatting>
  <conditionalFormatting sqref="CC59">
    <cfRule type="cellIs" dxfId="7803" priority="2155" operator="lessThan">
      <formula>$C$4</formula>
    </cfRule>
  </conditionalFormatting>
  <conditionalFormatting sqref="CC60">
    <cfRule type="cellIs" dxfId="7802" priority="2156" operator="lessThan">
      <formula>$C$4</formula>
    </cfRule>
  </conditionalFormatting>
  <conditionalFormatting sqref="CD11">
    <cfRule type="cellIs" dxfId="7801" priority="2157" operator="lessThan">
      <formula>$C$4</formula>
    </cfRule>
  </conditionalFormatting>
  <conditionalFormatting sqref="CD12">
    <cfRule type="cellIs" dxfId="7800" priority="2158" operator="lessThan">
      <formula>$C$4</formula>
    </cfRule>
  </conditionalFormatting>
  <conditionalFormatting sqref="CD13">
    <cfRule type="cellIs" dxfId="7799" priority="2159" operator="lessThan">
      <formula>$C$4</formula>
    </cfRule>
  </conditionalFormatting>
  <conditionalFormatting sqref="CD14">
    <cfRule type="cellIs" dxfId="7798" priority="2160" operator="lessThan">
      <formula>$C$4</formula>
    </cfRule>
  </conditionalFormatting>
  <conditionalFormatting sqref="CD15">
    <cfRule type="cellIs" dxfId="7797" priority="2161" operator="lessThan">
      <formula>$C$4</formula>
    </cfRule>
  </conditionalFormatting>
  <conditionalFormatting sqref="CD16">
    <cfRule type="cellIs" dxfId="7796" priority="2162" operator="lessThan">
      <formula>$C$4</formula>
    </cfRule>
  </conditionalFormatting>
  <conditionalFormatting sqref="CD17">
    <cfRule type="cellIs" dxfId="7795" priority="2163" operator="lessThan">
      <formula>$C$4</formula>
    </cfRule>
  </conditionalFormatting>
  <conditionalFormatting sqref="CD18">
    <cfRule type="cellIs" dxfId="7794" priority="2164" operator="lessThan">
      <formula>$C$4</formula>
    </cfRule>
  </conditionalFormatting>
  <conditionalFormatting sqref="CD19">
    <cfRule type="cellIs" dxfId="7793" priority="2165" operator="lessThan">
      <formula>$C$4</formula>
    </cfRule>
  </conditionalFormatting>
  <conditionalFormatting sqref="CD20">
    <cfRule type="cellIs" dxfId="7792" priority="2166" operator="lessThan">
      <formula>$C$4</formula>
    </cfRule>
  </conditionalFormatting>
  <conditionalFormatting sqref="CD21">
    <cfRule type="cellIs" dxfId="7791" priority="2167" operator="lessThan">
      <formula>$C$4</formula>
    </cfRule>
  </conditionalFormatting>
  <conditionalFormatting sqref="CD22">
    <cfRule type="cellIs" dxfId="7790" priority="2168" operator="lessThan">
      <formula>$C$4</formula>
    </cfRule>
  </conditionalFormatting>
  <conditionalFormatting sqref="CD23">
    <cfRule type="cellIs" dxfId="7789" priority="2169" operator="lessThan">
      <formula>$C$4</formula>
    </cfRule>
  </conditionalFormatting>
  <conditionalFormatting sqref="CD24">
    <cfRule type="cellIs" dxfId="7788" priority="2170" operator="lessThan">
      <formula>$C$4</formula>
    </cfRule>
  </conditionalFormatting>
  <conditionalFormatting sqref="CD25">
    <cfRule type="cellIs" dxfId="7787" priority="2171" operator="lessThan">
      <formula>$C$4</formula>
    </cfRule>
  </conditionalFormatting>
  <conditionalFormatting sqref="CD26">
    <cfRule type="cellIs" dxfId="7786" priority="2172" operator="lessThan">
      <formula>$C$4</formula>
    </cfRule>
  </conditionalFormatting>
  <conditionalFormatting sqref="CD27">
    <cfRule type="cellIs" dxfId="7785" priority="2173" operator="lessThan">
      <formula>$C$4</formula>
    </cfRule>
  </conditionalFormatting>
  <conditionalFormatting sqref="CD28">
    <cfRule type="cellIs" dxfId="7784" priority="2174" operator="lessThan">
      <formula>$C$4</formula>
    </cfRule>
  </conditionalFormatting>
  <conditionalFormatting sqref="CD29">
    <cfRule type="cellIs" dxfId="7783" priority="2175" operator="lessThan">
      <formula>$C$4</formula>
    </cfRule>
  </conditionalFormatting>
  <conditionalFormatting sqref="CD30">
    <cfRule type="cellIs" dxfId="7782" priority="2176" operator="lessThan">
      <formula>$C$4</formula>
    </cfRule>
  </conditionalFormatting>
  <conditionalFormatting sqref="CD31">
    <cfRule type="cellIs" dxfId="7781" priority="2177" operator="lessThan">
      <formula>$C$4</formula>
    </cfRule>
  </conditionalFormatting>
  <conditionalFormatting sqref="CD32">
    <cfRule type="cellIs" dxfId="7780" priority="2178" operator="lessThan">
      <formula>$C$4</formula>
    </cfRule>
  </conditionalFormatting>
  <conditionalFormatting sqref="CD33">
    <cfRule type="cellIs" dxfId="7779" priority="2179" operator="lessThan">
      <formula>$C$4</formula>
    </cfRule>
  </conditionalFormatting>
  <conditionalFormatting sqref="CD34">
    <cfRule type="cellIs" dxfId="7778" priority="2180" operator="lessThan">
      <formula>$C$4</formula>
    </cfRule>
  </conditionalFormatting>
  <conditionalFormatting sqref="CD35">
    <cfRule type="cellIs" dxfId="7777" priority="2181" operator="lessThan">
      <formula>$C$4</formula>
    </cfRule>
  </conditionalFormatting>
  <conditionalFormatting sqref="CD36">
    <cfRule type="cellIs" dxfId="7776" priority="2182" operator="lessThan">
      <formula>$C$4</formula>
    </cfRule>
  </conditionalFormatting>
  <conditionalFormatting sqref="CD37">
    <cfRule type="cellIs" dxfId="7775" priority="2183" operator="lessThan">
      <formula>$C$4</formula>
    </cfRule>
  </conditionalFormatting>
  <conditionalFormatting sqref="CD38">
    <cfRule type="cellIs" dxfId="7774" priority="2184" operator="lessThan">
      <formula>$C$4</formula>
    </cfRule>
  </conditionalFormatting>
  <conditionalFormatting sqref="CD39">
    <cfRule type="cellIs" dxfId="7773" priority="2185" operator="lessThan">
      <formula>$C$4</formula>
    </cfRule>
  </conditionalFormatting>
  <conditionalFormatting sqref="CD40">
    <cfRule type="cellIs" dxfId="7772" priority="2186" operator="lessThan">
      <formula>$C$4</formula>
    </cfRule>
  </conditionalFormatting>
  <conditionalFormatting sqref="CD41">
    <cfRule type="cellIs" dxfId="7771" priority="2187" operator="lessThan">
      <formula>$C$4</formula>
    </cfRule>
  </conditionalFormatting>
  <conditionalFormatting sqref="CD42">
    <cfRule type="cellIs" dxfId="7770" priority="2188" operator="lessThan">
      <formula>$C$4</formula>
    </cfRule>
  </conditionalFormatting>
  <conditionalFormatting sqref="CD43">
    <cfRule type="cellIs" dxfId="7769" priority="2189" operator="lessThan">
      <formula>$C$4</formula>
    </cfRule>
  </conditionalFormatting>
  <conditionalFormatting sqref="CD44">
    <cfRule type="cellIs" dxfId="7768" priority="2190" operator="lessThan">
      <formula>$C$4</formula>
    </cfRule>
  </conditionalFormatting>
  <conditionalFormatting sqref="CD45">
    <cfRule type="cellIs" dxfId="7767" priority="2191" operator="lessThan">
      <formula>$C$4</formula>
    </cfRule>
  </conditionalFormatting>
  <conditionalFormatting sqref="CD46">
    <cfRule type="cellIs" dxfId="7766" priority="2192" operator="lessThan">
      <formula>$C$4</formula>
    </cfRule>
  </conditionalFormatting>
  <conditionalFormatting sqref="CD47">
    <cfRule type="cellIs" dxfId="7765" priority="2193" operator="lessThan">
      <formula>$C$4</formula>
    </cfRule>
  </conditionalFormatting>
  <conditionalFormatting sqref="CD48">
    <cfRule type="cellIs" dxfId="7764" priority="2194" operator="lessThan">
      <formula>$C$4</formula>
    </cfRule>
  </conditionalFormatting>
  <conditionalFormatting sqref="CD49">
    <cfRule type="cellIs" dxfId="7763" priority="2195" operator="lessThan">
      <formula>$C$4</formula>
    </cfRule>
  </conditionalFormatting>
  <conditionalFormatting sqref="CD50">
    <cfRule type="cellIs" dxfId="7762" priority="2196" operator="lessThan">
      <formula>$C$4</formula>
    </cfRule>
  </conditionalFormatting>
  <conditionalFormatting sqref="CD51">
    <cfRule type="cellIs" dxfId="7761" priority="2197" operator="lessThan">
      <formula>$C$4</formula>
    </cfRule>
  </conditionalFormatting>
  <conditionalFormatting sqref="CD52">
    <cfRule type="cellIs" dxfId="7760" priority="2198" operator="lessThan">
      <formula>$C$4</formula>
    </cfRule>
  </conditionalFormatting>
  <conditionalFormatting sqref="CD53">
    <cfRule type="cellIs" dxfId="7759" priority="2199" operator="lessThan">
      <formula>$C$4</formula>
    </cfRule>
  </conditionalFormatting>
  <conditionalFormatting sqref="CD54">
    <cfRule type="cellIs" dxfId="7758" priority="2200" operator="lessThan">
      <formula>$C$4</formula>
    </cfRule>
  </conditionalFormatting>
  <conditionalFormatting sqref="CD55">
    <cfRule type="cellIs" dxfId="7757" priority="2201" operator="lessThan">
      <formula>$C$4</formula>
    </cfRule>
  </conditionalFormatting>
  <conditionalFormatting sqref="CD56">
    <cfRule type="cellIs" dxfId="7756" priority="2202" operator="lessThan">
      <formula>$C$4</formula>
    </cfRule>
  </conditionalFormatting>
  <conditionalFormatting sqref="CD57">
    <cfRule type="cellIs" dxfId="7755" priority="2203" operator="lessThan">
      <formula>$C$4</formula>
    </cfRule>
  </conditionalFormatting>
  <conditionalFormatting sqref="CD58">
    <cfRule type="cellIs" dxfId="7754" priority="2204" operator="lessThan">
      <formula>$C$4</formula>
    </cfRule>
  </conditionalFormatting>
  <conditionalFormatting sqref="CD59">
    <cfRule type="cellIs" dxfId="7753" priority="2205" operator="lessThan">
      <formula>$C$4</formula>
    </cfRule>
  </conditionalFormatting>
  <conditionalFormatting sqref="CD60">
    <cfRule type="cellIs" dxfId="7752" priority="2206" operator="lessThan">
      <formula>$C$4</formula>
    </cfRule>
  </conditionalFormatting>
  <conditionalFormatting sqref="CE11">
    <cfRule type="cellIs" dxfId="7751" priority="2207" operator="lessThan">
      <formula>$C$4</formula>
    </cfRule>
  </conditionalFormatting>
  <conditionalFormatting sqref="CE12">
    <cfRule type="cellIs" dxfId="7750" priority="2208" operator="lessThan">
      <formula>$C$4</formula>
    </cfRule>
  </conditionalFormatting>
  <conditionalFormatting sqref="CE13">
    <cfRule type="cellIs" dxfId="7749" priority="2209" operator="lessThan">
      <formula>$C$4</formula>
    </cfRule>
  </conditionalFormatting>
  <conditionalFormatting sqref="CE14">
    <cfRule type="cellIs" dxfId="7748" priority="2210" operator="lessThan">
      <formula>$C$4</formula>
    </cfRule>
  </conditionalFormatting>
  <conditionalFormatting sqref="CE15">
    <cfRule type="cellIs" dxfId="7747" priority="2211" operator="lessThan">
      <formula>$C$4</formula>
    </cfRule>
  </conditionalFormatting>
  <conditionalFormatting sqref="CE16">
    <cfRule type="cellIs" dxfId="7746" priority="2212" operator="lessThan">
      <formula>$C$4</formula>
    </cfRule>
  </conditionalFormatting>
  <conditionalFormatting sqref="CE17">
    <cfRule type="cellIs" dxfId="7745" priority="2213" operator="lessThan">
      <formula>$C$4</formula>
    </cfRule>
  </conditionalFormatting>
  <conditionalFormatting sqref="CE18">
    <cfRule type="cellIs" dxfId="7744" priority="2214" operator="lessThan">
      <formula>$C$4</formula>
    </cfRule>
  </conditionalFormatting>
  <conditionalFormatting sqref="CE19">
    <cfRule type="cellIs" dxfId="7743" priority="2215" operator="lessThan">
      <formula>$C$4</formula>
    </cfRule>
  </conditionalFormatting>
  <conditionalFormatting sqref="CE20">
    <cfRule type="cellIs" dxfId="7742" priority="2216" operator="lessThan">
      <formula>$C$4</formula>
    </cfRule>
  </conditionalFormatting>
  <conditionalFormatting sqref="CE21">
    <cfRule type="cellIs" dxfId="7741" priority="2217" operator="lessThan">
      <formula>$C$4</formula>
    </cfRule>
  </conditionalFormatting>
  <conditionalFormatting sqref="CE22">
    <cfRule type="cellIs" dxfId="7740" priority="2218" operator="lessThan">
      <formula>$C$4</formula>
    </cfRule>
  </conditionalFormatting>
  <conditionalFormatting sqref="CE23">
    <cfRule type="cellIs" dxfId="7739" priority="2219" operator="lessThan">
      <formula>$C$4</formula>
    </cfRule>
  </conditionalFormatting>
  <conditionalFormatting sqref="CE24">
    <cfRule type="cellIs" dxfId="7738" priority="2220" operator="lessThan">
      <formula>$C$4</formula>
    </cfRule>
  </conditionalFormatting>
  <conditionalFormatting sqref="CE25">
    <cfRule type="cellIs" dxfId="7737" priority="2221" operator="lessThan">
      <formula>$C$4</formula>
    </cfRule>
  </conditionalFormatting>
  <conditionalFormatting sqref="CE26">
    <cfRule type="cellIs" dxfId="7736" priority="2222" operator="lessThan">
      <formula>$C$4</formula>
    </cfRule>
  </conditionalFormatting>
  <conditionalFormatting sqref="CE27">
    <cfRule type="cellIs" dxfId="7735" priority="2223" operator="lessThan">
      <formula>$C$4</formula>
    </cfRule>
  </conditionalFormatting>
  <conditionalFormatting sqref="CE28">
    <cfRule type="cellIs" dxfId="7734" priority="2224" operator="lessThan">
      <formula>$C$4</formula>
    </cfRule>
  </conditionalFormatting>
  <conditionalFormatting sqref="CE29">
    <cfRule type="cellIs" dxfId="7733" priority="2225" operator="lessThan">
      <formula>$C$4</formula>
    </cfRule>
  </conditionalFormatting>
  <conditionalFormatting sqref="CE30">
    <cfRule type="cellIs" dxfId="7732" priority="2226" operator="lessThan">
      <formula>$C$4</formula>
    </cfRule>
  </conditionalFormatting>
  <conditionalFormatting sqref="CE31">
    <cfRule type="cellIs" dxfId="7731" priority="2227" operator="lessThan">
      <formula>$C$4</formula>
    </cfRule>
  </conditionalFormatting>
  <conditionalFormatting sqref="CE32">
    <cfRule type="cellIs" dxfId="7730" priority="2228" operator="lessThan">
      <formula>$C$4</formula>
    </cfRule>
  </conditionalFormatting>
  <conditionalFormatting sqref="CE33">
    <cfRule type="cellIs" dxfId="7729" priority="2229" operator="lessThan">
      <formula>$C$4</formula>
    </cfRule>
  </conditionalFormatting>
  <conditionalFormatting sqref="CE34">
    <cfRule type="cellIs" dxfId="7728" priority="2230" operator="lessThan">
      <formula>$C$4</formula>
    </cfRule>
  </conditionalFormatting>
  <conditionalFormatting sqref="CE35">
    <cfRule type="cellIs" dxfId="7727" priority="2231" operator="lessThan">
      <formula>$C$4</formula>
    </cfRule>
  </conditionalFormatting>
  <conditionalFormatting sqref="CE36">
    <cfRule type="cellIs" dxfId="7726" priority="2232" operator="lessThan">
      <formula>$C$4</formula>
    </cfRule>
  </conditionalFormatting>
  <conditionalFormatting sqref="CE37">
    <cfRule type="cellIs" dxfId="7725" priority="2233" operator="lessThan">
      <formula>$C$4</formula>
    </cfRule>
  </conditionalFormatting>
  <conditionalFormatting sqref="CE38">
    <cfRule type="cellIs" dxfId="7724" priority="2234" operator="lessThan">
      <formula>$C$4</formula>
    </cfRule>
  </conditionalFormatting>
  <conditionalFormatting sqref="CE39">
    <cfRule type="cellIs" dxfId="7723" priority="2235" operator="lessThan">
      <formula>$C$4</formula>
    </cfRule>
  </conditionalFormatting>
  <conditionalFormatting sqref="CE40">
    <cfRule type="cellIs" dxfId="7722" priority="2236" operator="lessThan">
      <formula>$C$4</formula>
    </cfRule>
  </conditionalFormatting>
  <conditionalFormatting sqref="CE41">
    <cfRule type="cellIs" dxfId="7721" priority="2237" operator="lessThan">
      <formula>$C$4</formula>
    </cfRule>
  </conditionalFormatting>
  <conditionalFormatting sqref="CE42">
    <cfRule type="cellIs" dxfId="7720" priority="2238" operator="lessThan">
      <formula>$C$4</formula>
    </cfRule>
  </conditionalFormatting>
  <conditionalFormatting sqref="CE43">
    <cfRule type="cellIs" dxfId="7719" priority="2239" operator="lessThan">
      <formula>$C$4</formula>
    </cfRule>
  </conditionalFormatting>
  <conditionalFormatting sqref="CE44">
    <cfRule type="cellIs" dxfId="7718" priority="2240" operator="lessThan">
      <formula>$C$4</formula>
    </cfRule>
  </conditionalFormatting>
  <conditionalFormatting sqref="CE45">
    <cfRule type="cellIs" dxfId="7717" priority="2241" operator="lessThan">
      <formula>$C$4</formula>
    </cfRule>
  </conditionalFormatting>
  <conditionalFormatting sqref="CE46">
    <cfRule type="cellIs" dxfId="7716" priority="2242" operator="lessThan">
      <formula>$C$4</formula>
    </cfRule>
  </conditionalFormatting>
  <conditionalFormatting sqref="CE47">
    <cfRule type="cellIs" dxfId="7715" priority="2243" operator="lessThan">
      <formula>$C$4</formula>
    </cfRule>
  </conditionalFormatting>
  <conditionalFormatting sqref="CE48">
    <cfRule type="cellIs" dxfId="7714" priority="2244" operator="lessThan">
      <formula>$C$4</formula>
    </cfRule>
  </conditionalFormatting>
  <conditionalFormatting sqref="CE49">
    <cfRule type="cellIs" dxfId="7713" priority="2245" operator="lessThan">
      <formula>$C$4</formula>
    </cfRule>
  </conditionalFormatting>
  <conditionalFormatting sqref="CE50">
    <cfRule type="cellIs" dxfId="7712" priority="2246" operator="lessThan">
      <formula>$C$4</formula>
    </cfRule>
  </conditionalFormatting>
  <conditionalFormatting sqref="CE51">
    <cfRule type="cellIs" dxfId="7711" priority="2247" operator="lessThan">
      <formula>$C$4</formula>
    </cfRule>
  </conditionalFormatting>
  <conditionalFormatting sqref="CE52">
    <cfRule type="cellIs" dxfId="7710" priority="2248" operator="lessThan">
      <formula>$C$4</formula>
    </cfRule>
  </conditionalFormatting>
  <conditionalFormatting sqref="CE53">
    <cfRule type="cellIs" dxfId="7709" priority="2249" operator="lessThan">
      <formula>$C$4</formula>
    </cfRule>
  </conditionalFormatting>
  <conditionalFormatting sqref="CE54">
    <cfRule type="cellIs" dxfId="7708" priority="2250" operator="lessThan">
      <formula>$C$4</formula>
    </cfRule>
  </conditionalFormatting>
  <conditionalFormatting sqref="CE55">
    <cfRule type="cellIs" dxfId="7707" priority="2251" operator="lessThan">
      <formula>$C$4</formula>
    </cfRule>
  </conditionalFormatting>
  <conditionalFormatting sqref="CE56">
    <cfRule type="cellIs" dxfId="7706" priority="2252" operator="lessThan">
      <formula>$C$4</formula>
    </cfRule>
  </conditionalFormatting>
  <conditionalFormatting sqref="CE57">
    <cfRule type="cellIs" dxfId="7705" priority="2253" operator="lessThan">
      <formula>$C$4</formula>
    </cfRule>
  </conditionalFormatting>
  <conditionalFormatting sqref="CE58">
    <cfRule type="cellIs" dxfId="7704" priority="2254" operator="lessThan">
      <formula>$C$4</formula>
    </cfRule>
  </conditionalFormatting>
  <conditionalFormatting sqref="CE59">
    <cfRule type="cellIs" dxfId="7703" priority="2255" operator="lessThan">
      <formula>$C$4</formula>
    </cfRule>
  </conditionalFormatting>
  <conditionalFormatting sqref="CE60">
    <cfRule type="cellIs" dxfId="7702" priority="2256" operator="lessThan">
      <formula>$C$4</formula>
    </cfRule>
  </conditionalFormatting>
  <conditionalFormatting sqref="CF11">
    <cfRule type="cellIs" dxfId="7701" priority="2257" operator="lessThan">
      <formula>$C$4</formula>
    </cfRule>
  </conditionalFormatting>
  <conditionalFormatting sqref="CF12">
    <cfRule type="cellIs" dxfId="7700" priority="2258" operator="lessThan">
      <formula>$C$4</formula>
    </cfRule>
  </conditionalFormatting>
  <conditionalFormatting sqref="CF13">
    <cfRule type="cellIs" dxfId="7699" priority="2259" operator="lessThan">
      <formula>$C$4</formula>
    </cfRule>
  </conditionalFormatting>
  <conditionalFormatting sqref="CF14">
    <cfRule type="cellIs" dxfId="7698" priority="2260" operator="lessThan">
      <formula>$C$4</formula>
    </cfRule>
  </conditionalFormatting>
  <conditionalFormatting sqref="CF15">
    <cfRule type="cellIs" dxfId="7697" priority="2261" operator="lessThan">
      <formula>$C$4</formula>
    </cfRule>
  </conditionalFormatting>
  <conditionalFormatting sqref="CF16">
    <cfRule type="cellIs" dxfId="7696" priority="2262" operator="lessThan">
      <formula>$C$4</formula>
    </cfRule>
  </conditionalFormatting>
  <conditionalFormatting sqref="CF17">
    <cfRule type="cellIs" dxfId="7695" priority="2263" operator="lessThan">
      <formula>$C$4</formula>
    </cfRule>
  </conditionalFormatting>
  <conditionalFormatting sqref="CF18">
    <cfRule type="cellIs" dxfId="7694" priority="2264" operator="lessThan">
      <formula>$C$4</formula>
    </cfRule>
  </conditionalFormatting>
  <conditionalFormatting sqref="CF19">
    <cfRule type="cellIs" dxfId="7693" priority="2265" operator="lessThan">
      <formula>$C$4</formula>
    </cfRule>
  </conditionalFormatting>
  <conditionalFormatting sqref="CF20">
    <cfRule type="cellIs" dxfId="7692" priority="2266" operator="lessThan">
      <formula>$C$4</formula>
    </cfRule>
  </conditionalFormatting>
  <conditionalFormatting sqref="CF21">
    <cfRule type="cellIs" dxfId="7691" priority="2267" operator="lessThan">
      <formula>$C$4</formula>
    </cfRule>
  </conditionalFormatting>
  <conditionalFormatting sqref="CF22">
    <cfRule type="cellIs" dxfId="7690" priority="2268" operator="lessThan">
      <formula>$C$4</formula>
    </cfRule>
  </conditionalFormatting>
  <conditionalFormatting sqref="CF23">
    <cfRule type="cellIs" dxfId="7689" priority="2269" operator="lessThan">
      <formula>$C$4</formula>
    </cfRule>
  </conditionalFormatting>
  <conditionalFormatting sqref="CF24">
    <cfRule type="cellIs" dxfId="7688" priority="2270" operator="lessThan">
      <formula>$C$4</formula>
    </cfRule>
  </conditionalFormatting>
  <conditionalFormatting sqref="CF25">
    <cfRule type="cellIs" dxfId="7687" priority="2271" operator="lessThan">
      <formula>$C$4</formula>
    </cfRule>
  </conditionalFormatting>
  <conditionalFormatting sqref="CF26">
    <cfRule type="cellIs" dxfId="7686" priority="2272" operator="lessThan">
      <formula>$C$4</formula>
    </cfRule>
  </conditionalFormatting>
  <conditionalFormatting sqref="CF27">
    <cfRule type="cellIs" dxfId="7685" priority="2273" operator="lessThan">
      <formula>$C$4</formula>
    </cfRule>
  </conditionalFormatting>
  <conditionalFormatting sqref="CF28">
    <cfRule type="cellIs" dxfId="7684" priority="2274" operator="lessThan">
      <formula>$C$4</formula>
    </cfRule>
  </conditionalFormatting>
  <conditionalFormatting sqref="CF29">
    <cfRule type="cellIs" dxfId="7683" priority="2275" operator="lessThan">
      <formula>$C$4</formula>
    </cfRule>
  </conditionalFormatting>
  <conditionalFormatting sqref="CF30">
    <cfRule type="cellIs" dxfId="7682" priority="2276" operator="lessThan">
      <formula>$C$4</formula>
    </cfRule>
  </conditionalFormatting>
  <conditionalFormatting sqref="CF31">
    <cfRule type="cellIs" dxfId="7681" priority="2277" operator="lessThan">
      <formula>$C$4</formula>
    </cfRule>
  </conditionalFormatting>
  <conditionalFormatting sqref="CF32">
    <cfRule type="cellIs" dxfId="7680" priority="2278" operator="lessThan">
      <formula>$C$4</formula>
    </cfRule>
  </conditionalFormatting>
  <conditionalFormatting sqref="CF33">
    <cfRule type="cellIs" dxfId="7679" priority="2279" operator="lessThan">
      <formula>$C$4</formula>
    </cfRule>
  </conditionalFormatting>
  <conditionalFormatting sqref="CF34">
    <cfRule type="cellIs" dxfId="7678" priority="2280" operator="lessThan">
      <formula>$C$4</formula>
    </cfRule>
  </conditionalFormatting>
  <conditionalFormatting sqref="CF35">
    <cfRule type="cellIs" dxfId="7677" priority="2281" operator="lessThan">
      <formula>$C$4</formula>
    </cfRule>
  </conditionalFormatting>
  <conditionalFormatting sqref="CF36">
    <cfRule type="cellIs" dxfId="7676" priority="2282" operator="lessThan">
      <formula>$C$4</formula>
    </cfRule>
  </conditionalFormatting>
  <conditionalFormatting sqref="CF37">
    <cfRule type="cellIs" dxfId="7675" priority="2283" operator="lessThan">
      <formula>$C$4</formula>
    </cfRule>
  </conditionalFormatting>
  <conditionalFormatting sqref="CF38">
    <cfRule type="cellIs" dxfId="7674" priority="2284" operator="lessThan">
      <formula>$C$4</formula>
    </cfRule>
  </conditionalFormatting>
  <conditionalFormatting sqref="CF39">
    <cfRule type="cellIs" dxfId="7673" priority="2285" operator="lessThan">
      <formula>$C$4</formula>
    </cfRule>
  </conditionalFormatting>
  <conditionalFormatting sqref="CF40">
    <cfRule type="cellIs" dxfId="7672" priority="2286" operator="lessThan">
      <formula>$C$4</formula>
    </cfRule>
  </conditionalFormatting>
  <conditionalFormatting sqref="CF41">
    <cfRule type="cellIs" dxfId="7671" priority="2287" operator="lessThan">
      <formula>$C$4</formula>
    </cfRule>
  </conditionalFormatting>
  <conditionalFormatting sqref="CF42">
    <cfRule type="cellIs" dxfId="7670" priority="2288" operator="lessThan">
      <formula>$C$4</formula>
    </cfRule>
  </conditionalFormatting>
  <conditionalFormatting sqref="CF43">
    <cfRule type="cellIs" dxfId="7669" priority="2289" operator="lessThan">
      <formula>$C$4</formula>
    </cfRule>
  </conditionalFormatting>
  <conditionalFormatting sqref="CF44">
    <cfRule type="cellIs" dxfId="7668" priority="2290" operator="lessThan">
      <formula>$C$4</formula>
    </cfRule>
  </conditionalFormatting>
  <conditionalFormatting sqref="CF45">
    <cfRule type="cellIs" dxfId="7667" priority="2291" operator="lessThan">
      <formula>$C$4</formula>
    </cfRule>
  </conditionalFormatting>
  <conditionalFormatting sqref="CF46">
    <cfRule type="cellIs" dxfId="7666" priority="2292" operator="lessThan">
      <formula>$C$4</formula>
    </cfRule>
  </conditionalFormatting>
  <conditionalFormatting sqref="CF47">
    <cfRule type="cellIs" dxfId="7665" priority="2293" operator="lessThan">
      <formula>$C$4</formula>
    </cfRule>
  </conditionalFormatting>
  <conditionalFormatting sqref="CF48">
    <cfRule type="cellIs" dxfId="7664" priority="2294" operator="lessThan">
      <formula>$C$4</formula>
    </cfRule>
  </conditionalFormatting>
  <conditionalFormatting sqref="CF49">
    <cfRule type="cellIs" dxfId="7663" priority="2295" operator="lessThan">
      <formula>$C$4</formula>
    </cfRule>
  </conditionalFormatting>
  <conditionalFormatting sqref="CF50">
    <cfRule type="cellIs" dxfId="7662" priority="2296" operator="lessThan">
      <formula>$C$4</formula>
    </cfRule>
  </conditionalFormatting>
  <conditionalFormatting sqref="CF51">
    <cfRule type="cellIs" dxfId="7661" priority="2297" operator="lessThan">
      <formula>$C$4</formula>
    </cfRule>
  </conditionalFormatting>
  <conditionalFormatting sqref="CF52">
    <cfRule type="cellIs" dxfId="7660" priority="2298" operator="lessThan">
      <formula>$C$4</formula>
    </cfRule>
  </conditionalFormatting>
  <conditionalFormatting sqref="CF53">
    <cfRule type="cellIs" dxfId="7659" priority="2299" operator="lessThan">
      <formula>$C$4</formula>
    </cfRule>
  </conditionalFormatting>
  <conditionalFormatting sqref="CF54">
    <cfRule type="cellIs" dxfId="7658" priority="2300" operator="lessThan">
      <formula>$C$4</formula>
    </cfRule>
  </conditionalFormatting>
  <conditionalFormatting sqref="CF55">
    <cfRule type="cellIs" dxfId="7657" priority="2301" operator="lessThan">
      <formula>$C$4</formula>
    </cfRule>
  </conditionalFormatting>
  <conditionalFormatting sqref="CF56">
    <cfRule type="cellIs" dxfId="7656" priority="2302" operator="lessThan">
      <formula>$C$4</formula>
    </cfRule>
  </conditionalFormatting>
  <conditionalFormatting sqref="CF57">
    <cfRule type="cellIs" dxfId="7655" priority="2303" operator="lessThan">
      <formula>$C$4</formula>
    </cfRule>
  </conditionalFormatting>
  <conditionalFormatting sqref="CF58">
    <cfRule type="cellIs" dxfId="7654" priority="2304" operator="lessThan">
      <formula>$C$4</formula>
    </cfRule>
  </conditionalFormatting>
  <conditionalFormatting sqref="CF59">
    <cfRule type="cellIs" dxfId="7653" priority="2305" operator="lessThan">
      <formula>$C$4</formula>
    </cfRule>
  </conditionalFormatting>
  <conditionalFormatting sqref="CF60">
    <cfRule type="cellIs" dxfId="7652" priority="2306" operator="lessThan">
      <formula>$C$4</formula>
    </cfRule>
  </conditionalFormatting>
  <conditionalFormatting sqref="CG11">
    <cfRule type="cellIs" dxfId="7651" priority="2307" operator="lessThan">
      <formula>$C$4</formula>
    </cfRule>
  </conditionalFormatting>
  <conditionalFormatting sqref="CG12">
    <cfRule type="cellIs" dxfId="7650" priority="2308" operator="lessThan">
      <formula>$C$4</formula>
    </cfRule>
  </conditionalFormatting>
  <conditionalFormatting sqref="CG13">
    <cfRule type="cellIs" dxfId="7649" priority="2309" operator="lessThan">
      <formula>$C$4</formula>
    </cfRule>
  </conditionalFormatting>
  <conditionalFormatting sqref="CG14">
    <cfRule type="cellIs" dxfId="7648" priority="2310" operator="lessThan">
      <formula>$C$4</formula>
    </cfRule>
  </conditionalFormatting>
  <conditionalFormatting sqref="CG15">
    <cfRule type="cellIs" dxfId="7647" priority="2311" operator="lessThan">
      <formula>$C$4</formula>
    </cfRule>
  </conditionalFormatting>
  <conditionalFormatting sqref="CG16">
    <cfRule type="cellIs" dxfId="7646" priority="2312" operator="lessThan">
      <formula>$C$4</formula>
    </cfRule>
  </conditionalFormatting>
  <conditionalFormatting sqref="CG17">
    <cfRule type="cellIs" dxfId="7645" priority="2313" operator="lessThan">
      <formula>$C$4</formula>
    </cfRule>
  </conditionalFormatting>
  <conditionalFormatting sqref="CG18">
    <cfRule type="cellIs" dxfId="7644" priority="2314" operator="lessThan">
      <formula>$C$4</formula>
    </cfRule>
  </conditionalFormatting>
  <conditionalFormatting sqref="CG19">
    <cfRule type="cellIs" dxfId="7643" priority="2315" operator="lessThan">
      <formula>$C$4</formula>
    </cfRule>
  </conditionalFormatting>
  <conditionalFormatting sqref="CG20">
    <cfRule type="cellIs" dxfId="7642" priority="2316" operator="lessThan">
      <formula>$C$4</formula>
    </cfRule>
  </conditionalFormatting>
  <conditionalFormatting sqref="CG21">
    <cfRule type="cellIs" dxfId="7641" priority="2317" operator="lessThan">
      <formula>$C$4</formula>
    </cfRule>
  </conditionalFormatting>
  <conditionalFormatting sqref="CG22">
    <cfRule type="cellIs" dxfId="7640" priority="2318" operator="lessThan">
      <formula>$C$4</formula>
    </cfRule>
  </conditionalFormatting>
  <conditionalFormatting sqref="CG23">
    <cfRule type="cellIs" dxfId="7639" priority="2319" operator="lessThan">
      <formula>$C$4</formula>
    </cfRule>
  </conditionalFormatting>
  <conditionalFormatting sqref="CG24">
    <cfRule type="cellIs" dxfId="7638" priority="2320" operator="lessThan">
      <formula>$C$4</formula>
    </cfRule>
  </conditionalFormatting>
  <conditionalFormatting sqref="CG25">
    <cfRule type="cellIs" dxfId="7637" priority="2321" operator="lessThan">
      <formula>$C$4</formula>
    </cfRule>
  </conditionalFormatting>
  <conditionalFormatting sqref="CG26">
    <cfRule type="cellIs" dxfId="7636" priority="2322" operator="lessThan">
      <formula>$C$4</formula>
    </cfRule>
  </conditionalFormatting>
  <conditionalFormatting sqref="CG27">
    <cfRule type="cellIs" dxfId="7635" priority="2323" operator="lessThan">
      <formula>$C$4</formula>
    </cfRule>
  </conditionalFormatting>
  <conditionalFormatting sqref="CG28">
    <cfRule type="cellIs" dxfId="7634" priority="2324" operator="lessThan">
      <formula>$C$4</formula>
    </cfRule>
  </conditionalFormatting>
  <conditionalFormatting sqref="CG29">
    <cfRule type="cellIs" dxfId="7633" priority="2325" operator="lessThan">
      <formula>$C$4</formula>
    </cfRule>
  </conditionalFormatting>
  <conditionalFormatting sqref="CG30">
    <cfRule type="cellIs" dxfId="7632" priority="2326" operator="lessThan">
      <formula>$C$4</formula>
    </cfRule>
  </conditionalFormatting>
  <conditionalFormatting sqref="CG31">
    <cfRule type="cellIs" dxfId="7631" priority="2327" operator="lessThan">
      <formula>$C$4</formula>
    </cfRule>
  </conditionalFormatting>
  <conditionalFormatting sqref="CG32">
    <cfRule type="cellIs" dxfId="7630" priority="2328" operator="lessThan">
      <formula>$C$4</formula>
    </cfRule>
  </conditionalFormatting>
  <conditionalFormatting sqref="CG33">
    <cfRule type="cellIs" dxfId="7629" priority="2329" operator="lessThan">
      <formula>$C$4</formula>
    </cfRule>
  </conditionalFormatting>
  <conditionalFormatting sqref="CG34">
    <cfRule type="cellIs" dxfId="7628" priority="2330" operator="lessThan">
      <formula>$C$4</formula>
    </cfRule>
  </conditionalFormatting>
  <conditionalFormatting sqref="CG35">
    <cfRule type="cellIs" dxfId="7627" priority="2331" operator="lessThan">
      <formula>$C$4</formula>
    </cfRule>
  </conditionalFormatting>
  <conditionalFormatting sqref="CG36">
    <cfRule type="cellIs" dxfId="7626" priority="2332" operator="lessThan">
      <formula>$C$4</formula>
    </cfRule>
  </conditionalFormatting>
  <conditionalFormatting sqref="CG37">
    <cfRule type="cellIs" dxfId="7625" priority="2333" operator="lessThan">
      <formula>$C$4</formula>
    </cfRule>
  </conditionalFormatting>
  <conditionalFormatting sqref="CG38">
    <cfRule type="cellIs" dxfId="7624" priority="2334" operator="lessThan">
      <formula>$C$4</formula>
    </cfRule>
  </conditionalFormatting>
  <conditionalFormatting sqref="CG39">
    <cfRule type="cellIs" dxfId="7623" priority="2335" operator="lessThan">
      <formula>$C$4</formula>
    </cfRule>
  </conditionalFormatting>
  <conditionalFormatting sqref="CG40">
    <cfRule type="cellIs" dxfId="7622" priority="2336" operator="lessThan">
      <formula>$C$4</formula>
    </cfRule>
  </conditionalFormatting>
  <conditionalFormatting sqref="CG41">
    <cfRule type="cellIs" dxfId="7621" priority="2337" operator="lessThan">
      <formula>$C$4</formula>
    </cfRule>
  </conditionalFormatting>
  <conditionalFormatting sqref="CG42">
    <cfRule type="cellIs" dxfId="7620" priority="2338" operator="lessThan">
      <formula>$C$4</formula>
    </cfRule>
  </conditionalFormatting>
  <conditionalFormatting sqref="CG43">
    <cfRule type="cellIs" dxfId="7619" priority="2339" operator="lessThan">
      <formula>$C$4</formula>
    </cfRule>
  </conditionalFormatting>
  <conditionalFormatting sqref="CG44">
    <cfRule type="cellIs" dxfId="7618" priority="2340" operator="lessThan">
      <formula>$C$4</formula>
    </cfRule>
  </conditionalFormatting>
  <conditionalFormatting sqref="CG45">
    <cfRule type="cellIs" dxfId="7617" priority="2341" operator="lessThan">
      <formula>$C$4</formula>
    </cfRule>
  </conditionalFormatting>
  <conditionalFormatting sqref="CG46">
    <cfRule type="cellIs" dxfId="7616" priority="2342" operator="lessThan">
      <formula>$C$4</formula>
    </cfRule>
  </conditionalFormatting>
  <conditionalFormatting sqref="CG47">
    <cfRule type="cellIs" dxfId="7615" priority="2343" operator="lessThan">
      <formula>$C$4</formula>
    </cfRule>
  </conditionalFormatting>
  <conditionalFormatting sqref="CG48">
    <cfRule type="cellIs" dxfId="7614" priority="2344" operator="lessThan">
      <formula>$C$4</formula>
    </cfRule>
  </conditionalFormatting>
  <conditionalFormatting sqref="CG49">
    <cfRule type="cellIs" dxfId="7613" priority="2345" operator="lessThan">
      <formula>$C$4</formula>
    </cfRule>
  </conditionalFormatting>
  <conditionalFormatting sqref="CG50">
    <cfRule type="cellIs" dxfId="7612" priority="2346" operator="lessThan">
      <formula>$C$4</formula>
    </cfRule>
  </conditionalFormatting>
  <conditionalFormatting sqref="CG51">
    <cfRule type="cellIs" dxfId="7611" priority="2347" operator="lessThan">
      <formula>$C$4</formula>
    </cfRule>
  </conditionalFormatting>
  <conditionalFormatting sqref="CG52">
    <cfRule type="cellIs" dxfId="7610" priority="2348" operator="lessThan">
      <formula>$C$4</formula>
    </cfRule>
  </conditionalFormatting>
  <conditionalFormatting sqref="CG53">
    <cfRule type="cellIs" dxfId="7609" priority="2349" operator="lessThan">
      <formula>$C$4</formula>
    </cfRule>
  </conditionalFormatting>
  <conditionalFormatting sqref="CG54">
    <cfRule type="cellIs" dxfId="7608" priority="2350" operator="lessThan">
      <formula>$C$4</formula>
    </cfRule>
  </conditionalFormatting>
  <conditionalFormatting sqref="CG55">
    <cfRule type="cellIs" dxfId="7607" priority="2351" operator="lessThan">
      <formula>$C$4</formula>
    </cfRule>
  </conditionalFormatting>
  <conditionalFormatting sqref="CG56">
    <cfRule type="cellIs" dxfId="7606" priority="2352" operator="lessThan">
      <formula>$C$4</formula>
    </cfRule>
  </conditionalFormatting>
  <conditionalFormatting sqref="CG57">
    <cfRule type="cellIs" dxfId="7605" priority="2353" operator="lessThan">
      <formula>$C$4</formula>
    </cfRule>
  </conditionalFormatting>
  <conditionalFormatting sqref="CG58">
    <cfRule type="cellIs" dxfId="7604" priority="2354" operator="lessThan">
      <formula>$C$4</formula>
    </cfRule>
  </conditionalFormatting>
  <conditionalFormatting sqref="CG59">
    <cfRule type="cellIs" dxfId="7603" priority="2355" operator="lessThan">
      <formula>$C$4</formula>
    </cfRule>
  </conditionalFormatting>
  <conditionalFormatting sqref="CG60">
    <cfRule type="cellIs" dxfId="7602" priority="2356" operator="lessThan">
      <formula>$C$4</formula>
    </cfRule>
  </conditionalFormatting>
  <conditionalFormatting sqref="CM11">
    <cfRule type="cellIs" dxfId="7601" priority="2357" operator="lessThan">
      <formula>$C$4</formula>
    </cfRule>
  </conditionalFormatting>
  <conditionalFormatting sqref="CM12">
    <cfRule type="cellIs" dxfId="7600" priority="2358" operator="lessThan">
      <formula>$C$4</formula>
    </cfRule>
  </conditionalFormatting>
  <conditionalFormatting sqref="CM13">
    <cfRule type="cellIs" dxfId="7599" priority="2359" operator="lessThan">
      <formula>$C$4</formula>
    </cfRule>
  </conditionalFormatting>
  <conditionalFormatting sqref="CM14">
    <cfRule type="cellIs" dxfId="7598" priority="2360" operator="lessThan">
      <formula>$C$4</formula>
    </cfRule>
  </conditionalFormatting>
  <conditionalFormatting sqref="CM15">
    <cfRule type="cellIs" dxfId="7597" priority="2361" operator="lessThan">
      <formula>$C$4</formula>
    </cfRule>
  </conditionalFormatting>
  <conditionalFormatting sqref="CM16">
    <cfRule type="cellIs" dxfId="7596" priority="2362" operator="lessThan">
      <formula>$C$4</formula>
    </cfRule>
  </conditionalFormatting>
  <conditionalFormatting sqref="CM17">
    <cfRule type="cellIs" dxfId="7595" priority="2363" operator="lessThan">
      <formula>$C$4</formula>
    </cfRule>
  </conditionalFormatting>
  <conditionalFormatting sqref="CM18">
    <cfRule type="cellIs" dxfId="7594" priority="2364" operator="lessThan">
      <formula>$C$4</formula>
    </cfRule>
  </conditionalFormatting>
  <conditionalFormatting sqref="CM19">
    <cfRule type="cellIs" dxfId="7593" priority="2365" operator="lessThan">
      <formula>$C$4</formula>
    </cfRule>
  </conditionalFormatting>
  <conditionalFormatting sqref="CM20">
    <cfRule type="cellIs" dxfId="7592" priority="2366" operator="lessThan">
      <formula>$C$4</formula>
    </cfRule>
  </conditionalFormatting>
  <conditionalFormatting sqref="CM21">
    <cfRule type="cellIs" dxfId="7591" priority="2367" operator="lessThan">
      <formula>$C$4</formula>
    </cfRule>
  </conditionalFormatting>
  <conditionalFormatting sqref="CM22">
    <cfRule type="cellIs" dxfId="7590" priority="2368" operator="lessThan">
      <formula>$C$4</formula>
    </cfRule>
  </conditionalFormatting>
  <conditionalFormatting sqref="CM23">
    <cfRule type="cellIs" dxfId="7589" priority="2369" operator="lessThan">
      <formula>$C$4</formula>
    </cfRule>
  </conditionalFormatting>
  <conditionalFormatting sqref="CM24">
    <cfRule type="cellIs" dxfId="7588" priority="2370" operator="lessThan">
      <formula>$C$4</formula>
    </cfRule>
  </conditionalFormatting>
  <conditionalFormatting sqref="CM25">
    <cfRule type="cellIs" dxfId="7587" priority="2371" operator="lessThan">
      <formula>$C$4</formula>
    </cfRule>
  </conditionalFormatting>
  <conditionalFormatting sqref="CM26">
    <cfRule type="cellIs" dxfId="7586" priority="2372" operator="lessThan">
      <formula>$C$4</formula>
    </cfRule>
  </conditionalFormatting>
  <conditionalFormatting sqref="CM27">
    <cfRule type="cellIs" dxfId="7585" priority="2373" operator="lessThan">
      <formula>$C$4</formula>
    </cfRule>
  </conditionalFormatting>
  <conditionalFormatting sqref="CM28">
    <cfRule type="cellIs" dxfId="7584" priority="2374" operator="lessThan">
      <formula>$C$4</formula>
    </cfRule>
  </conditionalFormatting>
  <conditionalFormatting sqref="CM29">
    <cfRule type="cellIs" dxfId="7583" priority="2375" operator="lessThan">
      <formula>$C$4</formula>
    </cfRule>
  </conditionalFormatting>
  <conditionalFormatting sqref="CM30">
    <cfRule type="cellIs" dxfId="7582" priority="2376" operator="lessThan">
      <formula>$C$4</formula>
    </cfRule>
  </conditionalFormatting>
  <conditionalFormatting sqref="CM31">
    <cfRule type="cellIs" dxfId="7581" priority="2377" operator="lessThan">
      <formula>$C$4</formula>
    </cfRule>
  </conditionalFormatting>
  <conditionalFormatting sqref="CM32">
    <cfRule type="cellIs" dxfId="7580" priority="2378" operator="lessThan">
      <formula>$C$4</formula>
    </cfRule>
  </conditionalFormatting>
  <conditionalFormatting sqref="CM33">
    <cfRule type="cellIs" dxfId="7579" priority="2379" operator="lessThan">
      <formula>$C$4</formula>
    </cfRule>
  </conditionalFormatting>
  <conditionalFormatting sqref="CM34">
    <cfRule type="cellIs" dxfId="7578" priority="2380" operator="lessThan">
      <formula>$C$4</formula>
    </cfRule>
  </conditionalFormatting>
  <conditionalFormatting sqref="CM35">
    <cfRule type="cellIs" dxfId="7577" priority="2381" operator="lessThan">
      <formula>$C$4</formula>
    </cfRule>
  </conditionalFormatting>
  <conditionalFormatting sqref="CM36">
    <cfRule type="cellIs" dxfId="7576" priority="2382" operator="lessThan">
      <formula>$C$4</formula>
    </cfRule>
  </conditionalFormatting>
  <conditionalFormatting sqref="CM37">
    <cfRule type="cellIs" dxfId="7575" priority="2383" operator="lessThan">
      <formula>$C$4</formula>
    </cfRule>
  </conditionalFormatting>
  <conditionalFormatting sqref="CM38">
    <cfRule type="cellIs" dxfId="7574" priority="2384" operator="lessThan">
      <formula>$C$4</formula>
    </cfRule>
  </conditionalFormatting>
  <conditionalFormatting sqref="CM39">
    <cfRule type="cellIs" dxfId="7573" priority="2385" operator="lessThan">
      <formula>$C$4</formula>
    </cfRule>
  </conditionalFormatting>
  <conditionalFormatting sqref="CM40">
    <cfRule type="cellIs" dxfId="7572" priority="2386" operator="lessThan">
      <formula>$C$4</formula>
    </cfRule>
  </conditionalFormatting>
  <conditionalFormatting sqref="CM41">
    <cfRule type="cellIs" dxfId="7571" priority="2387" operator="lessThan">
      <formula>$C$4</formula>
    </cfRule>
  </conditionalFormatting>
  <conditionalFormatting sqref="CM42">
    <cfRule type="cellIs" dxfId="7570" priority="2388" operator="lessThan">
      <formula>$C$4</formula>
    </cfRule>
  </conditionalFormatting>
  <conditionalFormatting sqref="CM43">
    <cfRule type="cellIs" dxfId="7569" priority="2389" operator="lessThan">
      <formula>$C$4</formula>
    </cfRule>
  </conditionalFormatting>
  <conditionalFormatting sqref="CM44">
    <cfRule type="cellIs" dxfId="7568" priority="2390" operator="lessThan">
      <formula>$C$4</formula>
    </cfRule>
  </conditionalFormatting>
  <conditionalFormatting sqref="CM45">
    <cfRule type="cellIs" dxfId="7567" priority="2391" operator="lessThan">
      <formula>$C$4</formula>
    </cfRule>
  </conditionalFormatting>
  <conditionalFormatting sqref="CM46">
    <cfRule type="cellIs" dxfId="7566" priority="2392" operator="lessThan">
      <formula>$C$4</formula>
    </cfRule>
  </conditionalFormatting>
  <conditionalFormatting sqref="CM47">
    <cfRule type="cellIs" dxfId="7565" priority="2393" operator="lessThan">
      <formula>$C$4</formula>
    </cfRule>
  </conditionalFormatting>
  <conditionalFormatting sqref="CM48">
    <cfRule type="cellIs" dxfId="7564" priority="2394" operator="lessThan">
      <formula>$C$4</formula>
    </cfRule>
  </conditionalFormatting>
  <conditionalFormatting sqref="CM49">
    <cfRule type="cellIs" dxfId="7563" priority="2395" operator="lessThan">
      <formula>$C$4</formula>
    </cfRule>
  </conditionalFormatting>
  <conditionalFormatting sqref="CM50">
    <cfRule type="cellIs" dxfId="7562" priority="2396" operator="lessThan">
      <formula>$C$4</formula>
    </cfRule>
  </conditionalFormatting>
  <conditionalFormatting sqref="CM51">
    <cfRule type="cellIs" dxfId="7561" priority="2397" operator="lessThan">
      <formula>$C$4</formula>
    </cfRule>
  </conditionalFormatting>
  <conditionalFormatting sqref="CM52">
    <cfRule type="cellIs" dxfId="7560" priority="2398" operator="lessThan">
      <formula>$C$4</formula>
    </cfRule>
  </conditionalFormatting>
  <conditionalFormatting sqref="CM53">
    <cfRule type="cellIs" dxfId="7559" priority="2399" operator="lessThan">
      <formula>$C$4</formula>
    </cfRule>
  </conditionalFormatting>
  <conditionalFormatting sqref="CM54">
    <cfRule type="cellIs" dxfId="7558" priority="2400" operator="lessThan">
      <formula>$C$4</formula>
    </cfRule>
  </conditionalFormatting>
  <conditionalFormatting sqref="CM55">
    <cfRule type="cellIs" dxfId="7557" priority="2401" operator="lessThan">
      <formula>$C$4</formula>
    </cfRule>
  </conditionalFormatting>
  <conditionalFormatting sqref="CM56">
    <cfRule type="cellIs" dxfId="7556" priority="2402" operator="lessThan">
      <formula>$C$4</formula>
    </cfRule>
  </conditionalFormatting>
  <conditionalFormatting sqref="CM57">
    <cfRule type="cellIs" dxfId="7555" priority="2403" operator="lessThan">
      <formula>$C$4</formula>
    </cfRule>
  </conditionalFormatting>
  <conditionalFormatting sqref="CM58">
    <cfRule type="cellIs" dxfId="7554" priority="2404" operator="lessThan">
      <formula>$C$4</formula>
    </cfRule>
  </conditionalFormatting>
  <conditionalFormatting sqref="CM59">
    <cfRule type="cellIs" dxfId="7553" priority="2405" operator="lessThan">
      <formula>$C$4</formula>
    </cfRule>
  </conditionalFormatting>
  <conditionalFormatting sqref="CM60">
    <cfRule type="cellIs" dxfId="7552" priority="2406" operator="lessThan">
      <formula>$C$4</formula>
    </cfRule>
  </conditionalFormatting>
  <conditionalFormatting sqref="CN11">
    <cfRule type="cellIs" dxfId="7551" priority="2407" operator="lessThan">
      <formula>$C$4</formula>
    </cfRule>
  </conditionalFormatting>
  <conditionalFormatting sqref="CN12">
    <cfRule type="cellIs" dxfId="7550" priority="2408" operator="lessThan">
      <formula>$C$4</formula>
    </cfRule>
  </conditionalFormatting>
  <conditionalFormatting sqref="CN13">
    <cfRule type="cellIs" dxfId="7549" priority="2409" operator="lessThan">
      <formula>$C$4</formula>
    </cfRule>
  </conditionalFormatting>
  <conditionalFormatting sqref="CN14">
    <cfRule type="cellIs" dxfId="7548" priority="2410" operator="lessThan">
      <formula>$C$4</formula>
    </cfRule>
  </conditionalFormatting>
  <conditionalFormatting sqref="CN15">
    <cfRule type="cellIs" dxfId="7547" priority="2411" operator="lessThan">
      <formula>$C$4</formula>
    </cfRule>
  </conditionalFormatting>
  <conditionalFormatting sqref="CN16">
    <cfRule type="cellIs" dxfId="7546" priority="2412" operator="lessThan">
      <formula>$C$4</formula>
    </cfRule>
  </conditionalFormatting>
  <conditionalFormatting sqref="CN17">
    <cfRule type="cellIs" dxfId="7545" priority="2413" operator="lessThan">
      <formula>$C$4</formula>
    </cfRule>
  </conditionalFormatting>
  <conditionalFormatting sqref="CN18">
    <cfRule type="cellIs" dxfId="7544" priority="2414" operator="lessThan">
      <formula>$C$4</formula>
    </cfRule>
  </conditionalFormatting>
  <conditionalFormatting sqref="CN19">
    <cfRule type="cellIs" dxfId="7543" priority="2415" operator="lessThan">
      <formula>$C$4</formula>
    </cfRule>
  </conditionalFormatting>
  <conditionalFormatting sqref="CN20">
    <cfRule type="cellIs" dxfId="7542" priority="2416" operator="lessThan">
      <formula>$C$4</formula>
    </cfRule>
  </conditionalFormatting>
  <conditionalFormatting sqref="CN21">
    <cfRule type="cellIs" dxfId="7541" priority="2417" operator="lessThan">
      <formula>$C$4</formula>
    </cfRule>
  </conditionalFormatting>
  <conditionalFormatting sqref="CN22">
    <cfRule type="cellIs" dxfId="7540" priority="2418" operator="lessThan">
      <formula>$C$4</formula>
    </cfRule>
  </conditionalFormatting>
  <conditionalFormatting sqref="CN23">
    <cfRule type="cellIs" dxfId="7539" priority="2419" operator="lessThan">
      <formula>$C$4</formula>
    </cfRule>
  </conditionalFormatting>
  <conditionalFormatting sqref="CN24">
    <cfRule type="cellIs" dxfId="7538" priority="2420" operator="lessThan">
      <formula>$C$4</formula>
    </cfRule>
  </conditionalFormatting>
  <conditionalFormatting sqref="CN25">
    <cfRule type="cellIs" dxfId="7537" priority="2421" operator="lessThan">
      <formula>$C$4</formula>
    </cfRule>
  </conditionalFormatting>
  <conditionalFormatting sqref="CN26">
    <cfRule type="cellIs" dxfId="7536" priority="2422" operator="lessThan">
      <formula>$C$4</formula>
    </cfRule>
  </conditionalFormatting>
  <conditionalFormatting sqref="CN27">
    <cfRule type="cellIs" dxfId="7535" priority="2423" operator="lessThan">
      <formula>$C$4</formula>
    </cfRule>
  </conditionalFormatting>
  <conditionalFormatting sqref="CN28">
    <cfRule type="cellIs" dxfId="7534" priority="2424" operator="lessThan">
      <formula>$C$4</formula>
    </cfRule>
  </conditionalFormatting>
  <conditionalFormatting sqref="CN29">
    <cfRule type="cellIs" dxfId="7533" priority="2425" operator="lessThan">
      <formula>$C$4</formula>
    </cfRule>
  </conditionalFormatting>
  <conditionalFormatting sqref="CN30">
    <cfRule type="cellIs" dxfId="7532" priority="2426" operator="lessThan">
      <formula>$C$4</formula>
    </cfRule>
  </conditionalFormatting>
  <conditionalFormatting sqref="CN31">
    <cfRule type="cellIs" dxfId="7531" priority="2427" operator="lessThan">
      <formula>$C$4</formula>
    </cfRule>
  </conditionalFormatting>
  <conditionalFormatting sqref="CN32">
    <cfRule type="cellIs" dxfId="7530" priority="2428" operator="lessThan">
      <formula>$C$4</formula>
    </cfRule>
  </conditionalFormatting>
  <conditionalFormatting sqref="CN33">
    <cfRule type="cellIs" dxfId="7529" priority="2429" operator="lessThan">
      <formula>$C$4</formula>
    </cfRule>
  </conditionalFormatting>
  <conditionalFormatting sqref="CN34">
    <cfRule type="cellIs" dxfId="7528" priority="2430" operator="lessThan">
      <formula>$C$4</formula>
    </cfRule>
  </conditionalFormatting>
  <conditionalFormatting sqref="CN35">
    <cfRule type="cellIs" dxfId="7527" priority="2431" operator="lessThan">
      <formula>$C$4</formula>
    </cfRule>
  </conditionalFormatting>
  <conditionalFormatting sqref="CN36">
    <cfRule type="cellIs" dxfId="7526" priority="2432" operator="lessThan">
      <formula>$C$4</formula>
    </cfRule>
  </conditionalFormatting>
  <conditionalFormatting sqref="CN37">
    <cfRule type="cellIs" dxfId="7525" priority="2433" operator="lessThan">
      <formula>$C$4</formula>
    </cfRule>
  </conditionalFormatting>
  <conditionalFormatting sqref="CN38">
    <cfRule type="cellIs" dxfId="7524" priority="2434" operator="lessThan">
      <formula>$C$4</formula>
    </cfRule>
  </conditionalFormatting>
  <conditionalFormatting sqref="CN39">
    <cfRule type="cellIs" dxfId="7523" priority="2435" operator="lessThan">
      <formula>$C$4</formula>
    </cfRule>
  </conditionalFormatting>
  <conditionalFormatting sqref="CN40">
    <cfRule type="cellIs" dxfId="7522" priority="2436" operator="lessThan">
      <formula>$C$4</formula>
    </cfRule>
  </conditionalFormatting>
  <conditionalFormatting sqref="CN41">
    <cfRule type="cellIs" dxfId="7521" priority="2437" operator="lessThan">
      <formula>$C$4</formula>
    </cfRule>
  </conditionalFormatting>
  <conditionalFormatting sqref="CN42">
    <cfRule type="cellIs" dxfId="7520" priority="2438" operator="lessThan">
      <formula>$C$4</formula>
    </cfRule>
  </conditionalFormatting>
  <conditionalFormatting sqref="CN43">
    <cfRule type="cellIs" dxfId="7519" priority="2439" operator="lessThan">
      <formula>$C$4</formula>
    </cfRule>
  </conditionalFormatting>
  <conditionalFormatting sqref="CN44">
    <cfRule type="cellIs" dxfId="7518" priority="2440" operator="lessThan">
      <formula>$C$4</formula>
    </cfRule>
  </conditionalFormatting>
  <conditionalFormatting sqref="CN45">
    <cfRule type="cellIs" dxfId="7517" priority="2441" operator="lessThan">
      <formula>$C$4</formula>
    </cfRule>
  </conditionalFormatting>
  <conditionalFormatting sqref="CN46">
    <cfRule type="cellIs" dxfId="7516" priority="2442" operator="lessThan">
      <formula>$C$4</formula>
    </cfRule>
  </conditionalFormatting>
  <conditionalFormatting sqref="CN47">
    <cfRule type="cellIs" dxfId="7515" priority="2443" operator="lessThan">
      <formula>$C$4</formula>
    </cfRule>
  </conditionalFormatting>
  <conditionalFormatting sqref="CN48">
    <cfRule type="cellIs" dxfId="7514" priority="2444" operator="lessThan">
      <formula>$C$4</formula>
    </cfRule>
  </conditionalFormatting>
  <conditionalFormatting sqref="CN49">
    <cfRule type="cellIs" dxfId="7513" priority="2445" operator="lessThan">
      <formula>$C$4</formula>
    </cfRule>
  </conditionalFormatting>
  <conditionalFormatting sqref="CN50">
    <cfRule type="cellIs" dxfId="7512" priority="2446" operator="lessThan">
      <formula>$C$4</formula>
    </cfRule>
  </conditionalFormatting>
  <conditionalFormatting sqref="CN51">
    <cfRule type="cellIs" dxfId="7511" priority="2447" operator="lessThan">
      <formula>$C$4</formula>
    </cfRule>
  </conditionalFormatting>
  <conditionalFormatting sqref="CN52">
    <cfRule type="cellIs" dxfId="7510" priority="2448" operator="lessThan">
      <formula>$C$4</formula>
    </cfRule>
  </conditionalFormatting>
  <conditionalFormatting sqref="CN53">
    <cfRule type="cellIs" dxfId="7509" priority="2449" operator="lessThan">
      <formula>$C$4</formula>
    </cfRule>
  </conditionalFormatting>
  <conditionalFormatting sqref="CN54">
    <cfRule type="cellIs" dxfId="7508" priority="2450" operator="lessThan">
      <formula>$C$4</formula>
    </cfRule>
  </conditionalFormatting>
  <conditionalFormatting sqref="CN55">
    <cfRule type="cellIs" dxfId="7507" priority="2451" operator="lessThan">
      <formula>$C$4</formula>
    </cfRule>
  </conditionalFormatting>
  <conditionalFormatting sqref="CN56">
    <cfRule type="cellIs" dxfId="7506" priority="2452" operator="lessThan">
      <formula>$C$4</formula>
    </cfRule>
  </conditionalFormatting>
  <conditionalFormatting sqref="CN57">
    <cfRule type="cellIs" dxfId="7505" priority="2453" operator="lessThan">
      <formula>$C$4</formula>
    </cfRule>
  </conditionalFormatting>
  <conditionalFormatting sqref="CN58">
    <cfRule type="cellIs" dxfId="7504" priority="2454" operator="lessThan">
      <formula>$C$4</formula>
    </cfRule>
  </conditionalFormatting>
  <conditionalFormatting sqref="CN59">
    <cfRule type="cellIs" dxfId="7503" priority="2455" operator="lessThan">
      <formula>$C$4</formula>
    </cfRule>
  </conditionalFormatting>
  <conditionalFormatting sqref="CN60">
    <cfRule type="cellIs" dxfId="7502" priority="2456" operator="lessThan">
      <formula>$C$4</formula>
    </cfRule>
  </conditionalFormatting>
  <conditionalFormatting sqref="CO11">
    <cfRule type="cellIs" dxfId="7501" priority="2457" operator="lessThan">
      <formula>$C$4</formula>
    </cfRule>
  </conditionalFormatting>
  <conditionalFormatting sqref="CO12">
    <cfRule type="cellIs" dxfId="7500" priority="2458" operator="lessThan">
      <formula>$C$4</formula>
    </cfRule>
  </conditionalFormatting>
  <conditionalFormatting sqref="CO13">
    <cfRule type="cellIs" dxfId="7499" priority="2459" operator="lessThan">
      <formula>$C$4</formula>
    </cfRule>
  </conditionalFormatting>
  <conditionalFormatting sqref="CO14">
    <cfRule type="cellIs" dxfId="7498" priority="2460" operator="lessThan">
      <formula>$C$4</formula>
    </cfRule>
  </conditionalFormatting>
  <conditionalFormatting sqref="CO15">
    <cfRule type="cellIs" dxfId="7497" priority="2461" operator="lessThan">
      <formula>$C$4</formula>
    </cfRule>
  </conditionalFormatting>
  <conditionalFormatting sqref="CO16">
    <cfRule type="cellIs" dxfId="7496" priority="2462" operator="lessThan">
      <formula>$C$4</formula>
    </cfRule>
  </conditionalFormatting>
  <conditionalFormatting sqref="CO17">
    <cfRule type="cellIs" dxfId="7495" priority="2463" operator="lessThan">
      <formula>$C$4</formula>
    </cfRule>
  </conditionalFormatting>
  <conditionalFormatting sqref="CO18">
    <cfRule type="cellIs" dxfId="7494" priority="2464" operator="lessThan">
      <formula>$C$4</formula>
    </cfRule>
  </conditionalFormatting>
  <conditionalFormatting sqref="CO19">
    <cfRule type="cellIs" dxfId="7493" priority="2465" operator="lessThan">
      <formula>$C$4</formula>
    </cfRule>
  </conditionalFormatting>
  <conditionalFormatting sqref="CO20">
    <cfRule type="cellIs" dxfId="7492" priority="2466" operator="lessThan">
      <formula>$C$4</formula>
    </cfRule>
  </conditionalFormatting>
  <conditionalFormatting sqref="CO21">
    <cfRule type="cellIs" dxfId="7491" priority="2467" operator="lessThan">
      <formula>$C$4</formula>
    </cfRule>
  </conditionalFormatting>
  <conditionalFormatting sqref="CO22">
    <cfRule type="cellIs" dxfId="7490" priority="2468" operator="lessThan">
      <formula>$C$4</formula>
    </cfRule>
  </conditionalFormatting>
  <conditionalFormatting sqref="CO23">
    <cfRule type="cellIs" dxfId="7489" priority="2469" operator="lessThan">
      <formula>$C$4</formula>
    </cfRule>
  </conditionalFormatting>
  <conditionalFormatting sqref="CO24">
    <cfRule type="cellIs" dxfId="7488" priority="2470" operator="lessThan">
      <formula>$C$4</formula>
    </cfRule>
  </conditionalFormatting>
  <conditionalFormatting sqref="CO25">
    <cfRule type="cellIs" dxfId="7487" priority="2471" operator="lessThan">
      <formula>$C$4</formula>
    </cfRule>
  </conditionalFormatting>
  <conditionalFormatting sqref="CO26">
    <cfRule type="cellIs" dxfId="7486" priority="2472" operator="lessThan">
      <formula>$C$4</formula>
    </cfRule>
  </conditionalFormatting>
  <conditionalFormatting sqref="CO27">
    <cfRule type="cellIs" dxfId="7485" priority="2473" operator="lessThan">
      <formula>$C$4</formula>
    </cfRule>
  </conditionalFormatting>
  <conditionalFormatting sqref="CO28">
    <cfRule type="cellIs" dxfId="7484" priority="2474" operator="lessThan">
      <formula>$C$4</formula>
    </cfRule>
  </conditionalFormatting>
  <conditionalFormatting sqref="CO29">
    <cfRule type="cellIs" dxfId="7483" priority="2475" operator="lessThan">
      <formula>$C$4</formula>
    </cfRule>
  </conditionalFormatting>
  <conditionalFormatting sqref="CO30">
    <cfRule type="cellIs" dxfId="7482" priority="2476" operator="lessThan">
      <formula>$C$4</formula>
    </cfRule>
  </conditionalFormatting>
  <conditionalFormatting sqref="CO31">
    <cfRule type="cellIs" dxfId="7481" priority="2477" operator="lessThan">
      <formula>$C$4</formula>
    </cfRule>
  </conditionalFormatting>
  <conditionalFormatting sqref="CO32">
    <cfRule type="cellIs" dxfId="7480" priority="2478" operator="lessThan">
      <formula>$C$4</formula>
    </cfRule>
  </conditionalFormatting>
  <conditionalFormatting sqref="CO33">
    <cfRule type="cellIs" dxfId="7479" priority="2479" operator="lessThan">
      <formula>$C$4</formula>
    </cfRule>
  </conditionalFormatting>
  <conditionalFormatting sqref="CO34">
    <cfRule type="cellIs" dxfId="7478" priority="2480" operator="lessThan">
      <formula>$C$4</formula>
    </cfRule>
  </conditionalFormatting>
  <conditionalFormatting sqref="CO35">
    <cfRule type="cellIs" dxfId="7477" priority="2481" operator="lessThan">
      <formula>$C$4</formula>
    </cfRule>
  </conditionalFormatting>
  <conditionalFormatting sqref="CO36">
    <cfRule type="cellIs" dxfId="7476" priority="2482" operator="lessThan">
      <formula>$C$4</formula>
    </cfRule>
  </conditionalFormatting>
  <conditionalFormatting sqref="CO37">
    <cfRule type="cellIs" dxfId="7475" priority="2483" operator="lessThan">
      <formula>$C$4</formula>
    </cfRule>
  </conditionalFormatting>
  <conditionalFormatting sqref="CO38">
    <cfRule type="cellIs" dxfId="7474" priority="2484" operator="lessThan">
      <formula>$C$4</formula>
    </cfRule>
  </conditionalFormatting>
  <conditionalFormatting sqref="CO39">
    <cfRule type="cellIs" dxfId="7473" priority="2485" operator="lessThan">
      <formula>$C$4</formula>
    </cfRule>
  </conditionalFormatting>
  <conditionalFormatting sqref="CO40">
    <cfRule type="cellIs" dxfId="7472" priority="2486" operator="lessThan">
      <formula>$C$4</formula>
    </cfRule>
  </conditionalFormatting>
  <conditionalFormatting sqref="CO41">
    <cfRule type="cellIs" dxfId="7471" priority="2487" operator="lessThan">
      <formula>$C$4</formula>
    </cfRule>
  </conditionalFormatting>
  <conditionalFormatting sqref="CO42">
    <cfRule type="cellIs" dxfId="7470" priority="2488" operator="lessThan">
      <formula>$C$4</formula>
    </cfRule>
  </conditionalFormatting>
  <conditionalFormatting sqref="CO43">
    <cfRule type="cellIs" dxfId="7469" priority="2489" operator="lessThan">
      <formula>$C$4</formula>
    </cfRule>
  </conditionalFormatting>
  <conditionalFormatting sqref="CO44">
    <cfRule type="cellIs" dxfId="7468" priority="2490" operator="lessThan">
      <formula>$C$4</formula>
    </cfRule>
  </conditionalFormatting>
  <conditionalFormatting sqref="CO45">
    <cfRule type="cellIs" dxfId="7467" priority="2491" operator="lessThan">
      <formula>$C$4</formula>
    </cfRule>
  </conditionalFormatting>
  <conditionalFormatting sqref="CO46">
    <cfRule type="cellIs" dxfId="7466" priority="2492" operator="lessThan">
      <formula>$C$4</formula>
    </cfRule>
  </conditionalFormatting>
  <conditionalFormatting sqref="CO47">
    <cfRule type="cellIs" dxfId="7465" priority="2493" operator="lessThan">
      <formula>$C$4</formula>
    </cfRule>
  </conditionalFormatting>
  <conditionalFormatting sqref="CO48">
    <cfRule type="cellIs" dxfId="7464" priority="2494" operator="lessThan">
      <formula>$C$4</formula>
    </cfRule>
  </conditionalFormatting>
  <conditionalFormatting sqref="CO49">
    <cfRule type="cellIs" dxfId="7463" priority="2495" operator="lessThan">
      <formula>$C$4</formula>
    </cfRule>
  </conditionalFormatting>
  <conditionalFormatting sqref="CO50">
    <cfRule type="cellIs" dxfId="7462" priority="2496" operator="lessThan">
      <formula>$C$4</formula>
    </cfRule>
  </conditionalFormatting>
  <conditionalFormatting sqref="CO51">
    <cfRule type="cellIs" dxfId="7461" priority="2497" operator="lessThan">
      <formula>$C$4</formula>
    </cfRule>
  </conditionalFormatting>
  <conditionalFormatting sqref="CO52">
    <cfRule type="cellIs" dxfId="7460" priority="2498" operator="lessThan">
      <formula>$C$4</formula>
    </cfRule>
  </conditionalFormatting>
  <conditionalFormatting sqref="CO53">
    <cfRule type="cellIs" dxfId="7459" priority="2499" operator="lessThan">
      <formula>$C$4</formula>
    </cfRule>
  </conditionalFormatting>
  <conditionalFormatting sqref="CO54">
    <cfRule type="cellIs" dxfId="7458" priority="2500" operator="lessThan">
      <formula>$C$4</formula>
    </cfRule>
  </conditionalFormatting>
  <conditionalFormatting sqref="CO55">
    <cfRule type="cellIs" dxfId="7457" priority="2501" operator="lessThan">
      <formula>$C$4</formula>
    </cfRule>
  </conditionalFormatting>
  <conditionalFormatting sqref="CO56">
    <cfRule type="cellIs" dxfId="7456" priority="2502" operator="lessThan">
      <formula>$C$4</formula>
    </cfRule>
  </conditionalFormatting>
  <conditionalFormatting sqref="CO57">
    <cfRule type="cellIs" dxfId="7455" priority="2503" operator="lessThan">
      <formula>$C$4</formula>
    </cfRule>
  </conditionalFormatting>
  <conditionalFormatting sqref="CO58">
    <cfRule type="cellIs" dxfId="7454" priority="2504" operator="lessThan">
      <formula>$C$4</formula>
    </cfRule>
  </conditionalFormatting>
  <conditionalFormatting sqref="CO59">
    <cfRule type="cellIs" dxfId="7453" priority="2505" operator="lessThan">
      <formula>$C$4</formula>
    </cfRule>
  </conditionalFormatting>
  <conditionalFormatting sqref="CO60">
    <cfRule type="cellIs" dxfId="7452" priority="2506" operator="lessThan">
      <formula>$C$4</formula>
    </cfRule>
  </conditionalFormatting>
  <conditionalFormatting sqref="R11:R45">
    <cfRule type="cellIs" dxfId="7451" priority="2507" operator="lessThan">
      <formula>$C$4</formula>
    </cfRule>
  </conditionalFormatting>
  <conditionalFormatting sqref="R46">
    <cfRule type="cellIs" dxfId="7450" priority="2542" operator="lessThan">
      <formula>$C$4</formula>
    </cfRule>
  </conditionalFormatting>
  <conditionalFormatting sqref="R47">
    <cfRule type="cellIs" dxfId="7449" priority="2543" operator="lessThan">
      <formula>$C$4</formula>
    </cfRule>
  </conditionalFormatting>
  <conditionalFormatting sqref="R48">
    <cfRule type="cellIs" dxfId="7448" priority="2544" operator="lessThan">
      <formula>$C$4</formula>
    </cfRule>
  </conditionalFormatting>
  <conditionalFormatting sqref="R49">
    <cfRule type="cellIs" dxfId="7447" priority="2545" operator="lessThan">
      <formula>$C$4</formula>
    </cfRule>
  </conditionalFormatting>
  <conditionalFormatting sqref="R50">
    <cfRule type="cellIs" dxfId="7446" priority="2546" operator="lessThan">
      <formula>$C$4</formula>
    </cfRule>
  </conditionalFormatting>
  <conditionalFormatting sqref="R51">
    <cfRule type="cellIs" dxfId="7445" priority="2547" operator="lessThan">
      <formula>$C$4</formula>
    </cfRule>
  </conditionalFormatting>
  <conditionalFormatting sqref="R52">
    <cfRule type="cellIs" dxfId="7444" priority="2548" operator="lessThan">
      <formula>$C$4</formula>
    </cfRule>
  </conditionalFormatting>
  <conditionalFormatting sqref="R53">
    <cfRule type="cellIs" dxfId="7443" priority="2549" operator="lessThan">
      <formula>$C$4</formula>
    </cfRule>
  </conditionalFormatting>
  <conditionalFormatting sqref="R54">
    <cfRule type="cellIs" dxfId="7442" priority="2550" operator="lessThan">
      <formula>$C$4</formula>
    </cfRule>
  </conditionalFormatting>
  <conditionalFormatting sqref="R55">
    <cfRule type="cellIs" dxfId="7441" priority="2551" operator="lessThan">
      <formula>$C$4</formula>
    </cfRule>
  </conditionalFormatting>
  <conditionalFormatting sqref="R56">
    <cfRule type="cellIs" dxfId="7440" priority="2552" operator="lessThan">
      <formula>$C$4</formula>
    </cfRule>
  </conditionalFormatting>
  <conditionalFormatting sqref="R57">
    <cfRule type="cellIs" dxfId="7439" priority="2553" operator="lessThan">
      <formula>$C$4</formula>
    </cfRule>
  </conditionalFormatting>
  <conditionalFormatting sqref="R58">
    <cfRule type="cellIs" dxfId="7438" priority="2554" operator="lessThan">
      <formula>$C$4</formula>
    </cfRule>
  </conditionalFormatting>
  <conditionalFormatting sqref="R59">
    <cfRule type="cellIs" dxfId="7437" priority="2555" operator="lessThan">
      <formula>$C$4</formula>
    </cfRule>
  </conditionalFormatting>
  <conditionalFormatting sqref="R60">
    <cfRule type="cellIs" dxfId="7436" priority="2556" operator="lessThan">
      <formula>$C$4</formula>
    </cfRule>
  </conditionalFormatting>
  <conditionalFormatting sqref="S11:S45">
    <cfRule type="cellIs" dxfId="7435" priority="2557" operator="lessThan">
      <formula>$C$4</formula>
    </cfRule>
  </conditionalFormatting>
  <conditionalFormatting sqref="S46">
    <cfRule type="cellIs" dxfId="7434" priority="2592" operator="lessThan">
      <formula>$C$4</formula>
    </cfRule>
  </conditionalFormatting>
  <conditionalFormatting sqref="S47">
    <cfRule type="cellIs" dxfId="7433" priority="2593" operator="lessThan">
      <formula>$C$4</formula>
    </cfRule>
  </conditionalFormatting>
  <conditionalFormatting sqref="S48">
    <cfRule type="cellIs" dxfId="7432" priority="2594" operator="lessThan">
      <formula>$C$4</formula>
    </cfRule>
  </conditionalFormatting>
  <conditionalFormatting sqref="S49">
    <cfRule type="cellIs" dxfId="7431" priority="2595" operator="lessThan">
      <formula>$C$4</formula>
    </cfRule>
  </conditionalFormatting>
  <conditionalFormatting sqref="S50">
    <cfRule type="cellIs" dxfId="7430" priority="2596" operator="lessThan">
      <formula>$C$4</formula>
    </cfRule>
  </conditionalFormatting>
  <conditionalFormatting sqref="S51">
    <cfRule type="cellIs" dxfId="7429" priority="2597" operator="lessThan">
      <formula>$C$4</formula>
    </cfRule>
  </conditionalFormatting>
  <conditionalFormatting sqref="S52">
    <cfRule type="cellIs" dxfId="7428" priority="2598" operator="lessThan">
      <formula>$C$4</formula>
    </cfRule>
  </conditionalFormatting>
  <conditionalFormatting sqref="S53">
    <cfRule type="cellIs" dxfId="7427" priority="2599" operator="lessThan">
      <formula>$C$4</formula>
    </cfRule>
  </conditionalFormatting>
  <conditionalFormatting sqref="S54">
    <cfRule type="cellIs" dxfId="7426" priority="2600" operator="lessThan">
      <formula>$C$4</formula>
    </cfRule>
  </conditionalFormatting>
  <conditionalFormatting sqref="S55">
    <cfRule type="cellIs" dxfId="7425" priority="2601" operator="lessThan">
      <formula>$C$4</formula>
    </cfRule>
  </conditionalFormatting>
  <conditionalFormatting sqref="S56">
    <cfRule type="cellIs" dxfId="7424" priority="2602" operator="lessThan">
      <formula>$C$4</formula>
    </cfRule>
  </conditionalFormatting>
  <conditionalFormatting sqref="S57">
    <cfRule type="cellIs" dxfId="7423" priority="2603" operator="lessThan">
      <formula>$C$4</formula>
    </cfRule>
  </conditionalFormatting>
  <conditionalFormatting sqref="S58">
    <cfRule type="cellIs" dxfId="7422" priority="2604" operator="lessThan">
      <formula>$C$4</formula>
    </cfRule>
  </conditionalFormatting>
  <conditionalFormatting sqref="S59">
    <cfRule type="cellIs" dxfId="7421" priority="2605" operator="lessThan">
      <formula>$C$4</formula>
    </cfRule>
  </conditionalFormatting>
  <conditionalFormatting sqref="S60">
    <cfRule type="cellIs" dxfId="7420" priority="2606" operator="lessThan">
      <formula>$C$4</formula>
    </cfRule>
  </conditionalFormatting>
  <conditionalFormatting sqref="U11">
    <cfRule type="cellIs" dxfId="7419" priority="2607" operator="lessThan">
      <formula>$C$4</formula>
    </cfRule>
  </conditionalFormatting>
  <conditionalFormatting sqref="U12">
    <cfRule type="cellIs" dxfId="7418" priority="2608" operator="lessThan">
      <formula>$C$4</formula>
    </cfRule>
  </conditionalFormatting>
  <conditionalFormatting sqref="U13">
    <cfRule type="cellIs" dxfId="7417" priority="2609" operator="lessThan">
      <formula>$C$4</formula>
    </cfRule>
  </conditionalFormatting>
  <conditionalFormatting sqref="U14">
    <cfRule type="cellIs" dxfId="7416" priority="2610" operator="lessThan">
      <formula>$C$4</formula>
    </cfRule>
  </conditionalFormatting>
  <conditionalFormatting sqref="U15">
    <cfRule type="cellIs" dxfId="7415" priority="2611" operator="lessThan">
      <formula>$C$4</formula>
    </cfRule>
  </conditionalFormatting>
  <conditionalFormatting sqref="U16">
    <cfRule type="cellIs" dxfId="7414" priority="2612" operator="lessThan">
      <formula>$C$4</formula>
    </cfRule>
  </conditionalFormatting>
  <conditionalFormatting sqref="U17">
    <cfRule type="cellIs" dxfId="7413" priority="2613" operator="lessThan">
      <formula>$C$4</formula>
    </cfRule>
  </conditionalFormatting>
  <conditionalFormatting sqref="U18">
    <cfRule type="cellIs" dxfId="7412" priority="2614" operator="lessThan">
      <formula>$C$4</formula>
    </cfRule>
  </conditionalFormatting>
  <conditionalFormatting sqref="U19">
    <cfRule type="cellIs" dxfId="7411" priority="2615" operator="lessThan">
      <formula>$C$4</formula>
    </cfRule>
  </conditionalFormatting>
  <conditionalFormatting sqref="U20">
    <cfRule type="cellIs" dxfId="7410" priority="2616" operator="lessThan">
      <formula>$C$4</formula>
    </cfRule>
  </conditionalFormatting>
  <conditionalFormatting sqref="U21">
    <cfRule type="cellIs" dxfId="7409" priority="2617" operator="lessThan">
      <formula>$C$4</formula>
    </cfRule>
  </conditionalFormatting>
  <conditionalFormatting sqref="U22">
    <cfRule type="cellIs" dxfId="7408" priority="2618" operator="lessThan">
      <formula>$C$4</formula>
    </cfRule>
  </conditionalFormatting>
  <conditionalFormatting sqref="U23">
    <cfRule type="cellIs" dxfId="7407" priority="2619" operator="lessThan">
      <formula>$C$4</formula>
    </cfRule>
  </conditionalFormatting>
  <conditionalFormatting sqref="U24">
    <cfRule type="cellIs" dxfId="7406" priority="2620" operator="lessThan">
      <formula>$C$4</formula>
    </cfRule>
  </conditionalFormatting>
  <conditionalFormatting sqref="U25">
    <cfRule type="cellIs" dxfId="7405" priority="2621" operator="lessThan">
      <formula>$C$4</formula>
    </cfRule>
  </conditionalFormatting>
  <conditionalFormatting sqref="U26">
    <cfRule type="cellIs" dxfId="7404" priority="2622" operator="lessThan">
      <formula>$C$4</formula>
    </cfRule>
  </conditionalFormatting>
  <conditionalFormatting sqref="U27">
    <cfRule type="cellIs" dxfId="7403" priority="2623" operator="lessThan">
      <formula>$C$4</formula>
    </cfRule>
  </conditionalFormatting>
  <conditionalFormatting sqref="U28">
    <cfRule type="cellIs" dxfId="7402" priority="2624" operator="lessThan">
      <formula>$C$4</formula>
    </cfRule>
  </conditionalFormatting>
  <conditionalFormatting sqref="U29">
    <cfRule type="cellIs" dxfId="7401" priority="2625" operator="lessThan">
      <formula>$C$4</formula>
    </cfRule>
  </conditionalFormatting>
  <conditionalFormatting sqref="U30">
    <cfRule type="cellIs" dxfId="7400" priority="2626" operator="lessThan">
      <formula>$C$4</formula>
    </cfRule>
  </conditionalFormatting>
  <conditionalFormatting sqref="U31">
    <cfRule type="cellIs" dxfId="7399" priority="2627" operator="lessThan">
      <formula>$C$4</formula>
    </cfRule>
  </conditionalFormatting>
  <conditionalFormatting sqref="U32">
    <cfRule type="cellIs" dxfId="7398" priority="2628" operator="lessThan">
      <formula>$C$4</formula>
    </cfRule>
  </conditionalFormatting>
  <conditionalFormatting sqref="U33">
    <cfRule type="cellIs" dxfId="7397" priority="2629" operator="lessThan">
      <formula>$C$4</formula>
    </cfRule>
  </conditionalFormatting>
  <conditionalFormatting sqref="U34">
    <cfRule type="cellIs" dxfId="7396" priority="2630" operator="lessThan">
      <formula>$C$4</formula>
    </cfRule>
  </conditionalFormatting>
  <conditionalFormatting sqref="U35">
    <cfRule type="cellIs" dxfId="7395" priority="2631" operator="lessThan">
      <formula>$C$4</formula>
    </cfRule>
  </conditionalFormatting>
  <conditionalFormatting sqref="U36">
    <cfRule type="cellIs" dxfId="7394" priority="2632" operator="lessThan">
      <formula>$C$4</formula>
    </cfRule>
  </conditionalFormatting>
  <conditionalFormatting sqref="U37">
    <cfRule type="cellIs" dxfId="7393" priority="2633" operator="lessThan">
      <formula>$C$4</formula>
    </cfRule>
  </conditionalFormatting>
  <conditionalFormatting sqref="U38">
    <cfRule type="cellIs" dxfId="7392" priority="2634" operator="lessThan">
      <formula>$C$4</formula>
    </cfRule>
  </conditionalFormatting>
  <conditionalFormatting sqref="U39">
    <cfRule type="cellIs" dxfId="7391" priority="2635" operator="lessThan">
      <formula>$C$4</formula>
    </cfRule>
  </conditionalFormatting>
  <conditionalFormatting sqref="U40">
    <cfRule type="cellIs" dxfId="7390" priority="2636" operator="lessThan">
      <formula>$C$4</formula>
    </cfRule>
  </conditionalFormatting>
  <conditionalFormatting sqref="U41">
    <cfRule type="cellIs" dxfId="7389" priority="2637" operator="lessThan">
      <formula>$C$4</formula>
    </cfRule>
  </conditionalFormatting>
  <conditionalFormatting sqref="U42">
    <cfRule type="cellIs" dxfId="7388" priority="2638" operator="lessThan">
      <formula>$C$4</formula>
    </cfRule>
  </conditionalFormatting>
  <conditionalFormatting sqref="U43">
    <cfRule type="cellIs" dxfId="7387" priority="2639" operator="lessThan">
      <formula>$C$4</formula>
    </cfRule>
  </conditionalFormatting>
  <conditionalFormatting sqref="U44">
    <cfRule type="cellIs" dxfId="7386" priority="2640" operator="lessThan">
      <formula>$C$4</formula>
    </cfRule>
  </conditionalFormatting>
  <conditionalFormatting sqref="U45">
    <cfRule type="cellIs" dxfId="7385" priority="2641" operator="lessThan">
      <formula>$C$4</formula>
    </cfRule>
  </conditionalFormatting>
  <conditionalFormatting sqref="U46">
    <cfRule type="cellIs" dxfId="7384" priority="2642" operator="lessThan">
      <formula>$C$4</formula>
    </cfRule>
  </conditionalFormatting>
  <conditionalFormatting sqref="U47">
    <cfRule type="cellIs" dxfId="7383" priority="2643" operator="lessThan">
      <formula>$C$4</formula>
    </cfRule>
  </conditionalFormatting>
  <conditionalFormatting sqref="U48">
    <cfRule type="cellIs" dxfId="7382" priority="2644" operator="lessThan">
      <formula>$C$4</formula>
    </cfRule>
  </conditionalFormatting>
  <conditionalFormatting sqref="U49">
    <cfRule type="cellIs" dxfId="7381" priority="2645" operator="lessThan">
      <formula>$C$4</formula>
    </cfRule>
  </conditionalFormatting>
  <conditionalFormatting sqref="U50">
    <cfRule type="cellIs" dxfId="7380" priority="2646" operator="lessThan">
      <formula>$C$4</formula>
    </cfRule>
  </conditionalFormatting>
  <conditionalFormatting sqref="U51">
    <cfRule type="cellIs" dxfId="7379" priority="2647" operator="lessThan">
      <formula>$C$4</formula>
    </cfRule>
  </conditionalFormatting>
  <conditionalFormatting sqref="U52">
    <cfRule type="cellIs" dxfId="7378" priority="2648" operator="lessThan">
      <formula>$C$4</formula>
    </cfRule>
  </conditionalFormatting>
  <conditionalFormatting sqref="U53">
    <cfRule type="cellIs" dxfId="7377" priority="2649" operator="lessThan">
      <formula>$C$4</formula>
    </cfRule>
  </conditionalFormatting>
  <conditionalFormatting sqref="U54">
    <cfRule type="cellIs" dxfId="7376" priority="2650" operator="lessThan">
      <formula>$C$4</formula>
    </cfRule>
  </conditionalFormatting>
  <conditionalFormatting sqref="U55">
    <cfRule type="cellIs" dxfId="7375" priority="2651" operator="lessThan">
      <formula>$C$4</formula>
    </cfRule>
  </conditionalFormatting>
  <conditionalFormatting sqref="U56">
    <cfRule type="cellIs" dxfId="7374" priority="2652" operator="lessThan">
      <formula>$C$4</formula>
    </cfRule>
  </conditionalFormatting>
  <conditionalFormatting sqref="U57">
    <cfRule type="cellIs" dxfId="7373" priority="2653" operator="lessThan">
      <formula>$C$4</formula>
    </cfRule>
  </conditionalFormatting>
  <conditionalFormatting sqref="U58">
    <cfRule type="cellIs" dxfId="7372" priority="2654" operator="lessThan">
      <formula>$C$4</formula>
    </cfRule>
  </conditionalFormatting>
  <conditionalFormatting sqref="U59">
    <cfRule type="cellIs" dxfId="7371" priority="2655" operator="lessThan">
      <formula>$C$4</formula>
    </cfRule>
  </conditionalFormatting>
  <conditionalFormatting sqref="U60">
    <cfRule type="cellIs" dxfId="7370" priority="2656" operator="lessThan">
      <formula>$C$4</formula>
    </cfRule>
  </conditionalFormatting>
  <conditionalFormatting sqref="V11">
    <cfRule type="cellIs" dxfId="7369" priority="2657" operator="lessThan">
      <formula>$C$4</formula>
    </cfRule>
  </conditionalFormatting>
  <conditionalFormatting sqref="V12">
    <cfRule type="cellIs" dxfId="7368" priority="2658" operator="lessThan">
      <formula>$C$4</formula>
    </cfRule>
  </conditionalFormatting>
  <conditionalFormatting sqref="V13">
    <cfRule type="cellIs" dxfId="7367" priority="2659" operator="lessThan">
      <formula>$C$4</formula>
    </cfRule>
  </conditionalFormatting>
  <conditionalFormatting sqref="V14">
    <cfRule type="cellIs" dxfId="7366" priority="2660" operator="lessThan">
      <formula>$C$4</formula>
    </cfRule>
  </conditionalFormatting>
  <conditionalFormatting sqref="V15">
    <cfRule type="cellIs" dxfId="7365" priority="2661" operator="lessThan">
      <formula>$C$4</formula>
    </cfRule>
  </conditionalFormatting>
  <conditionalFormatting sqref="V16">
    <cfRule type="cellIs" dxfId="7364" priority="2662" operator="lessThan">
      <formula>$C$4</formula>
    </cfRule>
  </conditionalFormatting>
  <conditionalFormatting sqref="V17">
    <cfRule type="cellIs" dxfId="7363" priority="2663" operator="lessThan">
      <formula>$C$4</formula>
    </cfRule>
  </conditionalFormatting>
  <conditionalFormatting sqref="V18">
    <cfRule type="cellIs" dxfId="7362" priority="2664" operator="lessThan">
      <formula>$C$4</formula>
    </cfRule>
  </conditionalFormatting>
  <conditionalFormatting sqref="V19">
    <cfRule type="cellIs" dxfId="7361" priority="2665" operator="lessThan">
      <formula>$C$4</formula>
    </cfRule>
  </conditionalFormatting>
  <conditionalFormatting sqref="V20">
    <cfRule type="cellIs" dxfId="7360" priority="2666" operator="lessThan">
      <formula>$C$4</formula>
    </cfRule>
  </conditionalFormatting>
  <conditionalFormatting sqref="V21">
    <cfRule type="cellIs" dxfId="7359" priority="2667" operator="lessThan">
      <formula>$C$4</formula>
    </cfRule>
  </conditionalFormatting>
  <conditionalFormatting sqref="V22">
    <cfRule type="cellIs" dxfId="7358" priority="2668" operator="lessThan">
      <formula>$C$4</formula>
    </cfRule>
  </conditionalFormatting>
  <conditionalFormatting sqref="V23">
    <cfRule type="cellIs" dxfId="7357" priority="2669" operator="lessThan">
      <formula>$C$4</formula>
    </cfRule>
  </conditionalFormatting>
  <conditionalFormatting sqref="V24">
    <cfRule type="cellIs" dxfId="7356" priority="2670" operator="lessThan">
      <formula>$C$4</formula>
    </cfRule>
  </conditionalFormatting>
  <conditionalFormatting sqref="V25">
    <cfRule type="cellIs" dxfId="7355" priority="2671" operator="lessThan">
      <formula>$C$4</formula>
    </cfRule>
  </conditionalFormatting>
  <conditionalFormatting sqref="V26">
    <cfRule type="cellIs" dxfId="7354" priority="2672" operator="lessThan">
      <formula>$C$4</formula>
    </cfRule>
  </conditionalFormatting>
  <conditionalFormatting sqref="V27">
    <cfRule type="cellIs" dxfId="7353" priority="2673" operator="lessThan">
      <formula>$C$4</formula>
    </cfRule>
  </conditionalFormatting>
  <conditionalFormatting sqref="V28">
    <cfRule type="cellIs" dxfId="7352" priority="2674" operator="lessThan">
      <formula>$C$4</formula>
    </cfRule>
  </conditionalFormatting>
  <conditionalFormatting sqref="V29">
    <cfRule type="cellIs" dxfId="7351" priority="2675" operator="lessThan">
      <formula>$C$4</formula>
    </cfRule>
  </conditionalFormatting>
  <conditionalFormatting sqref="V30">
    <cfRule type="cellIs" dxfId="7350" priority="2676" operator="lessThan">
      <formula>$C$4</formula>
    </cfRule>
  </conditionalFormatting>
  <conditionalFormatting sqref="V31">
    <cfRule type="cellIs" dxfId="7349" priority="2677" operator="lessThan">
      <formula>$C$4</formula>
    </cfRule>
  </conditionalFormatting>
  <conditionalFormatting sqref="V32">
    <cfRule type="cellIs" dxfId="7348" priority="2678" operator="lessThan">
      <formula>$C$4</formula>
    </cfRule>
  </conditionalFormatting>
  <conditionalFormatting sqref="V33">
    <cfRule type="cellIs" dxfId="7347" priority="2679" operator="lessThan">
      <formula>$C$4</formula>
    </cfRule>
  </conditionalFormatting>
  <conditionalFormatting sqref="V34">
    <cfRule type="cellIs" dxfId="7346" priority="2680" operator="lessThan">
      <formula>$C$4</formula>
    </cfRule>
  </conditionalFormatting>
  <conditionalFormatting sqref="V35">
    <cfRule type="cellIs" dxfId="7345" priority="2681" operator="lessThan">
      <formula>$C$4</formula>
    </cfRule>
  </conditionalFormatting>
  <conditionalFormatting sqref="V36">
    <cfRule type="cellIs" dxfId="7344" priority="2682" operator="lessThan">
      <formula>$C$4</formula>
    </cfRule>
  </conditionalFormatting>
  <conditionalFormatting sqref="V37">
    <cfRule type="cellIs" dxfId="7343" priority="2683" operator="lessThan">
      <formula>$C$4</formula>
    </cfRule>
  </conditionalFormatting>
  <conditionalFormatting sqref="V38">
    <cfRule type="cellIs" dxfId="7342" priority="2684" operator="lessThan">
      <formula>$C$4</formula>
    </cfRule>
  </conditionalFormatting>
  <conditionalFormatting sqref="V39">
    <cfRule type="cellIs" dxfId="7341" priority="2685" operator="lessThan">
      <formula>$C$4</formula>
    </cfRule>
  </conditionalFormatting>
  <conditionalFormatting sqref="V40">
    <cfRule type="cellIs" dxfId="7340" priority="2686" operator="lessThan">
      <formula>$C$4</formula>
    </cfRule>
  </conditionalFormatting>
  <conditionalFormatting sqref="V41">
    <cfRule type="cellIs" dxfId="7339" priority="2687" operator="lessThan">
      <formula>$C$4</formula>
    </cfRule>
  </conditionalFormatting>
  <conditionalFormatting sqref="V42">
    <cfRule type="cellIs" dxfId="7338" priority="2688" operator="lessThan">
      <formula>$C$4</formula>
    </cfRule>
  </conditionalFormatting>
  <conditionalFormatting sqref="V43">
    <cfRule type="cellIs" dxfId="7337" priority="2689" operator="lessThan">
      <formula>$C$4</formula>
    </cfRule>
  </conditionalFormatting>
  <conditionalFormatting sqref="V44">
    <cfRule type="cellIs" dxfId="7336" priority="2690" operator="lessThan">
      <formula>$C$4</formula>
    </cfRule>
  </conditionalFormatting>
  <conditionalFormatting sqref="V45">
    <cfRule type="cellIs" dxfId="7335" priority="2691" operator="lessThan">
      <formula>$C$4</formula>
    </cfRule>
  </conditionalFormatting>
  <conditionalFormatting sqref="V46">
    <cfRule type="cellIs" dxfId="7334" priority="2692" operator="lessThan">
      <formula>$C$4</formula>
    </cfRule>
  </conditionalFormatting>
  <conditionalFormatting sqref="V47">
    <cfRule type="cellIs" dxfId="7333" priority="2693" operator="lessThan">
      <formula>$C$4</formula>
    </cfRule>
  </conditionalFormatting>
  <conditionalFormatting sqref="V48">
    <cfRule type="cellIs" dxfId="7332" priority="2694" operator="lessThan">
      <formula>$C$4</formula>
    </cfRule>
  </conditionalFormatting>
  <conditionalFormatting sqref="V49">
    <cfRule type="cellIs" dxfId="7331" priority="2695" operator="lessThan">
      <formula>$C$4</formula>
    </cfRule>
  </conditionalFormatting>
  <conditionalFormatting sqref="V50">
    <cfRule type="cellIs" dxfId="7330" priority="2696" operator="lessThan">
      <formula>$C$4</formula>
    </cfRule>
  </conditionalFormatting>
  <conditionalFormatting sqref="V51">
    <cfRule type="cellIs" dxfId="7329" priority="2697" operator="lessThan">
      <formula>$C$4</formula>
    </cfRule>
  </conditionalFormatting>
  <conditionalFormatting sqref="V52">
    <cfRule type="cellIs" dxfId="7328" priority="2698" operator="lessThan">
      <formula>$C$4</formula>
    </cfRule>
  </conditionalFormatting>
  <conditionalFormatting sqref="V53">
    <cfRule type="cellIs" dxfId="7327" priority="2699" operator="lessThan">
      <formula>$C$4</formula>
    </cfRule>
  </conditionalFormatting>
  <conditionalFormatting sqref="V54">
    <cfRule type="cellIs" dxfId="7326" priority="2700" operator="lessThan">
      <formula>$C$4</formula>
    </cfRule>
  </conditionalFormatting>
  <conditionalFormatting sqref="V55">
    <cfRule type="cellIs" dxfId="7325" priority="2701" operator="lessThan">
      <formula>$C$4</formula>
    </cfRule>
  </conditionalFormatting>
  <conditionalFormatting sqref="V56">
    <cfRule type="cellIs" dxfId="7324" priority="2702" operator="lessThan">
      <formula>$C$4</formula>
    </cfRule>
  </conditionalFormatting>
  <conditionalFormatting sqref="V57">
    <cfRule type="cellIs" dxfId="7323" priority="2703" operator="lessThan">
      <formula>$C$4</formula>
    </cfRule>
  </conditionalFormatting>
  <conditionalFormatting sqref="V58">
    <cfRule type="cellIs" dxfId="7322" priority="2704" operator="lessThan">
      <formula>$C$4</formula>
    </cfRule>
  </conditionalFormatting>
  <conditionalFormatting sqref="V59">
    <cfRule type="cellIs" dxfId="7321" priority="2705" operator="lessThan">
      <formula>$C$4</formula>
    </cfRule>
  </conditionalFormatting>
  <conditionalFormatting sqref="V60">
    <cfRule type="cellIs" dxfId="7320" priority="2706" operator="lessThan">
      <formula>$C$4</formula>
    </cfRule>
  </conditionalFormatting>
  <conditionalFormatting sqref="CR11">
    <cfRule type="cellIs" dxfId="7319" priority="2707" operator="lessThan">
      <formula>$C$4</formula>
    </cfRule>
  </conditionalFormatting>
  <conditionalFormatting sqref="CR11">
    <cfRule type="cellIs" dxfId="7318" priority="2708" operator="lessThan">
      <formula>$C$4</formula>
    </cfRule>
  </conditionalFormatting>
  <conditionalFormatting sqref="CR12">
    <cfRule type="cellIs" dxfId="7317" priority="2709" operator="lessThan">
      <formula>$C$4</formula>
    </cfRule>
  </conditionalFormatting>
  <conditionalFormatting sqref="CR12">
    <cfRule type="cellIs" dxfId="7316" priority="2710" operator="lessThan">
      <formula>$C$4</formula>
    </cfRule>
  </conditionalFormatting>
  <conditionalFormatting sqref="CR13">
    <cfRule type="cellIs" dxfId="7315" priority="2711" operator="lessThan">
      <formula>$C$4</formula>
    </cfRule>
  </conditionalFormatting>
  <conditionalFormatting sqref="CR13">
    <cfRule type="cellIs" dxfId="7314" priority="2712" operator="lessThan">
      <formula>$C$4</formula>
    </cfRule>
  </conditionalFormatting>
  <conditionalFormatting sqref="CR14">
    <cfRule type="cellIs" dxfId="7313" priority="2713" operator="lessThan">
      <formula>$C$4</formula>
    </cfRule>
  </conditionalFormatting>
  <conditionalFormatting sqref="CR14">
    <cfRule type="cellIs" dxfId="7312" priority="2714" operator="lessThan">
      <formula>$C$4</formula>
    </cfRule>
  </conditionalFormatting>
  <conditionalFormatting sqref="CR15">
    <cfRule type="cellIs" dxfId="7311" priority="2715" operator="lessThan">
      <formula>$C$4</formula>
    </cfRule>
  </conditionalFormatting>
  <conditionalFormatting sqref="CR15">
    <cfRule type="cellIs" dxfId="7310" priority="2716" operator="lessThan">
      <formula>$C$4</formula>
    </cfRule>
  </conditionalFormatting>
  <conditionalFormatting sqref="CR16">
    <cfRule type="cellIs" dxfId="7309" priority="2717" operator="lessThan">
      <formula>$C$4</formula>
    </cfRule>
  </conditionalFormatting>
  <conditionalFormatting sqref="CR16">
    <cfRule type="cellIs" dxfId="7308" priority="2718" operator="lessThan">
      <formula>$C$4</formula>
    </cfRule>
  </conditionalFormatting>
  <conditionalFormatting sqref="CR17">
    <cfRule type="cellIs" dxfId="7307" priority="2719" operator="lessThan">
      <formula>$C$4</formula>
    </cfRule>
  </conditionalFormatting>
  <conditionalFormatting sqref="CR17">
    <cfRule type="cellIs" dxfId="7306" priority="2720" operator="lessThan">
      <formula>$C$4</formula>
    </cfRule>
  </conditionalFormatting>
  <conditionalFormatting sqref="CR18">
    <cfRule type="cellIs" dxfId="7305" priority="2721" operator="lessThan">
      <formula>$C$4</formula>
    </cfRule>
  </conditionalFormatting>
  <conditionalFormatting sqref="CR18">
    <cfRule type="cellIs" dxfId="7304" priority="2722" operator="lessThan">
      <formula>$C$4</formula>
    </cfRule>
  </conditionalFormatting>
  <conditionalFormatting sqref="CR19">
    <cfRule type="cellIs" dxfId="7303" priority="2723" operator="lessThan">
      <formula>$C$4</formula>
    </cfRule>
  </conditionalFormatting>
  <conditionalFormatting sqref="CR19">
    <cfRule type="cellIs" dxfId="7302" priority="2724" operator="lessThan">
      <formula>$C$4</formula>
    </cfRule>
  </conditionalFormatting>
  <conditionalFormatting sqref="CR20">
    <cfRule type="cellIs" dxfId="7301" priority="2725" operator="lessThan">
      <formula>$C$4</formula>
    </cfRule>
  </conditionalFormatting>
  <conditionalFormatting sqref="CR20">
    <cfRule type="cellIs" dxfId="7300" priority="2726" operator="lessThan">
      <formula>$C$4</formula>
    </cfRule>
  </conditionalFormatting>
  <conditionalFormatting sqref="CR21">
    <cfRule type="cellIs" dxfId="7299" priority="2727" operator="lessThan">
      <formula>$C$4</formula>
    </cfRule>
  </conditionalFormatting>
  <conditionalFormatting sqref="CR21">
    <cfRule type="cellIs" dxfId="7298" priority="2728" operator="lessThan">
      <formula>$C$4</formula>
    </cfRule>
  </conditionalFormatting>
  <conditionalFormatting sqref="CR22">
    <cfRule type="cellIs" dxfId="7297" priority="2729" operator="lessThan">
      <formula>$C$4</formula>
    </cfRule>
  </conditionalFormatting>
  <conditionalFormatting sqref="CR22">
    <cfRule type="cellIs" dxfId="7296" priority="2730" operator="lessThan">
      <formula>$C$4</formula>
    </cfRule>
  </conditionalFormatting>
  <conditionalFormatting sqref="CR23">
    <cfRule type="cellIs" dxfId="7295" priority="2731" operator="lessThan">
      <formula>$C$4</formula>
    </cfRule>
  </conditionalFormatting>
  <conditionalFormatting sqref="CR23">
    <cfRule type="cellIs" dxfId="7294" priority="2732" operator="lessThan">
      <formula>$C$4</formula>
    </cfRule>
  </conditionalFormatting>
  <conditionalFormatting sqref="CR24">
    <cfRule type="cellIs" dxfId="7293" priority="2733" operator="lessThan">
      <formula>$C$4</formula>
    </cfRule>
  </conditionalFormatting>
  <conditionalFormatting sqref="CR24">
    <cfRule type="cellIs" dxfId="7292" priority="2734" operator="lessThan">
      <formula>$C$4</formula>
    </cfRule>
  </conditionalFormatting>
  <conditionalFormatting sqref="CR25">
    <cfRule type="cellIs" dxfId="7291" priority="2735" operator="lessThan">
      <formula>$C$4</formula>
    </cfRule>
  </conditionalFormatting>
  <conditionalFormatting sqref="CR25">
    <cfRule type="cellIs" dxfId="7290" priority="2736" operator="lessThan">
      <formula>$C$4</formula>
    </cfRule>
  </conditionalFormatting>
  <conditionalFormatting sqref="CR26">
    <cfRule type="cellIs" dxfId="7289" priority="2737" operator="lessThan">
      <formula>$C$4</formula>
    </cfRule>
  </conditionalFormatting>
  <conditionalFormatting sqref="CR26">
    <cfRule type="cellIs" dxfId="7288" priority="2738" operator="lessThan">
      <formula>$C$4</formula>
    </cfRule>
  </conditionalFormatting>
  <conditionalFormatting sqref="CR27">
    <cfRule type="cellIs" dxfId="7287" priority="2739" operator="lessThan">
      <formula>$C$4</formula>
    </cfRule>
  </conditionalFormatting>
  <conditionalFormatting sqref="CR27">
    <cfRule type="cellIs" dxfId="7286" priority="2740" operator="lessThan">
      <formula>$C$4</formula>
    </cfRule>
  </conditionalFormatting>
  <conditionalFormatting sqref="CR28">
    <cfRule type="cellIs" dxfId="7285" priority="2741" operator="lessThan">
      <formula>$C$4</formula>
    </cfRule>
  </conditionalFormatting>
  <conditionalFormatting sqref="CR28">
    <cfRule type="cellIs" dxfId="7284" priority="2742" operator="lessThan">
      <formula>$C$4</formula>
    </cfRule>
  </conditionalFormatting>
  <conditionalFormatting sqref="CR29">
    <cfRule type="cellIs" dxfId="7283" priority="2743" operator="lessThan">
      <formula>$C$4</formula>
    </cfRule>
  </conditionalFormatting>
  <conditionalFormatting sqref="CR29">
    <cfRule type="cellIs" dxfId="7282" priority="2744" operator="lessThan">
      <formula>$C$4</formula>
    </cfRule>
  </conditionalFormatting>
  <conditionalFormatting sqref="CR30">
    <cfRule type="cellIs" dxfId="7281" priority="2745" operator="lessThan">
      <formula>$C$4</formula>
    </cfRule>
  </conditionalFormatting>
  <conditionalFormatting sqref="CR30">
    <cfRule type="cellIs" dxfId="7280" priority="2746" operator="lessThan">
      <formula>$C$4</formula>
    </cfRule>
  </conditionalFormatting>
  <conditionalFormatting sqref="CR31">
    <cfRule type="cellIs" dxfId="7279" priority="2747" operator="lessThan">
      <formula>$C$4</formula>
    </cfRule>
  </conditionalFormatting>
  <conditionalFormatting sqref="CR31">
    <cfRule type="cellIs" dxfId="7278" priority="2748" operator="lessThan">
      <formula>$C$4</formula>
    </cfRule>
  </conditionalFormatting>
  <conditionalFormatting sqref="CR32">
    <cfRule type="cellIs" dxfId="7277" priority="2749" operator="lessThan">
      <formula>$C$4</formula>
    </cfRule>
  </conditionalFormatting>
  <conditionalFormatting sqref="CR32">
    <cfRule type="cellIs" dxfId="7276" priority="2750" operator="lessThan">
      <formula>$C$4</formula>
    </cfRule>
  </conditionalFormatting>
  <conditionalFormatting sqref="CR33">
    <cfRule type="cellIs" dxfId="7275" priority="2751" operator="lessThan">
      <formula>$C$4</formula>
    </cfRule>
  </conditionalFormatting>
  <conditionalFormatting sqref="CR33">
    <cfRule type="cellIs" dxfId="7274" priority="2752" operator="lessThan">
      <formula>$C$4</formula>
    </cfRule>
  </conditionalFormatting>
  <conditionalFormatting sqref="CR34">
    <cfRule type="cellIs" dxfId="7273" priority="2753" operator="lessThan">
      <formula>$C$4</formula>
    </cfRule>
  </conditionalFormatting>
  <conditionalFormatting sqref="CR34">
    <cfRule type="cellIs" dxfId="7272" priority="2754" operator="lessThan">
      <formula>$C$4</formula>
    </cfRule>
  </conditionalFormatting>
  <conditionalFormatting sqref="CR35">
    <cfRule type="cellIs" dxfId="7271" priority="2755" operator="lessThan">
      <formula>$C$4</formula>
    </cfRule>
  </conditionalFormatting>
  <conditionalFormatting sqref="CR35">
    <cfRule type="cellIs" dxfId="7270" priority="2756" operator="lessThan">
      <formula>$C$4</formula>
    </cfRule>
  </conditionalFormatting>
  <conditionalFormatting sqref="CR36">
    <cfRule type="cellIs" dxfId="7269" priority="2757" operator="lessThan">
      <formula>$C$4</formula>
    </cfRule>
  </conditionalFormatting>
  <conditionalFormatting sqref="CR36">
    <cfRule type="cellIs" dxfId="7268" priority="2758" operator="lessThan">
      <formula>$C$4</formula>
    </cfRule>
  </conditionalFormatting>
  <conditionalFormatting sqref="CR37">
    <cfRule type="cellIs" dxfId="7267" priority="2759" operator="lessThan">
      <formula>$C$4</formula>
    </cfRule>
  </conditionalFormatting>
  <conditionalFormatting sqref="CR37">
    <cfRule type="cellIs" dxfId="7266" priority="2760" operator="lessThan">
      <formula>$C$4</formula>
    </cfRule>
  </conditionalFormatting>
  <conditionalFormatting sqref="CR38">
    <cfRule type="cellIs" dxfId="7265" priority="2761" operator="lessThan">
      <formula>$C$4</formula>
    </cfRule>
  </conditionalFormatting>
  <conditionalFormatting sqref="CR38">
    <cfRule type="cellIs" dxfId="7264" priority="2762" operator="lessThan">
      <formula>$C$4</formula>
    </cfRule>
  </conditionalFormatting>
  <conditionalFormatting sqref="CR39">
    <cfRule type="cellIs" dxfId="7263" priority="2763" operator="lessThan">
      <formula>$C$4</formula>
    </cfRule>
  </conditionalFormatting>
  <conditionalFormatting sqref="CR39">
    <cfRule type="cellIs" dxfId="7262" priority="2764" operator="lessThan">
      <formula>$C$4</formula>
    </cfRule>
  </conditionalFormatting>
  <conditionalFormatting sqref="CR40">
    <cfRule type="cellIs" dxfId="7261" priority="2765" operator="lessThan">
      <formula>$C$4</formula>
    </cfRule>
  </conditionalFormatting>
  <conditionalFormatting sqref="CR40">
    <cfRule type="cellIs" dxfId="7260" priority="2766" operator="lessThan">
      <formula>$C$4</formula>
    </cfRule>
  </conditionalFormatting>
  <conditionalFormatting sqref="CR41">
    <cfRule type="cellIs" dxfId="7259" priority="2767" operator="lessThan">
      <formula>$C$4</formula>
    </cfRule>
  </conditionalFormatting>
  <conditionalFormatting sqref="CR41">
    <cfRule type="cellIs" dxfId="7258" priority="2768" operator="lessThan">
      <formula>$C$4</formula>
    </cfRule>
  </conditionalFormatting>
  <conditionalFormatting sqref="CR42">
    <cfRule type="cellIs" dxfId="7257" priority="2769" operator="lessThan">
      <formula>$C$4</formula>
    </cfRule>
  </conditionalFormatting>
  <conditionalFormatting sqref="CR42">
    <cfRule type="cellIs" dxfId="7256" priority="2770" operator="lessThan">
      <formula>$C$4</formula>
    </cfRule>
  </conditionalFormatting>
  <conditionalFormatting sqref="CR43">
    <cfRule type="cellIs" dxfId="7255" priority="2771" operator="lessThan">
      <formula>$C$4</formula>
    </cfRule>
  </conditionalFormatting>
  <conditionalFormatting sqref="CR43">
    <cfRule type="cellIs" dxfId="7254" priority="2772" operator="lessThan">
      <formula>$C$4</formula>
    </cfRule>
  </conditionalFormatting>
  <conditionalFormatting sqref="CR44">
    <cfRule type="cellIs" dxfId="7253" priority="2773" operator="lessThan">
      <formula>$C$4</formula>
    </cfRule>
  </conditionalFormatting>
  <conditionalFormatting sqref="CR44">
    <cfRule type="cellIs" dxfId="7252" priority="2774" operator="lessThan">
      <formula>$C$4</formula>
    </cfRule>
  </conditionalFormatting>
  <conditionalFormatting sqref="CR45">
    <cfRule type="cellIs" dxfId="7251" priority="2775" operator="lessThan">
      <formula>$C$4</formula>
    </cfRule>
  </conditionalFormatting>
  <conditionalFormatting sqref="CR45">
    <cfRule type="cellIs" dxfId="7250" priority="2776" operator="lessThan">
      <formula>$C$4</formula>
    </cfRule>
  </conditionalFormatting>
  <conditionalFormatting sqref="CR46">
    <cfRule type="cellIs" dxfId="7249" priority="2777" operator="lessThan">
      <formula>$C$4</formula>
    </cfRule>
  </conditionalFormatting>
  <conditionalFormatting sqref="CR46">
    <cfRule type="cellIs" dxfId="7248" priority="2778" operator="lessThan">
      <formula>$C$4</formula>
    </cfRule>
  </conditionalFormatting>
  <conditionalFormatting sqref="CR47">
    <cfRule type="cellIs" dxfId="7247" priority="2779" operator="lessThan">
      <formula>$C$4</formula>
    </cfRule>
  </conditionalFormatting>
  <conditionalFormatting sqref="CR47">
    <cfRule type="cellIs" dxfId="7246" priority="2780" operator="lessThan">
      <formula>$C$4</formula>
    </cfRule>
  </conditionalFormatting>
  <conditionalFormatting sqref="CR48">
    <cfRule type="cellIs" dxfId="7245" priority="2781" operator="lessThan">
      <formula>$C$4</formula>
    </cfRule>
  </conditionalFormatting>
  <conditionalFormatting sqref="CR48">
    <cfRule type="cellIs" dxfId="7244" priority="2782" operator="lessThan">
      <formula>$C$4</formula>
    </cfRule>
  </conditionalFormatting>
  <conditionalFormatting sqref="CR49">
    <cfRule type="cellIs" dxfId="7243" priority="2783" operator="lessThan">
      <formula>$C$4</formula>
    </cfRule>
  </conditionalFormatting>
  <conditionalFormatting sqref="CR49">
    <cfRule type="cellIs" dxfId="7242" priority="2784" operator="lessThan">
      <formula>$C$4</formula>
    </cfRule>
  </conditionalFormatting>
  <conditionalFormatting sqref="CR50">
    <cfRule type="cellIs" dxfId="7241" priority="2785" operator="lessThan">
      <formula>$C$4</formula>
    </cfRule>
  </conditionalFormatting>
  <conditionalFormatting sqref="CR50">
    <cfRule type="cellIs" dxfId="7240" priority="2786" operator="lessThan">
      <formula>$C$4</formula>
    </cfRule>
  </conditionalFormatting>
  <conditionalFormatting sqref="CR51">
    <cfRule type="cellIs" dxfId="7239" priority="2787" operator="lessThan">
      <formula>$C$4</formula>
    </cfRule>
  </conditionalFormatting>
  <conditionalFormatting sqref="CR51">
    <cfRule type="cellIs" dxfId="7238" priority="2788" operator="lessThan">
      <formula>$C$4</formula>
    </cfRule>
  </conditionalFormatting>
  <conditionalFormatting sqref="CR52">
    <cfRule type="cellIs" dxfId="7237" priority="2789" operator="lessThan">
      <formula>$C$4</formula>
    </cfRule>
  </conditionalFormatting>
  <conditionalFormatting sqref="CR52">
    <cfRule type="cellIs" dxfId="7236" priority="2790" operator="lessThan">
      <formula>$C$4</formula>
    </cfRule>
  </conditionalFormatting>
  <conditionalFormatting sqref="CR53">
    <cfRule type="cellIs" dxfId="7235" priority="2791" operator="lessThan">
      <formula>$C$4</formula>
    </cfRule>
  </conditionalFormatting>
  <conditionalFormatting sqref="CR53">
    <cfRule type="cellIs" dxfId="7234" priority="2792" operator="lessThan">
      <formula>$C$4</formula>
    </cfRule>
  </conditionalFormatting>
  <conditionalFormatting sqref="CR54">
    <cfRule type="cellIs" dxfId="7233" priority="2793" operator="lessThan">
      <formula>$C$4</formula>
    </cfRule>
  </conditionalFormatting>
  <conditionalFormatting sqref="CR54">
    <cfRule type="cellIs" dxfId="7232" priority="2794" operator="lessThan">
      <formula>$C$4</formula>
    </cfRule>
  </conditionalFormatting>
  <conditionalFormatting sqref="CR55">
    <cfRule type="cellIs" dxfId="7231" priority="2795" operator="lessThan">
      <formula>$C$4</formula>
    </cfRule>
  </conditionalFormatting>
  <conditionalFormatting sqref="CR55">
    <cfRule type="cellIs" dxfId="7230" priority="2796" operator="lessThan">
      <formula>$C$4</formula>
    </cfRule>
  </conditionalFormatting>
  <conditionalFormatting sqref="CR56">
    <cfRule type="cellIs" dxfId="7229" priority="2797" operator="lessThan">
      <formula>$C$4</formula>
    </cfRule>
  </conditionalFormatting>
  <conditionalFormatting sqref="CR56">
    <cfRule type="cellIs" dxfId="7228" priority="2798" operator="lessThan">
      <formula>$C$4</formula>
    </cfRule>
  </conditionalFormatting>
  <conditionalFormatting sqref="CR57">
    <cfRule type="cellIs" dxfId="7227" priority="2799" operator="lessThan">
      <formula>$C$4</formula>
    </cfRule>
  </conditionalFormatting>
  <conditionalFormatting sqref="CR57">
    <cfRule type="cellIs" dxfId="7226" priority="2800" operator="lessThan">
      <formula>$C$4</formula>
    </cfRule>
  </conditionalFormatting>
  <conditionalFormatting sqref="CR58">
    <cfRule type="cellIs" dxfId="7225" priority="2801" operator="lessThan">
      <formula>$C$4</formula>
    </cfRule>
  </conditionalFormatting>
  <conditionalFormatting sqref="CR58">
    <cfRule type="cellIs" dxfId="7224" priority="2802" operator="lessThan">
      <formula>$C$4</formula>
    </cfRule>
  </conditionalFormatting>
  <conditionalFormatting sqref="CR59">
    <cfRule type="cellIs" dxfId="7223" priority="2803" operator="lessThan">
      <formula>$C$4</formula>
    </cfRule>
  </conditionalFormatting>
  <conditionalFormatting sqref="CR59">
    <cfRule type="cellIs" dxfId="7222" priority="2804" operator="lessThan">
      <formula>$C$4</formula>
    </cfRule>
  </conditionalFormatting>
  <conditionalFormatting sqref="CR60">
    <cfRule type="cellIs" dxfId="7221" priority="2805" operator="lessThan">
      <formula>$C$4</formula>
    </cfRule>
  </conditionalFormatting>
  <conditionalFormatting sqref="CR60">
    <cfRule type="cellIs" dxfId="7220" priority="2806" operator="lessThan">
      <formula>$C$4</formula>
    </cfRule>
  </conditionalFormatting>
  <conditionalFormatting sqref="CW13">
    <cfRule type="cellIs" dxfId="7219" priority="2810" operator="lessThan">
      <formula>1</formula>
    </cfRule>
  </conditionalFormatting>
  <conditionalFormatting sqref="CW14">
    <cfRule type="cellIs" dxfId="7218" priority="2811" operator="lessThan">
      <formula>1</formula>
    </cfRule>
  </conditionalFormatting>
  <conditionalFormatting sqref="CW15">
    <cfRule type="cellIs" dxfId="7217" priority="2812" operator="lessThan">
      <formula>1</formula>
    </cfRule>
  </conditionalFormatting>
  <conditionalFormatting sqref="CW16">
    <cfRule type="cellIs" dxfId="7216" priority="2813" operator="lessThan">
      <formula>1</formula>
    </cfRule>
  </conditionalFormatting>
  <conditionalFormatting sqref="CW17">
    <cfRule type="cellIs" dxfId="7215" priority="2814" operator="lessThan">
      <formula>1</formula>
    </cfRule>
  </conditionalFormatting>
  <conditionalFormatting sqref="CW18">
    <cfRule type="cellIs" dxfId="7214" priority="2815" operator="lessThan">
      <formula>1</formula>
    </cfRule>
  </conditionalFormatting>
  <conditionalFormatting sqref="CW19">
    <cfRule type="cellIs" dxfId="7213" priority="2816" operator="lessThan">
      <formula>1</formula>
    </cfRule>
  </conditionalFormatting>
  <conditionalFormatting sqref="CW26">
    <cfRule type="cellIs" dxfId="7212" priority="2820" operator="lessThan">
      <formula>1</formula>
    </cfRule>
  </conditionalFormatting>
  <conditionalFormatting sqref="CW27">
    <cfRule type="cellIs" dxfId="7211" priority="2821" operator="lessThan">
      <formula>1</formula>
    </cfRule>
  </conditionalFormatting>
  <conditionalFormatting sqref="CW28">
    <cfRule type="cellIs" dxfId="7210" priority="2822" operator="lessThan">
      <formula>1</formula>
    </cfRule>
  </conditionalFormatting>
  <conditionalFormatting sqref="CW29">
    <cfRule type="cellIs" dxfId="7209" priority="2823" operator="lessThan">
      <formula>1</formula>
    </cfRule>
  </conditionalFormatting>
  <conditionalFormatting sqref="CW30">
    <cfRule type="cellIs" dxfId="7208" priority="2824" operator="lessThan">
      <formula>1</formula>
    </cfRule>
  </conditionalFormatting>
  <conditionalFormatting sqref="CW31">
    <cfRule type="cellIs" dxfId="7207" priority="2825" operator="lessThan">
      <formula>1</formula>
    </cfRule>
  </conditionalFormatting>
  <conditionalFormatting sqref="CW32">
    <cfRule type="cellIs" dxfId="7206" priority="2826" operator="lessThan">
      <formula>1</formula>
    </cfRule>
  </conditionalFormatting>
  <conditionalFormatting sqref="AX11">
    <cfRule type="cellIs" dxfId="7205" priority="2827" operator="lessThan">
      <formula>$C$4</formula>
    </cfRule>
  </conditionalFormatting>
  <conditionalFormatting sqref="AX11">
    <cfRule type="cellIs" dxfId="7204" priority="2828" operator="lessThan">
      <formula>$C$4</formula>
    </cfRule>
  </conditionalFormatting>
  <conditionalFormatting sqref="AX12">
    <cfRule type="cellIs" dxfId="7203" priority="2829" operator="lessThan">
      <formula>$C$4</formula>
    </cfRule>
  </conditionalFormatting>
  <conditionalFormatting sqref="AX12">
    <cfRule type="cellIs" dxfId="7202" priority="2830" operator="lessThan">
      <formula>$C$4</formula>
    </cfRule>
  </conditionalFormatting>
  <conditionalFormatting sqref="AX13">
    <cfRule type="cellIs" dxfId="7201" priority="2831" operator="lessThan">
      <formula>$C$4</formula>
    </cfRule>
  </conditionalFormatting>
  <conditionalFormatting sqref="AX13">
    <cfRule type="cellIs" dxfId="7200" priority="2832" operator="lessThan">
      <formula>$C$4</formula>
    </cfRule>
  </conditionalFormatting>
  <conditionalFormatting sqref="AX14">
    <cfRule type="cellIs" dxfId="7199" priority="2833" operator="lessThan">
      <formula>$C$4</formula>
    </cfRule>
  </conditionalFormatting>
  <conditionalFormatting sqref="AX14">
    <cfRule type="cellIs" dxfId="7198" priority="2834" operator="lessThan">
      <formula>$C$4</formula>
    </cfRule>
  </conditionalFormatting>
  <conditionalFormatting sqref="AX15">
    <cfRule type="cellIs" dxfId="7197" priority="2835" operator="lessThan">
      <formula>$C$4</formula>
    </cfRule>
  </conditionalFormatting>
  <conditionalFormatting sqref="AX15">
    <cfRule type="cellIs" dxfId="7196" priority="2836" operator="lessThan">
      <formula>$C$4</formula>
    </cfRule>
  </conditionalFormatting>
  <conditionalFormatting sqref="AX16">
    <cfRule type="cellIs" dxfId="7195" priority="2837" operator="lessThan">
      <formula>$C$4</formula>
    </cfRule>
  </conditionalFormatting>
  <conditionalFormatting sqref="AX16">
    <cfRule type="cellIs" dxfId="7194" priority="2838" operator="lessThan">
      <formula>$C$4</formula>
    </cfRule>
  </conditionalFormatting>
  <conditionalFormatting sqref="AX17">
    <cfRule type="cellIs" dxfId="7193" priority="2839" operator="lessThan">
      <formula>$C$4</formula>
    </cfRule>
  </conditionalFormatting>
  <conditionalFormatting sqref="AX17">
    <cfRule type="cellIs" dxfId="7192" priority="2840" operator="lessThan">
      <formula>$C$4</formula>
    </cfRule>
  </conditionalFormatting>
  <conditionalFormatting sqref="AX18">
    <cfRule type="cellIs" dxfId="7191" priority="2841" operator="lessThan">
      <formula>$C$4</formula>
    </cfRule>
  </conditionalFormatting>
  <conditionalFormatting sqref="AX18">
    <cfRule type="cellIs" dxfId="7190" priority="2842" operator="lessThan">
      <formula>$C$4</formula>
    </cfRule>
  </conditionalFormatting>
  <conditionalFormatting sqref="AX19">
    <cfRule type="cellIs" dxfId="7189" priority="2843" operator="lessThan">
      <formula>$C$4</formula>
    </cfRule>
  </conditionalFormatting>
  <conditionalFormatting sqref="AX19">
    <cfRule type="cellIs" dxfId="7188" priority="2844" operator="lessThan">
      <formula>$C$4</formula>
    </cfRule>
  </conditionalFormatting>
  <conditionalFormatting sqref="AX20">
    <cfRule type="cellIs" dxfId="7187" priority="2845" operator="lessThan">
      <formula>$C$4</formula>
    </cfRule>
  </conditionalFormatting>
  <conditionalFormatting sqref="AX20">
    <cfRule type="cellIs" dxfId="7186" priority="2846" operator="lessThan">
      <formula>$C$4</formula>
    </cfRule>
  </conditionalFormatting>
  <conditionalFormatting sqref="AX21">
    <cfRule type="cellIs" dxfId="7185" priority="2847" operator="lessThan">
      <formula>$C$4</formula>
    </cfRule>
  </conditionalFormatting>
  <conditionalFormatting sqref="AX21">
    <cfRule type="cellIs" dxfId="7184" priority="2848" operator="lessThan">
      <formula>$C$4</formula>
    </cfRule>
  </conditionalFormatting>
  <conditionalFormatting sqref="AX22">
    <cfRule type="cellIs" dxfId="7183" priority="2849" operator="lessThan">
      <formula>$C$4</formula>
    </cfRule>
  </conditionalFormatting>
  <conditionalFormatting sqref="AX22">
    <cfRule type="cellIs" dxfId="7182" priority="2850" operator="lessThan">
      <formula>$C$4</formula>
    </cfRule>
  </conditionalFormatting>
  <conditionalFormatting sqref="AX23">
    <cfRule type="cellIs" dxfId="7181" priority="2851" operator="lessThan">
      <formula>$C$4</formula>
    </cfRule>
  </conditionalFormatting>
  <conditionalFormatting sqref="AX23">
    <cfRule type="cellIs" dxfId="7180" priority="2852" operator="lessThan">
      <formula>$C$4</formula>
    </cfRule>
  </conditionalFormatting>
  <conditionalFormatting sqref="AX24">
    <cfRule type="cellIs" dxfId="7179" priority="2853" operator="lessThan">
      <formula>$C$4</formula>
    </cfRule>
  </conditionalFormatting>
  <conditionalFormatting sqref="AX24">
    <cfRule type="cellIs" dxfId="7178" priority="2854" operator="lessThan">
      <formula>$C$4</formula>
    </cfRule>
  </conditionalFormatting>
  <conditionalFormatting sqref="AX25">
    <cfRule type="cellIs" dxfId="7177" priority="2855" operator="lessThan">
      <formula>$C$4</formula>
    </cfRule>
  </conditionalFormatting>
  <conditionalFormatting sqref="AX25">
    <cfRule type="cellIs" dxfId="7176" priority="2856" operator="lessThan">
      <formula>$C$4</formula>
    </cfRule>
  </conditionalFormatting>
  <conditionalFormatting sqref="AX26">
    <cfRule type="cellIs" dxfId="7175" priority="2857" operator="lessThan">
      <formula>$C$4</formula>
    </cfRule>
  </conditionalFormatting>
  <conditionalFormatting sqref="AX26">
    <cfRule type="cellIs" dxfId="7174" priority="2858" operator="lessThan">
      <formula>$C$4</formula>
    </cfRule>
  </conditionalFormatting>
  <conditionalFormatting sqref="AX27">
    <cfRule type="cellIs" dxfId="7173" priority="2859" operator="lessThan">
      <formula>$C$4</formula>
    </cfRule>
  </conditionalFormatting>
  <conditionalFormatting sqref="AX27">
    <cfRule type="cellIs" dxfId="7172" priority="2860" operator="lessThan">
      <formula>$C$4</formula>
    </cfRule>
  </conditionalFormatting>
  <conditionalFormatting sqref="AX28">
    <cfRule type="cellIs" dxfId="7171" priority="2861" operator="lessThan">
      <formula>$C$4</formula>
    </cfRule>
  </conditionalFormatting>
  <conditionalFormatting sqref="AX28">
    <cfRule type="cellIs" dxfId="7170" priority="2862" operator="lessThan">
      <formula>$C$4</formula>
    </cfRule>
  </conditionalFormatting>
  <conditionalFormatting sqref="AX29">
    <cfRule type="cellIs" dxfId="7169" priority="2863" operator="lessThan">
      <formula>$C$4</formula>
    </cfRule>
  </conditionalFormatting>
  <conditionalFormatting sqref="AX29">
    <cfRule type="cellIs" dxfId="7168" priority="2864" operator="lessThan">
      <formula>$C$4</formula>
    </cfRule>
  </conditionalFormatting>
  <conditionalFormatting sqref="AX30">
    <cfRule type="cellIs" dxfId="7167" priority="2865" operator="lessThan">
      <formula>$C$4</formula>
    </cfRule>
  </conditionalFormatting>
  <conditionalFormatting sqref="AX30">
    <cfRule type="cellIs" dxfId="7166" priority="2866" operator="lessThan">
      <formula>$C$4</formula>
    </cfRule>
  </conditionalFormatting>
  <conditionalFormatting sqref="AX31">
    <cfRule type="cellIs" dxfId="7165" priority="2867" operator="lessThan">
      <formula>$C$4</formula>
    </cfRule>
  </conditionalFormatting>
  <conditionalFormatting sqref="AX31">
    <cfRule type="cellIs" dxfId="7164" priority="2868" operator="lessThan">
      <formula>$C$4</formula>
    </cfRule>
  </conditionalFormatting>
  <conditionalFormatting sqref="AX32">
    <cfRule type="cellIs" dxfId="7163" priority="2869" operator="lessThan">
      <formula>$C$4</formula>
    </cfRule>
  </conditionalFormatting>
  <conditionalFormatting sqref="AX32">
    <cfRule type="cellIs" dxfId="7162" priority="2870" operator="lessThan">
      <formula>$C$4</formula>
    </cfRule>
  </conditionalFormatting>
  <conditionalFormatting sqref="AX33">
    <cfRule type="cellIs" dxfId="7161" priority="2871" operator="lessThan">
      <formula>$C$4</formula>
    </cfRule>
  </conditionalFormatting>
  <conditionalFormatting sqref="AX33">
    <cfRule type="cellIs" dxfId="7160" priority="2872" operator="lessThan">
      <formula>$C$4</formula>
    </cfRule>
  </conditionalFormatting>
  <conditionalFormatting sqref="AX34">
    <cfRule type="cellIs" dxfId="7159" priority="2873" operator="lessThan">
      <formula>$C$4</formula>
    </cfRule>
  </conditionalFormatting>
  <conditionalFormatting sqref="AX34">
    <cfRule type="cellIs" dxfId="7158" priority="2874" operator="lessThan">
      <formula>$C$4</formula>
    </cfRule>
  </conditionalFormatting>
  <conditionalFormatting sqref="AX35">
    <cfRule type="cellIs" dxfId="7157" priority="2875" operator="lessThan">
      <formula>$C$4</formula>
    </cfRule>
  </conditionalFormatting>
  <conditionalFormatting sqref="AX35">
    <cfRule type="cellIs" dxfId="7156" priority="2876" operator="lessThan">
      <formula>$C$4</formula>
    </cfRule>
  </conditionalFormatting>
  <conditionalFormatting sqref="AX36">
    <cfRule type="cellIs" dxfId="7155" priority="2877" operator="lessThan">
      <formula>$C$4</formula>
    </cfRule>
  </conditionalFormatting>
  <conditionalFormatting sqref="AX36">
    <cfRule type="cellIs" dxfId="7154" priority="2878" operator="lessThan">
      <formula>$C$4</formula>
    </cfRule>
  </conditionalFormatting>
  <conditionalFormatting sqref="AX37">
    <cfRule type="cellIs" dxfId="7153" priority="2879" operator="lessThan">
      <formula>$C$4</formula>
    </cfRule>
  </conditionalFormatting>
  <conditionalFormatting sqref="AX37">
    <cfRule type="cellIs" dxfId="7152" priority="2880" operator="lessThan">
      <formula>$C$4</formula>
    </cfRule>
  </conditionalFormatting>
  <conditionalFormatting sqref="AX38">
    <cfRule type="cellIs" dxfId="7151" priority="2881" operator="lessThan">
      <formula>$C$4</formula>
    </cfRule>
  </conditionalFormatting>
  <conditionalFormatting sqref="AX38">
    <cfRule type="cellIs" dxfId="7150" priority="2882" operator="lessThan">
      <formula>$C$4</formula>
    </cfRule>
  </conditionalFormatting>
  <conditionalFormatting sqref="AX39">
    <cfRule type="cellIs" dxfId="7149" priority="2883" operator="lessThan">
      <formula>$C$4</formula>
    </cfRule>
  </conditionalFormatting>
  <conditionalFormatting sqref="AX39">
    <cfRule type="cellIs" dxfId="7148" priority="2884" operator="lessThan">
      <formula>$C$4</formula>
    </cfRule>
  </conditionalFormatting>
  <conditionalFormatting sqref="AX40">
    <cfRule type="cellIs" dxfId="7147" priority="2885" operator="lessThan">
      <formula>$C$4</formula>
    </cfRule>
  </conditionalFormatting>
  <conditionalFormatting sqref="AX40">
    <cfRule type="cellIs" dxfId="7146" priority="2886" operator="lessThan">
      <formula>$C$4</formula>
    </cfRule>
  </conditionalFormatting>
  <conditionalFormatting sqref="AX41">
    <cfRule type="cellIs" dxfId="7145" priority="2887" operator="lessThan">
      <formula>$C$4</formula>
    </cfRule>
  </conditionalFormatting>
  <conditionalFormatting sqref="AX41">
    <cfRule type="cellIs" dxfId="7144" priority="2888" operator="lessThan">
      <formula>$C$4</formula>
    </cfRule>
  </conditionalFormatting>
  <conditionalFormatting sqref="AX42">
    <cfRule type="cellIs" dxfId="7143" priority="2889" operator="lessThan">
      <formula>$C$4</formula>
    </cfRule>
  </conditionalFormatting>
  <conditionalFormatting sqref="AX42">
    <cfRule type="cellIs" dxfId="7142" priority="2890" operator="lessThan">
      <formula>$C$4</formula>
    </cfRule>
  </conditionalFormatting>
  <conditionalFormatting sqref="AX43">
    <cfRule type="cellIs" dxfId="7141" priority="2891" operator="lessThan">
      <formula>$C$4</formula>
    </cfRule>
  </conditionalFormatting>
  <conditionalFormatting sqref="AX43">
    <cfRule type="cellIs" dxfId="7140" priority="2892" operator="lessThan">
      <formula>$C$4</formula>
    </cfRule>
  </conditionalFormatting>
  <conditionalFormatting sqref="AX44">
    <cfRule type="cellIs" dxfId="7139" priority="2893" operator="lessThan">
      <formula>$C$4</formula>
    </cfRule>
  </conditionalFormatting>
  <conditionalFormatting sqref="AX44">
    <cfRule type="cellIs" dxfId="7138" priority="2894" operator="lessThan">
      <formula>$C$4</formula>
    </cfRule>
  </conditionalFormatting>
  <conditionalFormatting sqref="AX45">
    <cfRule type="cellIs" dxfId="7137" priority="2895" operator="lessThan">
      <formula>$C$4</formula>
    </cfRule>
  </conditionalFormatting>
  <conditionalFormatting sqref="AX45">
    <cfRule type="cellIs" dxfId="7136" priority="2896" operator="lessThan">
      <formula>$C$4</formula>
    </cfRule>
  </conditionalFormatting>
  <conditionalFormatting sqref="AX46">
    <cfRule type="cellIs" dxfId="7135" priority="2897" operator="lessThan">
      <formula>$C$4</formula>
    </cfRule>
  </conditionalFormatting>
  <conditionalFormatting sqref="AX46">
    <cfRule type="cellIs" dxfId="7134" priority="2898" operator="lessThan">
      <formula>$C$4</formula>
    </cfRule>
  </conditionalFormatting>
  <conditionalFormatting sqref="AX47">
    <cfRule type="cellIs" dxfId="7133" priority="2899" operator="lessThan">
      <formula>$C$4</formula>
    </cfRule>
  </conditionalFormatting>
  <conditionalFormatting sqref="AX47">
    <cfRule type="cellIs" dxfId="7132" priority="2900" operator="lessThan">
      <formula>$C$4</formula>
    </cfRule>
  </conditionalFormatting>
  <conditionalFormatting sqref="AX48">
    <cfRule type="cellIs" dxfId="7131" priority="2901" operator="lessThan">
      <formula>$C$4</formula>
    </cfRule>
  </conditionalFormatting>
  <conditionalFormatting sqref="AX48">
    <cfRule type="cellIs" dxfId="7130" priority="2902" operator="lessThan">
      <formula>$C$4</formula>
    </cfRule>
  </conditionalFormatting>
  <conditionalFormatting sqref="AX49">
    <cfRule type="cellIs" dxfId="7129" priority="2903" operator="lessThan">
      <formula>$C$4</formula>
    </cfRule>
  </conditionalFormatting>
  <conditionalFormatting sqref="AX49">
    <cfRule type="cellIs" dxfId="7128" priority="2904" operator="lessThan">
      <formula>$C$4</formula>
    </cfRule>
  </conditionalFormatting>
  <conditionalFormatting sqref="AX50">
    <cfRule type="cellIs" dxfId="7127" priority="2905" operator="lessThan">
      <formula>$C$4</formula>
    </cfRule>
  </conditionalFormatting>
  <conditionalFormatting sqref="AX50">
    <cfRule type="cellIs" dxfId="7126" priority="2906" operator="lessThan">
      <formula>$C$4</formula>
    </cfRule>
  </conditionalFormatting>
  <conditionalFormatting sqref="AX51">
    <cfRule type="cellIs" dxfId="7125" priority="2907" operator="lessThan">
      <formula>$C$4</formula>
    </cfRule>
  </conditionalFormatting>
  <conditionalFormatting sqref="AX51">
    <cfRule type="cellIs" dxfId="7124" priority="2908" operator="lessThan">
      <formula>$C$4</formula>
    </cfRule>
  </conditionalFormatting>
  <conditionalFormatting sqref="AX52">
    <cfRule type="cellIs" dxfId="7123" priority="2909" operator="lessThan">
      <formula>$C$4</formula>
    </cfRule>
  </conditionalFormatting>
  <conditionalFormatting sqref="AX52">
    <cfRule type="cellIs" dxfId="7122" priority="2910" operator="lessThan">
      <formula>$C$4</formula>
    </cfRule>
  </conditionalFormatting>
  <conditionalFormatting sqref="AX53">
    <cfRule type="cellIs" dxfId="7121" priority="2911" operator="lessThan">
      <formula>$C$4</formula>
    </cfRule>
  </conditionalFormatting>
  <conditionalFormatting sqref="AX53">
    <cfRule type="cellIs" dxfId="7120" priority="2912" operator="lessThan">
      <formula>$C$4</formula>
    </cfRule>
  </conditionalFormatting>
  <conditionalFormatting sqref="AX54">
    <cfRule type="cellIs" dxfId="7119" priority="2913" operator="lessThan">
      <formula>$C$4</formula>
    </cfRule>
  </conditionalFormatting>
  <conditionalFormatting sqref="AX54">
    <cfRule type="cellIs" dxfId="7118" priority="2914" operator="lessThan">
      <formula>$C$4</formula>
    </cfRule>
  </conditionalFormatting>
  <conditionalFormatting sqref="AX55">
    <cfRule type="cellIs" dxfId="7117" priority="2915" operator="lessThan">
      <formula>$C$4</formula>
    </cfRule>
  </conditionalFormatting>
  <conditionalFormatting sqref="AX55">
    <cfRule type="cellIs" dxfId="7116" priority="2916" operator="lessThan">
      <formula>$C$4</formula>
    </cfRule>
  </conditionalFormatting>
  <conditionalFormatting sqref="AX56">
    <cfRule type="cellIs" dxfId="7115" priority="2917" operator="lessThan">
      <formula>$C$4</formula>
    </cfRule>
  </conditionalFormatting>
  <conditionalFormatting sqref="AX56">
    <cfRule type="cellIs" dxfId="7114" priority="2918" operator="lessThan">
      <formula>$C$4</formula>
    </cfRule>
  </conditionalFormatting>
  <conditionalFormatting sqref="AX57">
    <cfRule type="cellIs" dxfId="7113" priority="2919" operator="lessThan">
      <formula>$C$4</formula>
    </cfRule>
  </conditionalFormatting>
  <conditionalFormatting sqref="AX57">
    <cfRule type="cellIs" dxfId="7112" priority="2920" operator="lessThan">
      <formula>$C$4</formula>
    </cfRule>
  </conditionalFormatting>
  <conditionalFormatting sqref="AX58">
    <cfRule type="cellIs" dxfId="7111" priority="2921" operator="lessThan">
      <formula>$C$4</formula>
    </cfRule>
  </conditionalFormatting>
  <conditionalFormatting sqref="AX58">
    <cfRule type="cellIs" dxfId="7110" priority="2922" operator="lessThan">
      <formula>$C$4</formula>
    </cfRule>
  </conditionalFormatting>
  <conditionalFormatting sqref="AX59">
    <cfRule type="cellIs" dxfId="7109" priority="2923" operator="lessThan">
      <formula>$C$4</formula>
    </cfRule>
  </conditionalFormatting>
  <conditionalFormatting sqref="AX59">
    <cfRule type="cellIs" dxfId="7108" priority="2924" operator="lessThan">
      <formula>$C$4</formula>
    </cfRule>
  </conditionalFormatting>
  <conditionalFormatting sqref="AX60">
    <cfRule type="cellIs" dxfId="7107" priority="2925" operator="lessThan">
      <formula>$C$4</formula>
    </cfRule>
  </conditionalFormatting>
  <conditionalFormatting sqref="AX60">
    <cfRule type="cellIs" dxfId="7106" priority="2926" operator="lessThan">
      <formula>$C$4</formula>
    </cfRule>
  </conditionalFormatting>
  <conditionalFormatting sqref="AY11">
    <cfRule type="cellIs" dxfId="7105" priority="2927" operator="lessThan">
      <formula>$C$4</formula>
    </cfRule>
  </conditionalFormatting>
  <conditionalFormatting sqref="AY11">
    <cfRule type="cellIs" dxfId="7104" priority="2928" operator="lessThan">
      <formula>$C$4</formula>
    </cfRule>
  </conditionalFormatting>
  <conditionalFormatting sqref="AY12">
    <cfRule type="cellIs" dxfId="7103" priority="2929" operator="lessThan">
      <formula>$C$4</formula>
    </cfRule>
  </conditionalFormatting>
  <conditionalFormatting sqref="AY12">
    <cfRule type="cellIs" dxfId="7102" priority="2930" operator="lessThan">
      <formula>$C$4</formula>
    </cfRule>
  </conditionalFormatting>
  <conditionalFormatting sqref="AY13">
    <cfRule type="cellIs" dxfId="7101" priority="2931" operator="lessThan">
      <formula>$C$4</formula>
    </cfRule>
  </conditionalFormatting>
  <conditionalFormatting sqref="AY13">
    <cfRule type="cellIs" dxfId="7100" priority="2932" operator="lessThan">
      <formula>$C$4</formula>
    </cfRule>
  </conditionalFormatting>
  <conditionalFormatting sqref="AY14">
    <cfRule type="cellIs" dxfId="7099" priority="2933" operator="lessThan">
      <formula>$C$4</formula>
    </cfRule>
  </conditionalFormatting>
  <conditionalFormatting sqref="AY14">
    <cfRule type="cellIs" dxfId="7098" priority="2934" operator="lessThan">
      <formula>$C$4</formula>
    </cfRule>
  </conditionalFormatting>
  <conditionalFormatting sqref="AY15">
    <cfRule type="cellIs" dxfId="7097" priority="2935" operator="lessThan">
      <formula>$C$4</formula>
    </cfRule>
  </conditionalFormatting>
  <conditionalFormatting sqref="AY15">
    <cfRule type="cellIs" dxfId="7096" priority="2936" operator="lessThan">
      <formula>$C$4</formula>
    </cfRule>
  </conditionalFormatting>
  <conditionalFormatting sqref="AY16">
    <cfRule type="cellIs" dxfId="7095" priority="2937" operator="lessThan">
      <formula>$C$4</formula>
    </cfRule>
  </conditionalFormatting>
  <conditionalFormatting sqref="AY16">
    <cfRule type="cellIs" dxfId="7094" priority="2938" operator="lessThan">
      <formula>$C$4</formula>
    </cfRule>
  </conditionalFormatting>
  <conditionalFormatting sqref="AY17">
    <cfRule type="cellIs" dxfId="7093" priority="2939" operator="lessThan">
      <formula>$C$4</formula>
    </cfRule>
  </conditionalFormatting>
  <conditionalFormatting sqref="AY17">
    <cfRule type="cellIs" dxfId="7092" priority="2940" operator="lessThan">
      <formula>$C$4</formula>
    </cfRule>
  </conditionalFormatting>
  <conditionalFormatting sqref="AY18">
    <cfRule type="cellIs" dxfId="7091" priority="2941" operator="lessThan">
      <formula>$C$4</formula>
    </cfRule>
  </conditionalFormatting>
  <conditionalFormatting sqref="AY18">
    <cfRule type="cellIs" dxfId="7090" priority="2942" operator="lessThan">
      <formula>$C$4</formula>
    </cfRule>
  </conditionalFormatting>
  <conditionalFormatting sqref="AY19">
    <cfRule type="cellIs" dxfId="7089" priority="2943" operator="lessThan">
      <formula>$C$4</formula>
    </cfRule>
  </conditionalFormatting>
  <conditionalFormatting sqref="AY19">
    <cfRule type="cellIs" dxfId="7088" priority="2944" operator="lessThan">
      <formula>$C$4</formula>
    </cfRule>
  </conditionalFormatting>
  <conditionalFormatting sqref="AY20">
    <cfRule type="cellIs" dxfId="7087" priority="2945" operator="lessThan">
      <formula>$C$4</formula>
    </cfRule>
  </conditionalFormatting>
  <conditionalFormatting sqref="AY20">
    <cfRule type="cellIs" dxfId="7086" priority="2946" operator="lessThan">
      <formula>$C$4</formula>
    </cfRule>
  </conditionalFormatting>
  <conditionalFormatting sqref="AY21">
    <cfRule type="cellIs" dxfId="7085" priority="2947" operator="lessThan">
      <formula>$C$4</formula>
    </cfRule>
  </conditionalFormatting>
  <conditionalFormatting sqref="AY21">
    <cfRule type="cellIs" dxfId="7084" priority="2948" operator="lessThan">
      <formula>$C$4</formula>
    </cfRule>
  </conditionalFormatting>
  <conditionalFormatting sqref="AY22">
    <cfRule type="cellIs" dxfId="7083" priority="2949" operator="lessThan">
      <formula>$C$4</formula>
    </cfRule>
  </conditionalFormatting>
  <conditionalFormatting sqref="AY22">
    <cfRule type="cellIs" dxfId="7082" priority="2950" operator="lessThan">
      <formula>$C$4</formula>
    </cfRule>
  </conditionalFormatting>
  <conditionalFormatting sqref="AY23">
    <cfRule type="cellIs" dxfId="7081" priority="2951" operator="lessThan">
      <formula>$C$4</formula>
    </cfRule>
  </conditionalFormatting>
  <conditionalFormatting sqref="AY23">
    <cfRule type="cellIs" dxfId="7080" priority="2952" operator="lessThan">
      <formula>$C$4</formula>
    </cfRule>
  </conditionalFormatting>
  <conditionalFormatting sqref="AY24">
    <cfRule type="cellIs" dxfId="7079" priority="2953" operator="lessThan">
      <formula>$C$4</formula>
    </cfRule>
  </conditionalFormatting>
  <conditionalFormatting sqref="AY24">
    <cfRule type="cellIs" dxfId="7078" priority="2954" operator="lessThan">
      <formula>$C$4</formula>
    </cfRule>
  </conditionalFormatting>
  <conditionalFormatting sqref="AY25">
    <cfRule type="cellIs" dxfId="7077" priority="2955" operator="lessThan">
      <formula>$C$4</formula>
    </cfRule>
  </conditionalFormatting>
  <conditionalFormatting sqref="AY25">
    <cfRule type="cellIs" dxfId="7076" priority="2956" operator="lessThan">
      <formula>$C$4</formula>
    </cfRule>
  </conditionalFormatting>
  <conditionalFormatting sqref="AY26">
    <cfRule type="cellIs" dxfId="7075" priority="2957" operator="lessThan">
      <formula>$C$4</formula>
    </cfRule>
  </conditionalFormatting>
  <conditionalFormatting sqref="AY26">
    <cfRule type="cellIs" dxfId="7074" priority="2958" operator="lessThan">
      <formula>$C$4</formula>
    </cfRule>
  </conditionalFormatting>
  <conditionalFormatting sqref="AY27">
    <cfRule type="cellIs" dxfId="7073" priority="2959" operator="lessThan">
      <formula>$C$4</formula>
    </cfRule>
  </conditionalFormatting>
  <conditionalFormatting sqref="AY27">
    <cfRule type="cellIs" dxfId="7072" priority="2960" operator="lessThan">
      <formula>$C$4</formula>
    </cfRule>
  </conditionalFormatting>
  <conditionalFormatting sqref="AY28">
    <cfRule type="cellIs" dxfId="7071" priority="2961" operator="lessThan">
      <formula>$C$4</formula>
    </cfRule>
  </conditionalFormatting>
  <conditionalFormatting sqref="AY28">
    <cfRule type="cellIs" dxfId="7070" priority="2962" operator="lessThan">
      <formula>$C$4</formula>
    </cfRule>
  </conditionalFormatting>
  <conditionalFormatting sqref="AY29">
    <cfRule type="cellIs" dxfId="7069" priority="2963" operator="lessThan">
      <formula>$C$4</formula>
    </cfRule>
  </conditionalFormatting>
  <conditionalFormatting sqref="AY29">
    <cfRule type="cellIs" dxfId="7068" priority="2964" operator="lessThan">
      <formula>$C$4</formula>
    </cfRule>
  </conditionalFormatting>
  <conditionalFormatting sqref="AY30">
    <cfRule type="cellIs" dxfId="7067" priority="2965" operator="lessThan">
      <formula>$C$4</formula>
    </cfRule>
  </conditionalFormatting>
  <conditionalFormatting sqref="AY30">
    <cfRule type="cellIs" dxfId="7066" priority="2966" operator="lessThan">
      <formula>$C$4</formula>
    </cfRule>
  </conditionalFormatting>
  <conditionalFormatting sqref="AY31">
    <cfRule type="cellIs" dxfId="7065" priority="2967" operator="lessThan">
      <formula>$C$4</formula>
    </cfRule>
  </conditionalFormatting>
  <conditionalFormatting sqref="AY31">
    <cfRule type="cellIs" dxfId="7064" priority="2968" operator="lessThan">
      <formula>$C$4</formula>
    </cfRule>
  </conditionalFormatting>
  <conditionalFormatting sqref="AY32">
    <cfRule type="cellIs" dxfId="7063" priority="2969" operator="lessThan">
      <formula>$C$4</formula>
    </cfRule>
  </conditionalFormatting>
  <conditionalFormatting sqref="AY32">
    <cfRule type="cellIs" dxfId="7062" priority="2970" operator="lessThan">
      <formula>$C$4</formula>
    </cfRule>
  </conditionalFormatting>
  <conditionalFormatting sqref="AY33">
    <cfRule type="cellIs" dxfId="7061" priority="2971" operator="lessThan">
      <formula>$C$4</formula>
    </cfRule>
  </conditionalFormatting>
  <conditionalFormatting sqref="AY33">
    <cfRule type="cellIs" dxfId="7060" priority="2972" operator="lessThan">
      <formula>$C$4</formula>
    </cfRule>
  </conditionalFormatting>
  <conditionalFormatting sqref="AY34">
    <cfRule type="cellIs" dxfId="7059" priority="2973" operator="lessThan">
      <formula>$C$4</formula>
    </cfRule>
  </conditionalFormatting>
  <conditionalFormatting sqref="AY34">
    <cfRule type="cellIs" dxfId="7058" priority="2974" operator="lessThan">
      <formula>$C$4</formula>
    </cfRule>
  </conditionalFormatting>
  <conditionalFormatting sqref="AY35">
    <cfRule type="cellIs" dxfId="7057" priority="2975" operator="lessThan">
      <formula>$C$4</formula>
    </cfRule>
  </conditionalFormatting>
  <conditionalFormatting sqref="AY35">
    <cfRule type="cellIs" dxfId="7056" priority="2976" operator="lessThan">
      <formula>$C$4</formula>
    </cfRule>
  </conditionalFormatting>
  <conditionalFormatting sqref="AY36">
    <cfRule type="cellIs" dxfId="7055" priority="2977" operator="lessThan">
      <formula>$C$4</formula>
    </cfRule>
  </conditionalFormatting>
  <conditionalFormatting sqref="AY36">
    <cfRule type="cellIs" dxfId="7054" priority="2978" operator="lessThan">
      <formula>$C$4</formula>
    </cfRule>
  </conditionalFormatting>
  <conditionalFormatting sqref="AY37">
    <cfRule type="cellIs" dxfId="7053" priority="2979" operator="lessThan">
      <formula>$C$4</formula>
    </cfRule>
  </conditionalFormatting>
  <conditionalFormatting sqref="AY37">
    <cfRule type="cellIs" dxfId="7052" priority="2980" operator="lessThan">
      <formula>$C$4</formula>
    </cfRule>
  </conditionalFormatting>
  <conditionalFormatting sqref="AY38">
    <cfRule type="cellIs" dxfId="7051" priority="2981" operator="lessThan">
      <formula>$C$4</formula>
    </cfRule>
  </conditionalFormatting>
  <conditionalFormatting sqref="AY38">
    <cfRule type="cellIs" dxfId="7050" priority="2982" operator="lessThan">
      <formula>$C$4</formula>
    </cfRule>
  </conditionalFormatting>
  <conditionalFormatting sqref="AY39">
    <cfRule type="cellIs" dxfId="7049" priority="2983" operator="lessThan">
      <formula>$C$4</formula>
    </cfRule>
  </conditionalFormatting>
  <conditionalFormatting sqref="AY39">
    <cfRule type="cellIs" dxfId="7048" priority="2984" operator="lessThan">
      <formula>$C$4</formula>
    </cfRule>
  </conditionalFormatting>
  <conditionalFormatting sqref="AY40">
    <cfRule type="cellIs" dxfId="7047" priority="2985" operator="lessThan">
      <formula>$C$4</formula>
    </cfRule>
  </conditionalFormatting>
  <conditionalFormatting sqref="AY40">
    <cfRule type="cellIs" dxfId="7046" priority="2986" operator="lessThan">
      <formula>$C$4</formula>
    </cfRule>
  </conditionalFormatting>
  <conditionalFormatting sqref="AY41">
    <cfRule type="cellIs" dxfId="7045" priority="2987" operator="lessThan">
      <formula>$C$4</formula>
    </cfRule>
  </conditionalFormatting>
  <conditionalFormatting sqref="AY41">
    <cfRule type="cellIs" dxfId="7044" priority="2988" operator="lessThan">
      <formula>$C$4</formula>
    </cfRule>
  </conditionalFormatting>
  <conditionalFormatting sqref="AY42">
    <cfRule type="cellIs" dxfId="7043" priority="2989" operator="lessThan">
      <formula>$C$4</formula>
    </cfRule>
  </conditionalFormatting>
  <conditionalFormatting sqref="AY42">
    <cfRule type="cellIs" dxfId="7042" priority="2990" operator="lessThan">
      <formula>$C$4</formula>
    </cfRule>
  </conditionalFormatting>
  <conditionalFormatting sqref="AY43">
    <cfRule type="cellIs" dxfId="7041" priority="2991" operator="lessThan">
      <formula>$C$4</formula>
    </cfRule>
  </conditionalFormatting>
  <conditionalFormatting sqref="AY43">
    <cfRule type="cellIs" dxfId="7040" priority="2992" operator="lessThan">
      <formula>$C$4</formula>
    </cfRule>
  </conditionalFormatting>
  <conditionalFormatting sqref="AY44">
    <cfRule type="cellIs" dxfId="7039" priority="2993" operator="lessThan">
      <formula>$C$4</formula>
    </cfRule>
  </conditionalFormatting>
  <conditionalFormatting sqref="AY44">
    <cfRule type="cellIs" dxfId="7038" priority="2994" operator="lessThan">
      <formula>$C$4</formula>
    </cfRule>
  </conditionalFormatting>
  <conditionalFormatting sqref="AY45">
    <cfRule type="cellIs" dxfId="7037" priority="2995" operator="lessThan">
      <formula>$C$4</formula>
    </cfRule>
  </conditionalFormatting>
  <conditionalFormatting sqref="AY45">
    <cfRule type="cellIs" dxfId="7036" priority="2996" operator="lessThan">
      <formula>$C$4</formula>
    </cfRule>
  </conditionalFormatting>
  <conditionalFormatting sqref="AY46">
    <cfRule type="cellIs" dxfId="7035" priority="2997" operator="lessThan">
      <formula>$C$4</formula>
    </cfRule>
  </conditionalFormatting>
  <conditionalFormatting sqref="AY46">
    <cfRule type="cellIs" dxfId="7034" priority="2998" operator="lessThan">
      <formula>$C$4</formula>
    </cfRule>
  </conditionalFormatting>
  <conditionalFormatting sqref="AY47">
    <cfRule type="cellIs" dxfId="7033" priority="2999" operator="lessThan">
      <formula>$C$4</formula>
    </cfRule>
  </conditionalFormatting>
  <conditionalFormatting sqref="AY47">
    <cfRule type="cellIs" dxfId="7032" priority="3000" operator="lessThan">
      <formula>$C$4</formula>
    </cfRule>
  </conditionalFormatting>
  <conditionalFormatting sqref="AY48">
    <cfRule type="cellIs" dxfId="7031" priority="3001" operator="lessThan">
      <formula>$C$4</formula>
    </cfRule>
  </conditionalFormatting>
  <conditionalFormatting sqref="AY48">
    <cfRule type="cellIs" dxfId="7030" priority="3002" operator="lessThan">
      <formula>$C$4</formula>
    </cfRule>
  </conditionalFormatting>
  <conditionalFormatting sqref="AY49">
    <cfRule type="cellIs" dxfId="7029" priority="3003" operator="lessThan">
      <formula>$C$4</formula>
    </cfRule>
  </conditionalFormatting>
  <conditionalFormatting sqref="AY49">
    <cfRule type="cellIs" dxfId="7028" priority="3004" operator="lessThan">
      <formula>$C$4</formula>
    </cfRule>
  </conditionalFormatting>
  <conditionalFormatting sqref="AY50">
    <cfRule type="cellIs" dxfId="7027" priority="3005" operator="lessThan">
      <formula>$C$4</formula>
    </cfRule>
  </conditionalFormatting>
  <conditionalFormatting sqref="AY50">
    <cfRule type="cellIs" dxfId="7026" priority="3006" operator="lessThan">
      <formula>$C$4</formula>
    </cfRule>
  </conditionalFormatting>
  <conditionalFormatting sqref="AY51">
    <cfRule type="cellIs" dxfId="7025" priority="3007" operator="lessThan">
      <formula>$C$4</formula>
    </cfRule>
  </conditionalFormatting>
  <conditionalFormatting sqref="AY51">
    <cfRule type="cellIs" dxfId="7024" priority="3008" operator="lessThan">
      <formula>$C$4</formula>
    </cfRule>
  </conditionalFormatting>
  <conditionalFormatting sqref="AY52">
    <cfRule type="cellIs" dxfId="7023" priority="3009" operator="lessThan">
      <formula>$C$4</formula>
    </cfRule>
  </conditionalFormatting>
  <conditionalFormatting sqref="AY52">
    <cfRule type="cellIs" dxfId="7022" priority="3010" operator="lessThan">
      <formula>$C$4</formula>
    </cfRule>
  </conditionalFormatting>
  <conditionalFormatting sqref="AY53">
    <cfRule type="cellIs" dxfId="7021" priority="3011" operator="lessThan">
      <formula>$C$4</formula>
    </cfRule>
  </conditionalFormatting>
  <conditionalFormatting sqref="AY53">
    <cfRule type="cellIs" dxfId="7020" priority="3012" operator="lessThan">
      <formula>$C$4</formula>
    </cfRule>
  </conditionalFormatting>
  <conditionalFormatting sqref="AY54">
    <cfRule type="cellIs" dxfId="7019" priority="3013" operator="lessThan">
      <formula>$C$4</formula>
    </cfRule>
  </conditionalFormatting>
  <conditionalFormatting sqref="AY54">
    <cfRule type="cellIs" dxfId="7018" priority="3014" operator="lessThan">
      <formula>$C$4</formula>
    </cfRule>
  </conditionalFormatting>
  <conditionalFormatting sqref="AY55">
    <cfRule type="cellIs" dxfId="7017" priority="3015" operator="lessThan">
      <formula>$C$4</formula>
    </cfRule>
  </conditionalFormatting>
  <conditionalFormatting sqref="AY55">
    <cfRule type="cellIs" dxfId="7016" priority="3016" operator="lessThan">
      <formula>$C$4</formula>
    </cfRule>
  </conditionalFormatting>
  <conditionalFormatting sqref="AY56">
    <cfRule type="cellIs" dxfId="7015" priority="3017" operator="lessThan">
      <formula>$C$4</formula>
    </cfRule>
  </conditionalFormatting>
  <conditionalFormatting sqref="AY56">
    <cfRule type="cellIs" dxfId="7014" priority="3018" operator="lessThan">
      <formula>$C$4</formula>
    </cfRule>
  </conditionalFormatting>
  <conditionalFormatting sqref="AY57">
    <cfRule type="cellIs" dxfId="7013" priority="3019" operator="lessThan">
      <formula>$C$4</formula>
    </cfRule>
  </conditionalFormatting>
  <conditionalFormatting sqref="AY57">
    <cfRule type="cellIs" dxfId="7012" priority="3020" operator="lessThan">
      <formula>$C$4</formula>
    </cfRule>
  </conditionalFormatting>
  <conditionalFormatting sqref="AY58">
    <cfRule type="cellIs" dxfId="7011" priority="3021" operator="lessThan">
      <formula>$C$4</formula>
    </cfRule>
  </conditionalFormatting>
  <conditionalFormatting sqref="AY58">
    <cfRule type="cellIs" dxfId="7010" priority="3022" operator="lessThan">
      <formula>$C$4</formula>
    </cfRule>
  </conditionalFormatting>
  <conditionalFormatting sqref="AY59">
    <cfRule type="cellIs" dxfId="7009" priority="3023" operator="lessThan">
      <formula>$C$4</formula>
    </cfRule>
  </conditionalFormatting>
  <conditionalFormatting sqref="AY59">
    <cfRule type="cellIs" dxfId="7008" priority="3024" operator="lessThan">
      <formula>$C$4</formula>
    </cfRule>
  </conditionalFormatting>
  <conditionalFormatting sqref="AY60">
    <cfRule type="cellIs" dxfId="7007" priority="3025" operator="lessThan">
      <formula>$C$4</formula>
    </cfRule>
  </conditionalFormatting>
  <conditionalFormatting sqref="AY60">
    <cfRule type="cellIs" dxfId="7006" priority="3026" operator="lessThan">
      <formula>$C$4</formula>
    </cfRule>
  </conditionalFormatting>
  <conditionalFormatting sqref="AZ11:AZ45">
    <cfRule type="cellIs" dxfId="7005" priority="3027" operator="lessThan">
      <formula>$C$4</formula>
    </cfRule>
  </conditionalFormatting>
  <conditionalFormatting sqref="AZ11:AZ45">
    <cfRule type="cellIs" dxfId="7004" priority="3028" operator="lessThan">
      <formula>$C$4</formula>
    </cfRule>
  </conditionalFormatting>
  <conditionalFormatting sqref="AZ46">
    <cfRule type="cellIs" dxfId="7003" priority="3097" operator="lessThan">
      <formula>$C$4</formula>
    </cfRule>
  </conditionalFormatting>
  <conditionalFormatting sqref="AZ46">
    <cfRule type="cellIs" dxfId="7002" priority="3098" operator="lessThan">
      <formula>$C$4</formula>
    </cfRule>
  </conditionalFormatting>
  <conditionalFormatting sqref="AZ47">
    <cfRule type="cellIs" dxfId="7001" priority="3099" operator="lessThan">
      <formula>$C$4</formula>
    </cfRule>
  </conditionalFormatting>
  <conditionalFormatting sqref="AZ47">
    <cfRule type="cellIs" dxfId="7000" priority="3100" operator="lessThan">
      <formula>$C$4</formula>
    </cfRule>
  </conditionalFormatting>
  <conditionalFormatting sqref="AZ48">
    <cfRule type="cellIs" dxfId="6999" priority="3101" operator="lessThan">
      <formula>$C$4</formula>
    </cfRule>
  </conditionalFormatting>
  <conditionalFormatting sqref="AZ48">
    <cfRule type="cellIs" dxfId="6998" priority="3102" operator="lessThan">
      <formula>$C$4</formula>
    </cfRule>
  </conditionalFormatting>
  <conditionalFormatting sqref="AZ49">
    <cfRule type="cellIs" dxfId="6997" priority="3103" operator="lessThan">
      <formula>$C$4</formula>
    </cfRule>
  </conditionalFormatting>
  <conditionalFormatting sqref="AZ49">
    <cfRule type="cellIs" dxfId="6996" priority="3104" operator="lessThan">
      <formula>$C$4</formula>
    </cfRule>
  </conditionalFormatting>
  <conditionalFormatting sqref="AZ50">
    <cfRule type="cellIs" dxfId="6995" priority="3105" operator="lessThan">
      <formula>$C$4</formula>
    </cfRule>
  </conditionalFormatting>
  <conditionalFormatting sqref="AZ50">
    <cfRule type="cellIs" dxfId="6994" priority="3106" operator="lessThan">
      <formula>$C$4</formula>
    </cfRule>
  </conditionalFormatting>
  <conditionalFormatting sqref="AZ51">
    <cfRule type="cellIs" dxfId="6993" priority="3107" operator="lessThan">
      <formula>$C$4</formula>
    </cfRule>
  </conditionalFormatting>
  <conditionalFormatting sqref="AZ51">
    <cfRule type="cellIs" dxfId="6992" priority="3108" operator="lessThan">
      <formula>$C$4</formula>
    </cfRule>
  </conditionalFormatting>
  <conditionalFormatting sqref="AZ52">
    <cfRule type="cellIs" dxfId="6991" priority="3109" operator="lessThan">
      <formula>$C$4</formula>
    </cfRule>
  </conditionalFormatting>
  <conditionalFormatting sqref="AZ52">
    <cfRule type="cellIs" dxfId="6990" priority="3110" operator="lessThan">
      <formula>$C$4</formula>
    </cfRule>
  </conditionalFormatting>
  <conditionalFormatting sqref="AZ53">
    <cfRule type="cellIs" dxfId="6989" priority="3111" operator="lessThan">
      <formula>$C$4</formula>
    </cfRule>
  </conditionalFormatting>
  <conditionalFormatting sqref="AZ53">
    <cfRule type="cellIs" dxfId="6988" priority="3112" operator="lessThan">
      <formula>$C$4</formula>
    </cfRule>
  </conditionalFormatting>
  <conditionalFormatting sqref="AZ54">
    <cfRule type="cellIs" dxfId="6987" priority="3113" operator="lessThan">
      <formula>$C$4</formula>
    </cfRule>
  </conditionalFormatting>
  <conditionalFormatting sqref="AZ54">
    <cfRule type="cellIs" dxfId="6986" priority="3114" operator="lessThan">
      <formula>$C$4</formula>
    </cfRule>
  </conditionalFormatting>
  <conditionalFormatting sqref="AZ55">
    <cfRule type="cellIs" dxfId="6985" priority="3115" operator="lessThan">
      <formula>$C$4</formula>
    </cfRule>
  </conditionalFormatting>
  <conditionalFormatting sqref="AZ55">
    <cfRule type="cellIs" dxfId="6984" priority="3116" operator="lessThan">
      <formula>$C$4</formula>
    </cfRule>
  </conditionalFormatting>
  <conditionalFormatting sqref="AZ56">
    <cfRule type="cellIs" dxfId="6983" priority="3117" operator="lessThan">
      <formula>$C$4</formula>
    </cfRule>
  </conditionalFormatting>
  <conditionalFormatting sqref="AZ56">
    <cfRule type="cellIs" dxfId="6982" priority="3118" operator="lessThan">
      <formula>$C$4</formula>
    </cfRule>
  </conditionalFormatting>
  <conditionalFormatting sqref="AZ57">
    <cfRule type="cellIs" dxfId="6981" priority="3119" operator="lessThan">
      <formula>$C$4</formula>
    </cfRule>
  </conditionalFormatting>
  <conditionalFormatting sqref="AZ57">
    <cfRule type="cellIs" dxfId="6980" priority="3120" operator="lessThan">
      <formula>$C$4</formula>
    </cfRule>
  </conditionalFormatting>
  <conditionalFormatting sqref="AZ58">
    <cfRule type="cellIs" dxfId="6979" priority="3121" operator="lessThan">
      <formula>$C$4</formula>
    </cfRule>
  </conditionalFormatting>
  <conditionalFormatting sqref="AZ58">
    <cfRule type="cellIs" dxfId="6978" priority="3122" operator="lessThan">
      <formula>$C$4</formula>
    </cfRule>
  </conditionalFormatting>
  <conditionalFormatting sqref="AZ59">
    <cfRule type="cellIs" dxfId="6977" priority="3123" operator="lessThan">
      <formula>$C$4</formula>
    </cfRule>
  </conditionalFormatting>
  <conditionalFormatting sqref="AZ59">
    <cfRule type="cellIs" dxfId="6976" priority="3124" operator="lessThan">
      <formula>$C$4</formula>
    </cfRule>
  </conditionalFormatting>
  <conditionalFormatting sqref="AZ60">
    <cfRule type="cellIs" dxfId="6975" priority="3125" operator="lessThan">
      <formula>$C$4</formula>
    </cfRule>
  </conditionalFormatting>
  <conditionalFormatting sqref="AZ60">
    <cfRule type="cellIs" dxfId="6974" priority="3126" operator="lessThan">
      <formula>$C$4</formula>
    </cfRule>
  </conditionalFormatting>
  <conditionalFormatting sqref="BA11:BA45">
    <cfRule type="cellIs" dxfId="6973" priority="3127" operator="lessThan">
      <formula>$C$4</formula>
    </cfRule>
  </conditionalFormatting>
  <conditionalFormatting sqref="BA11:BA45">
    <cfRule type="cellIs" dxfId="6972" priority="3128" operator="lessThan">
      <formula>$C$4</formula>
    </cfRule>
  </conditionalFormatting>
  <conditionalFormatting sqref="BA46">
    <cfRule type="cellIs" dxfId="6971" priority="3197" operator="lessThan">
      <formula>$C$4</formula>
    </cfRule>
  </conditionalFormatting>
  <conditionalFormatting sqref="BA46">
    <cfRule type="cellIs" dxfId="6970" priority="3198" operator="lessThan">
      <formula>$C$4</formula>
    </cfRule>
  </conditionalFormatting>
  <conditionalFormatting sqref="BA47">
    <cfRule type="cellIs" dxfId="6969" priority="3199" operator="lessThan">
      <formula>$C$4</formula>
    </cfRule>
  </conditionalFormatting>
  <conditionalFormatting sqref="BA47">
    <cfRule type="cellIs" dxfId="6968" priority="3200" operator="lessThan">
      <formula>$C$4</formula>
    </cfRule>
  </conditionalFormatting>
  <conditionalFormatting sqref="BA48">
    <cfRule type="cellIs" dxfId="6967" priority="3201" operator="lessThan">
      <formula>$C$4</formula>
    </cfRule>
  </conditionalFormatting>
  <conditionalFormatting sqref="BA48">
    <cfRule type="cellIs" dxfId="6966" priority="3202" operator="lessThan">
      <formula>$C$4</formula>
    </cfRule>
  </conditionalFormatting>
  <conditionalFormatting sqref="BA49">
    <cfRule type="cellIs" dxfId="6965" priority="3203" operator="lessThan">
      <formula>$C$4</formula>
    </cfRule>
  </conditionalFormatting>
  <conditionalFormatting sqref="BA49">
    <cfRule type="cellIs" dxfId="6964" priority="3204" operator="lessThan">
      <formula>$C$4</formula>
    </cfRule>
  </conditionalFormatting>
  <conditionalFormatting sqref="BA50">
    <cfRule type="cellIs" dxfId="6963" priority="3205" operator="lessThan">
      <formula>$C$4</formula>
    </cfRule>
  </conditionalFormatting>
  <conditionalFormatting sqref="BA50">
    <cfRule type="cellIs" dxfId="6962" priority="3206" operator="lessThan">
      <formula>$C$4</formula>
    </cfRule>
  </conditionalFormatting>
  <conditionalFormatting sqref="BA51">
    <cfRule type="cellIs" dxfId="6961" priority="3207" operator="lessThan">
      <formula>$C$4</formula>
    </cfRule>
  </conditionalFormatting>
  <conditionalFormatting sqref="BA51">
    <cfRule type="cellIs" dxfId="6960" priority="3208" operator="lessThan">
      <formula>$C$4</formula>
    </cfRule>
  </conditionalFormatting>
  <conditionalFormatting sqref="BA52">
    <cfRule type="cellIs" dxfId="6959" priority="3209" operator="lessThan">
      <formula>$C$4</formula>
    </cfRule>
  </conditionalFormatting>
  <conditionalFormatting sqref="BA52">
    <cfRule type="cellIs" dxfId="6958" priority="3210" operator="lessThan">
      <formula>$C$4</formula>
    </cfRule>
  </conditionalFormatting>
  <conditionalFormatting sqref="BA53">
    <cfRule type="cellIs" dxfId="6957" priority="3211" operator="lessThan">
      <formula>$C$4</formula>
    </cfRule>
  </conditionalFormatting>
  <conditionalFormatting sqref="BA53">
    <cfRule type="cellIs" dxfId="6956" priority="3212" operator="lessThan">
      <formula>$C$4</formula>
    </cfRule>
  </conditionalFormatting>
  <conditionalFormatting sqref="BA54">
    <cfRule type="cellIs" dxfId="6955" priority="3213" operator="lessThan">
      <formula>$C$4</formula>
    </cfRule>
  </conditionalFormatting>
  <conditionalFormatting sqref="BA54">
    <cfRule type="cellIs" dxfId="6954" priority="3214" operator="lessThan">
      <formula>$C$4</formula>
    </cfRule>
  </conditionalFormatting>
  <conditionalFormatting sqref="BA55">
    <cfRule type="cellIs" dxfId="6953" priority="3215" operator="lessThan">
      <formula>$C$4</formula>
    </cfRule>
  </conditionalFormatting>
  <conditionalFormatting sqref="BA55">
    <cfRule type="cellIs" dxfId="6952" priority="3216" operator="lessThan">
      <formula>$C$4</formula>
    </cfRule>
  </conditionalFormatting>
  <conditionalFormatting sqref="BA56">
    <cfRule type="cellIs" dxfId="6951" priority="3217" operator="lessThan">
      <formula>$C$4</formula>
    </cfRule>
  </conditionalFormatting>
  <conditionalFormatting sqref="BA56">
    <cfRule type="cellIs" dxfId="6950" priority="3218" operator="lessThan">
      <formula>$C$4</formula>
    </cfRule>
  </conditionalFormatting>
  <conditionalFormatting sqref="BA57">
    <cfRule type="cellIs" dxfId="6949" priority="3219" operator="lessThan">
      <formula>$C$4</formula>
    </cfRule>
  </conditionalFormatting>
  <conditionalFormatting sqref="BA57">
    <cfRule type="cellIs" dxfId="6948" priority="3220" operator="lessThan">
      <formula>$C$4</formula>
    </cfRule>
  </conditionalFormatting>
  <conditionalFormatting sqref="BA58">
    <cfRule type="cellIs" dxfId="6947" priority="3221" operator="lessThan">
      <formula>$C$4</formula>
    </cfRule>
  </conditionalFormatting>
  <conditionalFormatting sqref="BA58">
    <cfRule type="cellIs" dxfId="6946" priority="3222" operator="lessThan">
      <formula>$C$4</formula>
    </cfRule>
  </conditionalFormatting>
  <conditionalFormatting sqref="BA59">
    <cfRule type="cellIs" dxfId="6945" priority="3223" operator="lessThan">
      <formula>$C$4</formula>
    </cfRule>
  </conditionalFormatting>
  <conditionalFormatting sqref="BA59">
    <cfRule type="cellIs" dxfId="6944" priority="3224" operator="lessThan">
      <formula>$C$4</formula>
    </cfRule>
  </conditionalFormatting>
  <conditionalFormatting sqref="BA60">
    <cfRule type="cellIs" dxfId="6943" priority="3225" operator="lessThan">
      <formula>$C$4</formula>
    </cfRule>
  </conditionalFormatting>
  <conditionalFormatting sqref="BA60">
    <cfRule type="cellIs" dxfId="6942" priority="3226" operator="lessThan">
      <formula>$C$4</formula>
    </cfRule>
  </conditionalFormatting>
  <conditionalFormatting sqref="BB11:BB45">
    <cfRule type="cellIs" dxfId="6941" priority="3227" operator="lessThan">
      <formula>$C$4</formula>
    </cfRule>
  </conditionalFormatting>
  <conditionalFormatting sqref="BB11:BB45">
    <cfRule type="cellIs" dxfId="6940" priority="3228" operator="lessThan">
      <formula>$C$4</formula>
    </cfRule>
  </conditionalFormatting>
  <conditionalFormatting sqref="BB46">
    <cfRule type="cellIs" dxfId="6939" priority="3297" operator="lessThan">
      <formula>$C$4</formula>
    </cfRule>
  </conditionalFormatting>
  <conditionalFormatting sqref="BB46">
    <cfRule type="cellIs" dxfId="6938" priority="3298" operator="lessThan">
      <formula>$C$4</formula>
    </cfRule>
  </conditionalFormatting>
  <conditionalFormatting sqref="BB47">
    <cfRule type="cellIs" dxfId="6937" priority="3299" operator="lessThan">
      <formula>$C$4</formula>
    </cfRule>
  </conditionalFormatting>
  <conditionalFormatting sqref="BB47">
    <cfRule type="cellIs" dxfId="6936" priority="3300" operator="lessThan">
      <formula>$C$4</formula>
    </cfRule>
  </conditionalFormatting>
  <conditionalFormatting sqref="BB48">
    <cfRule type="cellIs" dxfId="6935" priority="3301" operator="lessThan">
      <formula>$C$4</formula>
    </cfRule>
  </conditionalFormatting>
  <conditionalFormatting sqref="BB48">
    <cfRule type="cellIs" dxfId="6934" priority="3302" operator="lessThan">
      <formula>$C$4</formula>
    </cfRule>
  </conditionalFormatting>
  <conditionalFormatting sqref="BB49">
    <cfRule type="cellIs" dxfId="6933" priority="3303" operator="lessThan">
      <formula>$C$4</formula>
    </cfRule>
  </conditionalFormatting>
  <conditionalFormatting sqref="BB49">
    <cfRule type="cellIs" dxfId="6932" priority="3304" operator="lessThan">
      <formula>$C$4</formula>
    </cfRule>
  </conditionalFormatting>
  <conditionalFormatting sqref="BB50">
    <cfRule type="cellIs" dxfId="6931" priority="3305" operator="lessThan">
      <formula>$C$4</formula>
    </cfRule>
  </conditionalFormatting>
  <conditionalFormatting sqref="BB50">
    <cfRule type="cellIs" dxfId="6930" priority="3306" operator="lessThan">
      <formula>$C$4</formula>
    </cfRule>
  </conditionalFormatting>
  <conditionalFormatting sqref="BB51">
    <cfRule type="cellIs" dxfId="6929" priority="3307" operator="lessThan">
      <formula>$C$4</formula>
    </cfRule>
  </conditionalFormatting>
  <conditionalFormatting sqref="BB51">
    <cfRule type="cellIs" dxfId="6928" priority="3308" operator="lessThan">
      <formula>$C$4</formula>
    </cfRule>
  </conditionalFormatting>
  <conditionalFormatting sqref="BB52">
    <cfRule type="cellIs" dxfId="6927" priority="3309" operator="lessThan">
      <formula>$C$4</formula>
    </cfRule>
  </conditionalFormatting>
  <conditionalFormatting sqref="BB52">
    <cfRule type="cellIs" dxfId="6926" priority="3310" operator="lessThan">
      <formula>$C$4</formula>
    </cfRule>
  </conditionalFormatting>
  <conditionalFormatting sqref="BB53">
    <cfRule type="cellIs" dxfId="6925" priority="3311" operator="lessThan">
      <formula>$C$4</formula>
    </cfRule>
  </conditionalFormatting>
  <conditionalFormatting sqref="BB53">
    <cfRule type="cellIs" dxfId="6924" priority="3312" operator="lessThan">
      <formula>$C$4</formula>
    </cfRule>
  </conditionalFormatting>
  <conditionalFormatting sqref="BB54">
    <cfRule type="cellIs" dxfId="6923" priority="3313" operator="lessThan">
      <formula>$C$4</formula>
    </cfRule>
  </conditionalFormatting>
  <conditionalFormatting sqref="BB54">
    <cfRule type="cellIs" dxfId="6922" priority="3314" operator="lessThan">
      <formula>$C$4</formula>
    </cfRule>
  </conditionalFormatting>
  <conditionalFormatting sqref="BB55">
    <cfRule type="cellIs" dxfId="6921" priority="3315" operator="lessThan">
      <formula>$C$4</formula>
    </cfRule>
  </conditionalFormatting>
  <conditionalFormatting sqref="BB55">
    <cfRule type="cellIs" dxfId="6920" priority="3316" operator="lessThan">
      <formula>$C$4</formula>
    </cfRule>
  </conditionalFormatting>
  <conditionalFormatting sqref="BB56">
    <cfRule type="cellIs" dxfId="6919" priority="3317" operator="lessThan">
      <formula>$C$4</formula>
    </cfRule>
  </conditionalFormatting>
  <conditionalFormatting sqref="BB56">
    <cfRule type="cellIs" dxfId="6918" priority="3318" operator="lessThan">
      <formula>$C$4</formula>
    </cfRule>
  </conditionalFormatting>
  <conditionalFormatting sqref="BB57">
    <cfRule type="cellIs" dxfId="6917" priority="3319" operator="lessThan">
      <formula>$C$4</formula>
    </cfRule>
  </conditionalFormatting>
  <conditionalFormatting sqref="BB57">
    <cfRule type="cellIs" dxfId="6916" priority="3320" operator="lessThan">
      <formula>$C$4</formula>
    </cfRule>
  </conditionalFormatting>
  <conditionalFormatting sqref="BB58">
    <cfRule type="cellIs" dxfId="6915" priority="3321" operator="lessThan">
      <formula>$C$4</formula>
    </cfRule>
  </conditionalFormatting>
  <conditionalFormatting sqref="BB58">
    <cfRule type="cellIs" dxfId="6914" priority="3322" operator="lessThan">
      <formula>$C$4</formula>
    </cfRule>
  </conditionalFormatting>
  <conditionalFormatting sqref="BB59">
    <cfRule type="cellIs" dxfId="6913" priority="3323" operator="lessThan">
      <formula>$C$4</formula>
    </cfRule>
  </conditionalFormatting>
  <conditionalFormatting sqref="BB59">
    <cfRule type="cellIs" dxfId="6912" priority="3324" operator="lessThan">
      <formula>$C$4</formula>
    </cfRule>
  </conditionalFormatting>
  <conditionalFormatting sqref="BB60">
    <cfRule type="cellIs" dxfId="6911" priority="3325" operator="lessThan">
      <formula>$C$4</formula>
    </cfRule>
  </conditionalFormatting>
  <conditionalFormatting sqref="BB60">
    <cfRule type="cellIs" dxfId="6910" priority="3326" operator="lessThan">
      <formula>$C$4</formula>
    </cfRule>
  </conditionalFormatting>
  <conditionalFormatting sqref="BC11:BC45">
    <cfRule type="cellIs" dxfId="6909" priority="3327" operator="lessThan">
      <formula>$C$4</formula>
    </cfRule>
  </conditionalFormatting>
  <conditionalFormatting sqref="BC11:BC45">
    <cfRule type="cellIs" dxfId="6908" priority="3328" operator="lessThan">
      <formula>$C$4</formula>
    </cfRule>
  </conditionalFormatting>
  <conditionalFormatting sqref="BC46">
    <cfRule type="cellIs" dxfId="6907" priority="3397" operator="lessThan">
      <formula>$C$4</formula>
    </cfRule>
  </conditionalFormatting>
  <conditionalFormatting sqref="BC46">
    <cfRule type="cellIs" dxfId="6906" priority="3398" operator="lessThan">
      <formula>$C$4</formula>
    </cfRule>
  </conditionalFormatting>
  <conditionalFormatting sqref="BC47">
    <cfRule type="cellIs" dxfId="6905" priority="3399" operator="lessThan">
      <formula>$C$4</formula>
    </cfRule>
  </conditionalFormatting>
  <conditionalFormatting sqref="BC47">
    <cfRule type="cellIs" dxfId="6904" priority="3400" operator="lessThan">
      <formula>$C$4</formula>
    </cfRule>
  </conditionalFormatting>
  <conditionalFormatting sqref="BC48">
    <cfRule type="cellIs" dxfId="6903" priority="3401" operator="lessThan">
      <formula>$C$4</formula>
    </cfRule>
  </conditionalFormatting>
  <conditionalFormatting sqref="BC48">
    <cfRule type="cellIs" dxfId="6902" priority="3402" operator="lessThan">
      <formula>$C$4</formula>
    </cfRule>
  </conditionalFormatting>
  <conditionalFormatting sqref="BC49">
    <cfRule type="cellIs" dxfId="6901" priority="3403" operator="lessThan">
      <formula>$C$4</formula>
    </cfRule>
  </conditionalFormatting>
  <conditionalFormatting sqref="BC49">
    <cfRule type="cellIs" dxfId="6900" priority="3404" operator="lessThan">
      <formula>$C$4</formula>
    </cfRule>
  </conditionalFormatting>
  <conditionalFormatting sqref="BC50">
    <cfRule type="cellIs" dxfId="6899" priority="3405" operator="lessThan">
      <formula>$C$4</formula>
    </cfRule>
  </conditionalFormatting>
  <conditionalFormatting sqref="BC50">
    <cfRule type="cellIs" dxfId="6898" priority="3406" operator="lessThan">
      <formula>$C$4</formula>
    </cfRule>
  </conditionalFormatting>
  <conditionalFormatting sqref="BC51">
    <cfRule type="cellIs" dxfId="6897" priority="3407" operator="lessThan">
      <formula>$C$4</formula>
    </cfRule>
  </conditionalFormatting>
  <conditionalFormatting sqref="BC51">
    <cfRule type="cellIs" dxfId="6896" priority="3408" operator="lessThan">
      <formula>$C$4</formula>
    </cfRule>
  </conditionalFormatting>
  <conditionalFormatting sqref="BC52">
    <cfRule type="cellIs" dxfId="6895" priority="3409" operator="lessThan">
      <formula>$C$4</formula>
    </cfRule>
  </conditionalFormatting>
  <conditionalFormatting sqref="BC52">
    <cfRule type="cellIs" dxfId="6894" priority="3410" operator="lessThan">
      <formula>$C$4</formula>
    </cfRule>
  </conditionalFormatting>
  <conditionalFormatting sqref="BC53">
    <cfRule type="cellIs" dxfId="6893" priority="3411" operator="lessThan">
      <formula>$C$4</formula>
    </cfRule>
  </conditionalFormatting>
  <conditionalFormatting sqref="BC53">
    <cfRule type="cellIs" dxfId="6892" priority="3412" operator="lessThan">
      <formula>$C$4</formula>
    </cfRule>
  </conditionalFormatting>
  <conditionalFormatting sqref="BC54">
    <cfRule type="cellIs" dxfId="6891" priority="3413" operator="lessThan">
      <formula>$C$4</formula>
    </cfRule>
  </conditionalFormatting>
  <conditionalFormatting sqref="BC54">
    <cfRule type="cellIs" dxfId="6890" priority="3414" operator="lessThan">
      <formula>$C$4</formula>
    </cfRule>
  </conditionalFormatting>
  <conditionalFormatting sqref="BC55">
    <cfRule type="cellIs" dxfId="6889" priority="3415" operator="lessThan">
      <formula>$C$4</formula>
    </cfRule>
  </conditionalFormatting>
  <conditionalFormatting sqref="BC55">
    <cfRule type="cellIs" dxfId="6888" priority="3416" operator="lessThan">
      <formula>$C$4</formula>
    </cfRule>
  </conditionalFormatting>
  <conditionalFormatting sqref="BC56">
    <cfRule type="cellIs" dxfId="6887" priority="3417" operator="lessThan">
      <formula>$C$4</formula>
    </cfRule>
  </conditionalFormatting>
  <conditionalFormatting sqref="BC56">
    <cfRule type="cellIs" dxfId="6886" priority="3418" operator="lessThan">
      <formula>$C$4</formula>
    </cfRule>
  </conditionalFormatting>
  <conditionalFormatting sqref="BC57">
    <cfRule type="cellIs" dxfId="6885" priority="3419" operator="lessThan">
      <formula>$C$4</formula>
    </cfRule>
  </conditionalFormatting>
  <conditionalFormatting sqref="BC57">
    <cfRule type="cellIs" dxfId="6884" priority="3420" operator="lessThan">
      <formula>$C$4</formula>
    </cfRule>
  </conditionalFormatting>
  <conditionalFormatting sqref="BC58">
    <cfRule type="cellIs" dxfId="6883" priority="3421" operator="lessThan">
      <formula>$C$4</formula>
    </cfRule>
  </conditionalFormatting>
  <conditionalFormatting sqref="BC58">
    <cfRule type="cellIs" dxfId="6882" priority="3422" operator="lessThan">
      <formula>$C$4</formula>
    </cfRule>
  </conditionalFormatting>
  <conditionalFormatting sqref="BC59">
    <cfRule type="cellIs" dxfId="6881" priority="3423" operator="lessThan">
      <formula>$C$4</formula>
    </cfRule>
  </conditionalFormatting>
  <conditionalFormatting sqref="BC59">
    <cfRule type="cellIs" dxfId="6880" priority="3424" operator="lessThan">
      <formula>$C$4</formula>
    </cfRule>
  </conditionalFormatting>
  <conditionalFormatting sqref="BC60">
    <cfRule type="cellIs" dxfId="6879" priority="3425" operator="lessThan">
      <formula>$C$4</formula>
    </cfRule>
  </conditionalFormatting>
  <conditionalFormatting sqref="BC60">
    <cfRule type="cellIs" dxfId="6878" priority="3426" operator="lessThan">
      <formula>$C$4</formula>
    </cfRule>
  </conditionalFormatting>
  <conditionalFormatting sqref="BD11">
    <cfRule type="cellIs" dxfId="6877" priority="3427" operator="lessThan">
      <formula>$C$4</formula>
    </cfRule>
  </conditionalFormatting>
  <conditionalFormatting sqref="BD11">
    <cfRule type="cellIs" dxfId="6876" priority="3428" operator="lessThan">
      <formula>$C$4</formula>
    </cfRule>
  </conditionalFormatting>
  <conditionalFormatting sqref="BD12">
    <cfRule type="cellIs" dxfId="6875" priority="3429" operator="lessThan">
      <formula>$C$4</formula>
    </cfRule>
  </conditionalFormatting>
  <conditionalFormatting sqref="BD12">
    <cfRule type="cellIs" dxfId="6874" priority="3430" operator="lessThan">
      <formula>$C$4</formula>
    </cfRule>
  </conditionalFormatting>
  <conditionalFormatting sqref="BD13">
    <cfRule type="cellIs" dxfId="6873" priority="3431" operator="lessThan">
      <formula>$C$4</formula>
    </cfRule>
  </conditionalFormatting>
  <conditionalFormatting sqref="BD13">
    <cfRule type="cellIs" dxfId="6872" priority="3432" operator="lessThan">
      <formula>$C$4</formula>
    </cfRule>
  </conditionalFormatting>
  <conditionalFormatting sqref="BD14">
    <cfRule type="cellIs" dxfId="6871" priority="3433" operator="lessThan">
      <formula>$C$4</formula>
    </cfRule>
  </conditionalFormatting>
  <conditionalFormatting sqref="BD14">
    <cfRule type="cellIs" dxfId="6870" priority="3434" operator="lessThan">
      <formula>$C$4</formula>
    </cfRule>
  </conditionalFormatting>
  <conditionalFormatting sqref="BD15">
    <cfRule type="cellIs" dxfId="6869" priority="3435" operator="lessThan">
      <formula>$C$4</formula>
    </cfRule>
  </conditionalFormatting>
  <conditionalFormatting sqref="BD15">
    <cfRule type="cellIs" dxfId="6868" priority="3436" operator="lessThan">
      <formula>$C$4</formula>
    </cfRule>
  </conditionalFormatting>
  <conditionalFormatting sqref="BD16">
    <cfRule type="cellIs" dxfId="6867" priority="3437" operator="lessThan">
      <formula>$C$4</formula>
    </cfRule>
  </conditionalFormatting>
  <conditionalFormatting sqref="BD16">
    <cfRule type="cellIs" dxfId="6866" priority="3438" operator="lessThan">
      <formula>$C$4</formula>
    </cfRule>
  </conditionalFormatting>
  <conditionalFormatting sqref="BD17">
    <cfRule type="cellIs" dxfId="6865" priority="3439" operator="lessThan">
      <formula>$C$4</formula>
    </cfRule>
  </conditionalFormatting>
  <conditionalFormatting sqref="BD17">
    <cfRule type="cellIs" dxfId="6864" priority="3440" operator="lessThan">
      <formula>$C$4</formula>
    </cfRule>
  </conditionalFormatting>
  <conditionalFormatting sqref="BD18">
    <cfRule type="cellIs" dxfId="6863" priority="3441" operator="lessThan">
      <formula>$C$4</formula>
    </cfRule>
  </conditionalFormatting>
  <conditionalFormatting sqref="BD18">
    <cfRule type="cellIs" dxfId="6862" priority="3442" operator="lessThan">
      <formula>$C$4</formula>
    </cfRule>
  </conditionalFormatting>
  <conditionalFormatting sqref="BD19">
    <cfRule type="cellIs" dxfId="6861" priority="3443" operator="lessThan">
      <formula>$C$4</formula>
    </cfRule>
  </conditionalFormatting>
  <conditionalFormatting sqref="BD19">
    <cfRule type="cellIs" dxfId="6860" priority="3444" operator="lessThan">
      <formula>$C$4</formula>
    </cfRule>
  </conditionalFormatting>
  <conditionalFormatting sqref="BD20">
    <cfRule type="cellIs" dxfId="6859" priority="3445" operator="lessThan">
      <formula>$C$4</formula>
    </cfRule>
  </conditionalFormatting>
  <conditionalFormatting sqref="BD20">
    <cfRule type="cellIs" dxfId="6858" priority="3446" operator="lessThan">
      <formula>$C$4</formula>
    </cfRule>
  </conditionalFormatting>
  <conditionalFormatting sqref="BD21">
    <cfRule type="cellIs" dxfId="6857" priority="3447" operator="lessThan">
      <formula>$C$4</formula>
    </cfRule>
  </conditionalFormatting>
  <conditionalFormatting sqref="BD21">
    <cfRule type="cellIs" dxfId="6856" priority="3448" operator="lessThan">
      <formula>$C$4</formula>
    </cfRule>
  </conditionalFormatting>
  <conditionalFormatting sqref="BD22">
    <cfRule type="cellIs" dxfId="6855" priority="3449" operator="lessThan">
      <formula>$C$4</formula>
    </cfRule>
  </conditionalFormatting>
  <conditionalFormatting sqref="BD22">
    <cfRule type="cellIs" dxfId="6854" priority="3450" operator="lessThan">
      <formula>$C$4</formula>
    </cfRule>
  </conditionalFormatting>
  <conditionalFormatting sqref="BD23">
    <cfRule type="cellIs" dxfId="6853" priority="3451" operator="lessThan">
      <formula>$C$4</formula>
    </cfRule>
  </conditionalFormatting>
  <conditionalFormatting sqref="BD23">
    <cfRule type="cellIs" dxfId="6852" priority="3452" operator="lessThan">
      <formula>$C$4</formula>
    </cfRule>
  </conditionalFormatting>
  <conditionalFormatting sqref="BD24">
    <cfRule type="cellIs" dxfId="6851" priority="3453" operator="lessThan">
      <formula>$C$4</formula>
    </cfRule>
  </conditionalFormatting>
  <conditionalFormatting sqref="BD24">
    <cfRule type="cellIs" dxfId="6850" priority="3454" operator="lessThan">
      <formula>$C$4</formula>
    </cfRule>
  </conditionalFormatting>
  <conditionalFormatting sqref="BD25">
    <cfRule type="cellIs" dxfId="6849" priority="3455" operator="lessThan">
      <formula>$C$4</formula>
    </cfRule>
  </conditionalFormatting>
  <conditionalFormatting sqref="BD25">
    <cfRule type="cellIs" dxfId="6848" priority="3456" operator="lessThan">
      <formula>$C$4</formula>
    </cfRule>
  </conditionalFormatting>
  <conditionalFormatting sqref="BD26">
    <cfRule type="cellIs" dxfId="6847" priority="3457" operator="lessThan">
      <formula>$C$4</formula>
    </cfRule>
  </conditionalFormatting>
  <conditionalFormatting sqref="BD26">
    <cfRule type="cellIs" dxfId="6846" priority="3458" operator="lessThan">
      <formula>$C$4</formula>
    </cfRule>
  </conditionalFormatting>
  <conditionalFormatting sqref="BD27">
    <cfRule type="cellIs" dxfId="6845" priority="3459" operator="lessThan">
      <formula>$C$4</formula>
    </cfRule>
  </conditionalFormatting>
  <conditionalFormatting sqref="BD27">
    <cfRule type="cellIs" dxfId="6844" priority="3460" operator="lessThan">
      <formula>$C$4</formula>
    </cfRule>
  </conditionalFormatting>
  <conditionalFormatting sqref="BD28">
    <cfRule type="cellIs" dxfId="6843" priority="3461" operator="lessThan">
      <formula>$C$4</formula>
    </cfRule>
  </conditionalFormatting>
  <conditionalFormatting sqref="BD28">
    <cfRule type="cellIs" dxfId="6842" priority="3462" operator="lessThan">
      <formula>$C$4</formula>
    </cfRule>
  </conditionalFormatting>
  <conditionalFormatting sqref="BD29">
    <cfRule type="cellIs" dxfId="6841" priority="3463" operator="lessThan">
      <formula>$C$4</formula>
    </cfRule>
  </conditionalFormatting>
  <conditionalFormatting sqref="BD29">
    <cfRule type="cellIs" dxfId="6840" priority="3464" operator="lessThan">
      <formula>$C$4</formula>
    </cfRule>
  </conditionalFormatting>
  <conditionalFormatting sqref="BD30">
    <cfRule type="cellIs" dxfId="6839" priority="3465" operator="lessThan">
      <formula>$C$4</formula>
    </cfRule>
  </conditionalFormatting>
  <conditionalFormatting sqref="BD30">
    <cfRule type="cellIs" dxfId="6838" priority="3466" operator="lessThan">
      <formula>$C$4</formula>
    </cfRule>
  </conditionalFormatting>
  <conditionalFormatting sqref="BD31">
    <cfRule type="cellIs" dxfId="6837" priority="3467" operator="lessThan">
      <formula>$C$4</formula>
    </cfRule>
  </conditionalFormatting>
  <conditionalFormatting sqref="BD31">
    <cfRule type="cellIs" dxfId="6836" priority="3468" operator="lessThan">
      <formula>$C$4</formula>
    </cfRule>
  </conditionalFormatting>
  <conditionalFormatting sqref="BD32">
    <cfRule type="cellIs" dxfId="6835" priority="3469" operator="lessThan">
      <formula>$C$4</formula>
    </cfRule>
  </conditionalFormatting>
  <conditionalFormatting sqref="BD32">
    <cfRule type="cellIs" dxfId="6834" priority="3470" operator="lessThan">
      <formula>$C$4</formula>
    </cfRule>
  </conditionalFormatting>
  <conditionalFormatting sqref="BD33">
    <cfRule type="cellIs" dxfId="6833" priority="3471" operator="lessThan">
      <formula>$C$4</formula>
    </cfRule>
  </conditionalFormatting>
  <conditionalFormatting sqref="BD33">
    <cfRule type="cellIs" dxfId="6832" priority="3472" operator="lessThan">
      <formula>$C$4</formula>
    </cfRule>
  </conditionalFormatting>
  <conditionalFormatting sqref="BD34">
    <cfRule type="cellIs" dxfId="6831" priority="3473" operator="lessThan">
      <formula>$C$4</formula>
    </cfRule>
  </conditionalFormatting>
  <conditionalFormatting sqref="BD34">
    <cfRule type="cellIs" dxfId="6830" priority="3474" operator="lessThan">
      <formula>$C$4</formula>
    </cfRule>
  </conditionalFormatting>
  <conditionalFormatting sqref="BD35">
    <cfRule type="cellIs" dxfId="6829" priority="3475" operator="lessThan">
      <formula>$C$4</formula>
    </cfRule>
  </conditionalFormatting>
  <conditionalFormatting sqref="BD35">
    <cfRule type="cellIs" dxfId="6828" priority="3476" operator="lessThan">
      <formula>$C$4</formula>
    </cfRule>
  </conditionalFormatting>
  <conditionalFormatting sqref="BD36">
    <cfRule type="cellIs" dxfId="6827" priority="3477" operator="lessThan">
      <formula>$C$4</formula>
    </cfRule>
  </conditionalFormatting>
  <conditionalFormatting sqref="BD36">
    <cfRule type="cellIs" dxfId="6826" priority="3478" operator="lessThan">
      <formula>$C$4</formula>
    </cfRule>
  </conditionalFormatting>
  <conditionalFormatting sqref="BD37">
    <cfRule type="cellIs" dxfId="6825" priority="3479" operator="lessThan">
      <formula>$C$4</formula>
    </cfRule>
  </conditionalFormatting>
  <conditionalFormatting sqref="BD37">
    <cfRule type="cellIs" dxfId="6824" priority="3480" operator="lessThan">
      <formula>$C$4</formula>
    </cfRule>
  </conditionalFormatting>
  <conditionalFormatting sqref="BD38">
    <cfRule type="cellIs" dxfId="6823" priority="3481" operator="lessThan">
      <formula>$C$4</formula>
    </cfRule>
  </conditionalFormatting>
  <conditionalFormatting sqref="BD38">
    <cfRule type="cellIs" dxfId="6822" priority="3482" operator="lessThan">
      <formula>$C$4</formula>
    </cfRule>
  </conditionalFormatting>
  <conditionalFormatting sqref="BD39">
    <cfRule type="cellIs" dxfId="6821" priority="3483" operator="lessThan">
      <formula>$C$4</formula>
    </cfRule>
  </conditionalFormatting>
  <conditionalFormatting sqref="BD39">
    <cfRule type="cellIs" dxfId="6820" priority="3484" operator="lessThan">
      <formula>$C$4</formula>
    </cfRule>
  </conditionalFormatting>
  <conditionalFormatting sqref="BD40">
    <cfRule type="cellIs" dxfId="6819" priority="3485" operator="lessThan">
      <formula>$C$4</formula>
    </cfRule>
  </conditionalFormatting>
  <conditionalFormatting sqref="BD40">
    <cfRule type="cellIs" dxfId="6818" priority="3486" operator="lessThan">
      <formula>$C$4</formula>
    </cfRule>
  </conditionalFormatting>
  <conditionalFormatting sqref="BD41">
    <cfRule type="cellIs" dxfId="6817" priority="3487" operator="lessThan">
      <formula>$C$4</formula>
    </cfRule>
  </conditionalFormatting>
  <conditionalFormatting sqref="BD41">
    <cfRule type="cellIs" dxfId="6816" priority="3488" operator="lessThan">
      <formula>$C$4</formula>
    </cfRule>
  </conditionalFormatting>
  <conditionalFormatting sqref="BD42">
    <cfRule type="cellIs" dxfId="6815" priority="3489" operator="lessThan">
      <formula>$C$4</formula>
    </cfRule>
  </conditionalFormatting>
  <conditionalFormatting sqref="BD42">
    <cfRule type="cellIs" dxfId="6814" priority="3490" operator="lessThan">
      <formula>$C$4</formula>
    </cfRule>
  </conditionalFormatting>
  <conditionalFormatting sqref="BD43">
    <cfRule type="cellIs" dxfId="6813" priority="3491" operator="lessThan">
      <formula>$C$4</formula>
    </cfRule>
  </conditionalFormatting>
  <conditionalFormatting sqref="BD43">
    <cfRule type="cellIs" dxfId="6812" priority="3492" operator="lessThan">
      <formula>$C$4</formula>
    </cfRule>
  </conditionalFormatting>
  <conditionalFormatting sqref="BD44">
    <cfRule type="cellIs" dxfId="6811" priority="3493" operator="lessThan">
      <formula>$C$4</formula>
    </cfRule>
  </conditionalFormatting>
  <conditionalFormatting sqref="BD44">
    <cfRule type="cellIs" dxfId="6810" priority="3494" operator="lessThan">
      <formula>$C$4</formula>
    </cfRule>
  </conditionalFormatting>
  <conditionalFormatting sqref="BD45">
    <cfRule type="cellIs" dxfId="6809" priority="3495" operator="lessThan">
      <formula>$C$4</formula>
    </cfRule>
  </conditionalFormatting>
  <conditionalFormatting sqref="BD45">
    <cfRule type="cellIs" dxfId="6808" priority="3496" operator="lessThan">
      <formula>$C$4</formula>
    </cfRule>
  </conditionalFormatting>
  <conditionalFormatting sqref="BD46">
    <cfRule type="cellIs" dxfId="6807" priority="3497" operator="lessThan">
      <formula>$C$4</formula>
    </cfRule>
  </conditionalFormatting>
  <conditionalFormatting sqref="BD46">
    <cfRule type="cellIs" dxfId="6806" priority="3498" operator="lessThan">
      <formula>$C$4</formula>
    </cfRule>
  </conditionalFormatting>
  <conditionalFormatting sqref="BD47">
    <cfRule type="cellIs" dxfId="6805" priority="3499" operator="lessThan">
      <formula>$C$4</formula>
    </cfRule>
  </conditionalFormatting>
  <conditionalFormatting sqref="BD47">
    <cfRule type="cellIs" dxfId="6804" priority="3500" operator="lessThan">
      <formula>$C$4</formula>
    </cfRule>
  </conditionalFormatting>
  <conditionalFormatting sqref="BD48">
    <cfRule type="cellIs" dxfId="6803" priority="3501" operator="lessThan">
      <formula>$C$4</formula>
    </cfRule>
  </conditionalFormatting>
  <conditionalFormatting sqref="BD48">
    <cfRule type="cellIs" dxfId="6802" priority="3502" operator="lessThan">
      <formula>$C$4</formula>
    </cfRule>
  </conditionalFormatting>
  <conditionalFormatting sqref="BD49">
    <cfRule type="cellIs" dxfId="6801" priority="3503" operator="lessThan">
      <formula>$C$4</formula>
    </cfRule>
  </conditionalFormatting>
  <conditionalFormatting sqref="BD49">
    <cfRule type="cellIs" dxfId="6800" priority="3504" operator="lessThan">
      <formula>$C$4</formula>
    </cfRule>
  </conditionalFormatting>
  <conditionalFormatting sqref="BD50">
    <cfRule type="cellIs" dxfId="6799" priority="3505" operator="lessThan">
      <formula>$C$4</formula>
    </cfRule>
  </conditionalFormatting>
  <conditionalFormatting sqref="BD50">
    <cfRule type="cellIs" dxfId="6798" priority="3506" operator="lessThan">
      <formula>$C$4</formula>
    </cfRule>
  </conditionalFormatting>
  <conditionalFormatting sqref="BD51">
    <cfRule type="cellIs" dxfId="6797" priority="3507" operator="lessThan">
      <formula>$C$4</formula>
    </cfRule>
  </conditionalFormatting>
  <conditionalFormatting sqref="BD51">
    <cfRule type="cellIs" dxfId="6796" priority="3508" operator="lessThan">
      <formula>$C$4</formula>
    </cfRule>
  </conditionalFormatting>
  <conditionalFormatting sqref="BD52">
    <cfRule type="cellIs" dxfId="6795" priority="3509" operator="lessThan">
      <formula>$C$4</formula>
    </cfRule>
  </conditionalFormatting>
  <conditionalFormatting sqref="BD52">
    <cfRule type="cellIs" dxfId="6794" priority="3510" operator="lessThan">
      <formula>$C$4</formula>
    </cfRule>
  </conditionalFormatting>
  <conditionalFormatting sqref="BD53">
    <cfRule type="cellIs" dxfId="6793" priority="3511" operator="lessThan">
      <formula>$C$4</formula>
    </cfRule>
  </conditionalFormatting>
  <conditionalFormatting sqref="BD53">
    <cfRule type="cellIs" dxfId="6792" priority="3512" operator="lessThan">
      <formula>$C$4</formula>
    </cfRule>
  </conditionalFormatting>
  <conditionalFormatting sqref="BD54">
    <cfRule type="cellIs" dxfId="6791" priority="3513" operator="lessThan">
      <formula>$C$4</formula>
    </cfRule>
  </conditionalFormatting>
  <conditionalFormatting sqref="BD54">
    <cfRule type="cellIs" dxfId="6790" priority="3514" operator="lessThan">
      <formula>$C$4</formula>
    </cfRule>
  </conditionalFormatting>
  <conditionalFormatting sqref="BD55">
    <cfRule type="cellIs" dxfId="6789" priority="3515" operator="lessThan">
      <formula>$C$4</formula>
    </cfRule>
  </conditionalFormatting>
  <conditionalFormatting sqref="BD55">
    <cfRule type="cellIs" dxfId="6788" priority="3516" operator="lessThan">
      <formula>$C$4</formula>
    </cfRule>
  </conditionalFormatting>
  <conditionalFormatting sqref="BD56">
    <cfRule type="cellIs" dxfId="6787" priority="3517" operator="lessThan">
      <formula>$C$4</formula>
    </cfRule>
  </conditionalFormatting>
  <conditionalFormatting sqref="BD56">
    <cfRule type="cellIs" dxfId="6786" priority="3518" operator="lessThan">
      <formula>$C$4</formula>
    </cfRule>
  </conditionalFormatting>
  <conditionalFormatting sqref="BD57">
    <cfRule type="cellIs" dxfId="6785" priority="3519" operator="lessThan">
      <formula>$C$4</formula>
    </cfRule>
  </conditionalFormatting>
  <conditionalFormatting sqref="BD57">
    <cfRule type="cellIs" dxfId="6784" priority="3520" operator="lessThan">
      <formula>$C$4</formula>
    </cfRule>
  </conditionalFormatting>
  <conditionalFormatting sqref="BD58">
    <cfRule type="cellIs" dxfId="6783" priority="3521" operator="lessThan">
      <formula>$C$4</formula>
    </cfRule>
  </conditionalFormatting>
  <conditionalFormatting sqref="BD58">
    <cfRule type="cellIs" dxfId="6782" priority="3522" operator="lessThan">
      <formula>$C$4</formula>
    </cfRule>
  </conditionalFormatting>
  <conditionalFormatting sqref="BD59">
    <cfRule type="cellIs" dxfId="6781" priority="3523" operator="lessThan">
      <formula>$C$4</formula>
    </cfRule>
  </conditionalFormatting>
  <conditionalFormatting sqref="BD59">
    <cfRule type="cellIs" dxfId="6780" priority="3524" operator="lessThan">
      <formula>$C$4</formula>
    </cfRule>
  </conditionalFormatting>
  <conditionalFormatting sqref="BD60">
    <cfRule type="cellIs" dxfId="6779" priority="3525" operator="lessThan">
      <formula>$C$4</formula>
    </cfRule>
  </conditionalFormatting>
  <conditionalFormatting sqref="BD60">
    <cfRule type="cellIs" dxfId="6778" priority="3526" operator="lessThan">
      <formula>$C$4</formula>
    </cfRule>
  </conditionalFormatting>
  <conditionalFormatting sqref="BE11">
    <cfRule type="cellIs" dxfId="6777" priority="3527" operator="lessThan">
      <formula>$C$4</formula>
    </cfRule>
  </conditionalFormatting>
  <conditionalFormatting sqref="BE11">
    <cfRule type="cellIs" dxfId="6776" priority="3528" operator="lessThan">
      <formula>$C$4</formula>
    </cfRule>
  </conditionalFormatting>
  <conditionalFormatting sqref="BE12">
    <cfRule type="cellIs" dxfId="6775" priority="3529" operator="lessThan">
      <formula>$C$4</formula>
    </cfRule>
  </conditionalFormatting>
  <conditionalFormatting sqref="BE12">
    <cfRule type="cellIs" dxfId="6774" priority="3530" operator="lessThan">
      <formula>$C$4</formula>
    </cfRule>
  </conditionalFormatting>
  <conditionalFormatting sqref="BE13">
    <cfRule type="cellIs" dxfId="6773" priority="3531" operator="lessThan">
      <formula>$C$4</formula>
    </cfRule>
  </conditionalFormatting>
  <conditionalFormatting sqref="BE13">
    <cfRule type="cellIs" dxfId="6772" priority="3532" operator="lessThan">
      <formula>$C$4</formula>
    </cfRule>
  </conditionalFormatting>
  <conditionalFormatting sqref="BE14">
    <cfRule type="cellIs" dxfId="6771" priority="3533" operator="lessThan">
      <formula>$C$4</formula>
    </cfRule>
  </conditionalFormatting>
  <conditionalFormatting sqref="BE14">
    <cfRule type="cellIs" dxfId="6770" priority="3534" operator="lessThan">
      <formula>$C$4</formula>
    </cfRule>
  </conditionalFormatting>
  <conditionalFormatting sqref="BE15">
    <cfRule type="cellIs" dxfId="6769" priority="3535" operator="lessThan">
      <formula>$C$4</formula>
    </cfRule>
  </conditionalFormatting>
  <conditionalFormatting sqref="BE15">
    <cfRule type="cellIs" dxfId="6768" priority="3536" operator="lessThan">
      <formula>$C$4</formula>
    </cfRule>
  </conditionalFormatting>
  <conditionalFormatting sqref="BE16">
    <cfRule type="cellIs" dxfId="6767" priority="3537" operator="lessThan">
      <formula>$C$4</formula>
    </cfRule>
  </conditionalFormatting>
  <conditionalFormatting sqref="BE16">
    <cfRule type="cellIs" dxfId="6766" priority="3538" operator="lessThan">
      <formula>$C$4</formula>
    </cfRule>
  </conditionalFormatting>
  <conditionalFormatting sqref="BE17">
    <cfRule type="cellIs" dxfId="6765" priority="3539" operator="lessThan">
      <formula>$C$4</formula>
    </cfRule>
  </conditionalFormatting>
  <conditionalFormatting sqref="BE17">
    <cfRule type="cellIs" dxfId="6764" priority="3540" operator="lessThan">
      <formula>$C$4</formula>
    </cfRule>
  </conditionalFormatting>
  <conditionalFormatting sqref="BE18">
    <cfRule type="cellIs" dxfId="6763" priority="3541" operator="lessThan">
      <formula>$C$4</formula>
    </cfRule>
  </conditionalFormatting>
  <conditionalFormatting sqref="BE18">
    <cfRule type="cellIs" dxfId="6762" priority="3542" operator="lessThan">
      <formula>$C$4</formula>
    </cfRule>
  </conditionalFormatting>
  <conditionalFormatting sqref="BE19">
    <cfRule type="cellIs" dxfId="6761" priority="3543" operator="lessThan">
      <formula>$C$4</formula>
    </cfRule>
  </conditionalFormatting>
  <conditionalFormatting sqref="BE19">
    <cfRule type="cellIs" dxfId="6760" priority="3544" operator="lessThan">
      <formula>$C$4</formula>
    </cfRule>
  </conditionalFormatting>
  <conditionalFormatting sqref="BE20">
    <cfRule type="cellIs" dxfId="6759" priority="3545" operator="lessThan">
      <formula>$C$4</formula>
    </cfRule>
  </conditionalFormatting>
  <conditionalFormatting sqref="BE20">
    <cfRule type="cellIs" dxfId="6758" priority="3546" operator="lessThan">
      <formula>$C$4</formula>
    </cfRule>
  </conditionalFormatting>
  <conditionalFormatting sqref="BE21">
    <cfRule type="cellIs" dxfId="6757" priority="3547" operator="lessThan">
      <formula>$C$4</formula>
    </cfRule>
  </conditionalFormatting>
  <conditionalFormatting sqref="BE21">
    <cfRule type="cellIs" dxfId="6756" priority="3548" operator="lessThan">
      <formula>$C$4</formula>
    </cfRule>
  </conditionalFormatting>
  <conditionalFormatting sqref="BE22">
    <cfRule type="cellIs" dxfId="6755" priority="3549" operator="lessThan">
      <formula>$C$4</formula>
    </cfRule>
  </conditionalFormatting>
  <conditionalFormatting sqref="BE22">
    <cfRule type="cellIs" dxfId="6754" priority="3550" operator="lessThan">
      <formula>$C$4</formula>
    </cfRule>
  </conditionalFormatting>
  <conditionalFormatting sqref="BE23">
    <cfRule type="cellIs" dxfId="6753" priority="3551" operator="lessThan">
      <formula>$C$4</formula>
    </cfRule>
  </conditionalFormatting>
  <conditionalFormatting sqref="BE23">
    <cfRule type="cellIs" dxfId="6752" priority="3552" operator="lessThan">
      <formula>$C$4</formula>
    </cfRule>
  </conditionalFormatting>
  <conditionalFormatting sqref="BE24">
    <cfRule type="cellIs" dxfId="6751" priority="3553" operator="lessThan">
      <formula>$C$4</formula>
    </cfRule>
  </conditionalFormatting>
  <conditionalFormatting sqref="BE24">
    <cfRule type="cellIs" dxfId="6750" priority="3554" operator="lessThan">
      <formula>$C$4</formula>
    </cfRule>
  </conditionalFormatting>
  <conditionalFormatting sqref="BE25">
    <cfRule type="cellIs" dxfId="6749" priority="3555" operator="lessThan">
      <formula>$C$4</formula>
    </cfRule>
  </conditionalFormatting>
  <conditionalFormatting sqref="BE25">
    <cfRule type="cellIs" dxfId="6748" priority="3556" operator="lessThan">
      <formula>$C$4</formula>
    </cfRule>
  </conditionalFormatting>
  <conditionalFormatting sqref="BE26">
    <cfRule type="cellIs" dxfId="6747" priority="3557" operator="lessThan">
      <formula>$C$4</formula>
    </cfRule>
  </conditionalFormatting>
  <conditionalFormatting sqref="BE26">
    <cfRule type="cellIs" dxfId="6746" priority="3558" operator="lessThan">
      <formula>$C$4</formula>
    </cfRule>
  </conditionalFormatting>
  <conditionalFormatting sqref="BE27">
    <cfRule type="cellIs" dxfId="6745" priority="3559" operator="lessThan">
      <formula>$C$4</formula>
    </cfRule>
  </conditionalFormatting>
  <conditionalFormatting sqref="BE27">
    <cfRule type="cellIs" dxfId="6744" priority="3560" operator="lessThan">
      <formula>$C$4</formula>
    </cfRule>
  </conditionalFormatting>
  <conditionalFormatting sqref="BE28">
    <cfRule type="cellIs" dxfId="6743" priority="3561" operator="lessThan">
      <formula>$C$4</formula>
    </cfRule>
  </conditionalFormatting>
  <conditionalFormatting sqref="BE28">
    <cfRule type="cellIs" dxfId="6742" priority="3562" operator="lessThan">
      <formula>$C$4</formula>
    </cfRule>
  </conditionalFormatting>
  <conditionalFormatting sqref="BE29">
    <cfRule type="cellIs" dxfId="6741" priority="3563" operator="lessThan">
      <formula>$C$4</formula>
    </cfRule>
  </conditionalFormatting>
  <conditionalFormatting sqref="BE29">
    <cfRule type="cellIs" dxfId="6740" priority="3564" operator="lessThan">
      <formula>$C$4</formula>
    </cfRule>
  </conditionalFormatting>
  <conditionalFormatting sqref="BE30">
    <cfRule type="cellIs" dxfId="6739" priority="3565" operator="lessThan">
      <formula>$C$4</formula>
    </cfRule>
  </conditionalFormatting>
  <conditionalFormatting sqref="BE30">
    <cfRule type="cellIs" dxfId="6738" priority="3566" operator="lessThan">
      <formula>$C$4</formula>
    </cfRule>
  </conditionalFormatting>
  <conditionalFormatting sqref="BE31">
    <cfRule type="cellIs" dxfId="6737" priority="3567" operator="lessThan">
      <formula>$C$4</formula>
    </cfRule>
  </conditionalFormatting>
  <conditionalFormatting sqref="BE31">
    <cfRule type="cellIs" dxfId="6736" priority="3568" operator="lessThan">
      <formula>$C$4</formula>
    </cfRule>
  </conditionalFormatting>
  <conditionalFormatting sqref="BE32">
    <cfRule type="cellIs" dxfId="6735" priority="3569" operator="lessThan">
      <formula>$C$4</formula>
    </cfRule>
  </conditionalFormatting>
  <conditionalFormatting sqref="BE32">
    <cfRule type="cellIs" dxfId="6734" priority="3570" operator="lessThan">
      <formula>$C$4</formula>
    </cfRule>
  </conditionalFormatting>
  <conditionalFormatting sqref="BE33">
    <cfRule type="cellIs" dxfId="6733" priority="3571" operator="lessThan">
      <formula>$C$4</formula>
    </cfRule>
  </conditionalFormatting>
  <conditionalFormatting sqref="BE33">
    <cfRule type="cellIs" dxfId="6732" priority="3572" operator="lessThan">
      <formula>$C$4</formula>
    </cfRule>
  </conditionalFormatting>
  <conditionalFormatting sqref="BE34">
    <cfRule type="cellIs" dxfId="6731" priority="3573" operator="lessThan">
      <formula>$C$4</formula>
    </cfRule>
  </conditionalFormatting>
  <conditionalFormatting sqref="BE34">
    <cfRule type="cellIs" dxfId="6730" priority="3574" operator="lessThan">
      <formula>$C$4</formula>
    </cfRule>
  </conditionalFormatting>
  <conditionalFormatting sqref="BE35">
    <cfRule type="cellIs" dxfId="6729" priority="3575" operator="lessThan">
      <formula>$C$4</formula>
    </cfRule>
  </conditionalFormatting>
  <conditionalFormatting sqref="BE35">
    <cfRule type="cellIs" dxfId="6728" priority="3576" operator="lessThan">
      <formula>$C$4</formula>
    </cfRule>
  </conditionalFormatting>
  <conditionalFormatting sqref="BE36">
    <cfRule type="cellIs" dxfId="6727" priority="3577" operator="lessThan">
      <formula>$C$4</formula>
    </cfRule>
  </conditionalFormatting>
  <conditionalFormatting sqref="BE36">
    <cfRule type="cellIs" dxfId="6726" priority="3578" operator="lessThan">
      <formula>$C$4</formula>
    </cfRule>
  </conditionalFormatting>
  <conditionalFormatting sqref="BE37">
    <cfRule type="cellIs" dxfId="6725" priority="3579" operator="lessThan">
      <formula>$C$4</formula>
    </cfRule>
  </conditionalFormatting>
  <conditionalFormatting sqref="BE37">
    <cfRule type="cellIs" dxfId="6724" priority="3580" operator="lessThan">
      <formula>$C$4</formula>
    </cfRule>
  </conditionalFormatting>
  <conditionalFormatting sqref="BE38">
    <cfRule type="cellIs" dxfId="6723" priority="3581" operator="lessThan">
      <formula>$C$4</formula>
    </cfRule>
  </conditionalFormatting>
  <conditionalFormatting sqref="BE38">
    <cfRule type="cellIs" dxfId="6722" priority="3582" operator="lessThan">
      <formula>$C$4</formula>
    </cfRule>
  </conditionalFormatting>
  <conditionalFormatting sqref="BE39">
    <cfRule type="cellIs" dxfId="6721" priority="3583" operator="lessThan">
      <formula>$C$4</formula>
    </cfRule>
  </conditionalFormatting>
  <conditionalFormatting sqref="BE39">
    <cfRule type="cellIs" dxfId="6720" priority="3584" operator="lessThan">
      <formula>$C$4</formula>
    </cfRule>
  </conditionalFormatting>
  <conditionalFormatting sqref="BE40">
    <cfRule type="cellIs" dxfId="6719" priority="3585" operator="lessThan">
      <formula>$C$4</formula>
    </cfRule>
  </conditionalFormatting>
  <conditionalFormatting sqref="BE40">
    <cfRule type="cellIs" dxfId="6718" priority="3586" operator="lessThan">
      <formula>$C$4</formula>
    </cfRule>
  </conditionalFormatting>
  <conditionalFormatting sqref="BE41">
    <cfRule type="cellIs" dxfId="6717" priority="3587" operator="lessThan">
      <formula>$C$4</formula>
    </cfRule>
  </conditionalFormatting>
  <conditionalFormatting sqref="BE41">
    <cfRule type="cellIs" dxfId="6716" priority="3588" operator="lessThan">
      <formula>$C$4</formula>
    </cfRule>
  </conditionalFormatting>
  <conditionalFormatting sqref="BE42">
    <cfRule type="cellIs" dxfId="6715" priority="3589" operator="lessThan">
      <formula>$C$4</formula>
    </cfRule>
  </conditionalFormatting>
  <conditionalFormatting sqref="BE42">
    <cfRule type="cellIs" dxfId="6714" priority="3590" operator="lessThan">
      <formula>$C$4</formula>
    </cfRule>
  </conditionalFormatting>
  <conditionalFormatting sqref="BE43">
    <cfRule type="cellIs" dxfId="6713" priority="3591" operator="lessThan">
      <formula>$C$4</formula>
    </cfRule>
  </conditionalFormatting>
  <conditionalFormatting sqref="BE43">
    <cfRule type="cellIs" dxfId="6712" priority="3592" operator="lessThan">
      <formula>$C$4</formula>
    </cfRule>
  </conditionalFormatting>
  <conditionalFormatting sqref="BE44">
    <cfRule type="cellIs" dxfId="6711" priority="3593" operator="lessThan">
      <formula>$C$4</formula>
    </cfRule>
  </conditionalFormatting>
  <conditionalFormatting sqref="BE44">
    <cfRule type="cellIs" dxfId="6710" priority="3594" operator="lessThan">
      <formula>$C$4</formula>
    </cfRule>
  </conditionalFormatting>
  <conditionalFormatting sqref="BE45">
    <cfRule type="cellIs" dxfId="6709" priority="3595" operator="lessThan">
      <formula>$C$4</formula>
    </cfRule>
  </conditionalFormatting>
  <conditionalFormatting sqref="BE45">
    <cfRule type="cellIs" dxfId="6708" priority="3596" operator="lessThan">
      <formula>$C$4</formula>
    </cfRule>
  </conditionalFormatting>
  <conditionalFormatting sqref="BE46">
    <cfRule type="cellIs" dxfId="6707" priority="3597" operator="lessThan">
      <formula>$C$4</formula>
    </cfRule>
  </conditionalFormatting>
  <conditionalFormatting sqref="BE46">
    <cfRule type="cellIs" dxfId="6706" priority="3598" operator="lessThan">
      <formula>$C$4</formula>
    </cfRule>
  </conditionalFormatting>
  <conditionalFormatting sqref="BE47">
    <cfRule type="cellIs" dxfId="6705" priority="3599" operator="lessThan">
      <formula>$C$4</formula>
    </cfRule>
  </conditionalFormatting>
  <conditionalFormatting sqref="BE47">
    <cfRule type="cellIs" dxfId="6704" priority="3600" operator="lessThan">
      <formula>$C$4</formula>
    </cfRule>
  </conditionalFormatting>
  <conditionalFormatting sqref="BE48">
    <cfRule type="cellIs" dxfId="6703" priority="3601" operator="lessThan">
      <formula>$C$4</formula>
    </cfRule>
  </conditionalFormatting>
  <conditionalFormatting sqref="BE48">
    <cfRule type="cellIs" dxfId="6702" priority="3602" operator="lessThan">
      <formula>$C$4</formula>
    </cfRule>
  </conditionalFormatting>
  <conditionalFormatting sqref="BE49">
    <cfRule type="cellIs" dxfId="6701" priority="3603" operator="lessThan">
      <formula>$C$4</formula>
    </cfRule>
  </conditionalFormatting>
  <conditionalFormatting sqref="BE49">
    <cfRule type="cellIs" dxfId="6700" priority="3604" operator="lessThan">
      <formula>$C$4</formula>
    </cfRule>
  </conditionalFormatting>
  <conditionalFormatting sqref="BE50">
    <cfRule type="cellIs" dxfId="6699" priority="3605" operator="lessThan">
      <formula>$C$4</formula>
    </cfRule>
  </conditionalFormatting>
  <conditionalFormatting sqref="BE50">
    <cfRule type="cellIs" dxfId="6698" priority="3606" operator="lessThan">
      <formula>$C$4</formula>
    </cfRule>
  </conditionalFormatting>
  <conditionalFormatting sqref="BE51">
    <cfRule type="cellIs" dxfId="6697" priority="3607" operator="lessThan">
      <formula>$C$4</formula>
    </cfRule>
  </conditionalFormatting>
  <conditionalFormatting sqref="BE51">
    <cfRule type="cellIs" dxfId="6696" priority="3608" operator="lessThan">
      <formula>$C$4</formula>
    </cfRule>
  </conditionalFormatting>
  <conditionalFormatting sqref="BE52">
    <cfRule type="cellIs" dxfId="6695" priority="3609" operator="lessThan">
      <formula>$C$4</formula>
    </cfRule>
  </conditionalFormatting>
  <conditionalFormatting sqref="BE52">
    <cfRule type="cellIs" dxfId="6694" priority="3610" operator="lessThan">
      <formula>$C$4</formula>
    </cfRule>
  </conditionalFormatting>
  <conditionalFormatting sqref="BE53">
    <cfRule type="cellIs" dxfId="6693" priority="3611" operator="lessThan">
      <formula>$C$4</formula>
    </cfRule>
  </conditionalFormatting>
  <conditionalFormatting sqref="BE53">
    <cfRule type="cellIs" dxfId="6692" priority="3612" operator="lessThan">
      <formula>$C$4</formula>
    </cfRule>
  </conditionalFormatting>
  <conditionalFormatting sqref="BE54">
    <cfRule type="cellIs" dxfId="6691" priority="3613" operator="lessThan">
      <formula>$C$4</formula>
    </cfRule>
  </conditionalFormatting>
  <conditionalFormatting sqref="BE54">
    <cfRule type="cellIs" dxfId="6690" priority="3614" operator="lessThan">
      <formula>$C$4</formula>
    </cfRule>
  </conditionalFormatting>
  <conditionalFormatting sqref="BE55">
    <cfRule type="cellIs" dxfId="6689" priority="3615" operator="lessThan">
      <formula>$C$4</formula>
    </cfRule>
  </conditionalFormatting>
  <conditionalFormatting sqref="BE55">
    <cfRule type="cellIs" dxfId="6688" priority="3616" operator="lessThan">
      <formula>$C$4</formula>
    </cfRule>
  </conditionalFormatting>
  <conditionalFormatting sqref="BE56">
    <cfRule type="cellIs" dxfId="6687" priority="3617" operator="lessThan">
      <formula>$C$4</formula>
    </cfRule>
  </conditionalFormatting>
  <conditionalFormatting sqref="BE56">
    <cfRule type="cellIs" dxfId="6686" priority="3618" operator="lessThan">
      <formula>$C$4</formula>
    </cfRule>
  </conditionalFormatting>
  <conditionalFormatting sqref="BE57">
    <cfRule type="cellIs" dxfId="6685" priority="3619" operator="lessThan">
      <formula>$C$4</formula>
    </cfRule>
  </conditionalFormatting>
  <conditionalFormatting sqref="BE57">
    <cfRule type="cellIs" dxfId="6684" priority="3620" operator="lessThan">
      <formula>$C$4</formula>
    </cfRule>
  </conditionalFormatting>
  <conditionalFormatting sqref="BE58">
    <cfRule type="cellIs" dxfId="6683" priority="3621" operator="lessThan">
      <formula>$C$4</formula>
    </cfRule>
  </conditionalFormatting>
  <conditionalFormatting sqref="BE58">
    <cfRule type="cellIs" dxfId="6682" priority="3622" operator="lessThan">
      <formula>$C$4</formula>
    </cfRule>
  </conditionalFormatting>
  <conditionalFormatting sqref="BE59">
    <cfRule type="cellIs" dxfId="6681" priority="3623" operator="lessThan">
      <formula>$C$4</formula>
    </cfRule>
  </conditionalFormatting>
  <conditionalFormatting sqref="BE59">
    <cfRule type="cellIs" dxfId="6680" priority="3624" operator="lessThan">
      <formula>$C$4</formula>
    </cfRule>
  </conditionalFormatting>
  <conditionalFormatting sqref="BE60">
    <cfRule type="cellIs" dxfId="6679" priority="3625" operator="lessThan">
      <formula>$C$4</formula>
    </cfRule>
  </conditionalFormatting>
  <conditionalFormatting sqref="BE60">
    <cfRule type="cellIs" dxfId="6678" priority="3626" operator="lessThan">
      <formula>$C$4</formula>
    </cfRule>
  </conditionalFormatting>
  <conditionalFormatting sqref="BF11">
    <cfRule type="cellIs" dxfId="6677" priority="3627" operator="lessThan">
      <formula>$C$4</formula>
    </cfRule>
  </conditionalFormatting>
  <conditionalFormatting sqref="BF11">
    <cfRule type="cellIs" dxfId="6676" priority="3628" operator="lessThan">
      <formula>$C$4</formula>
    </cfRule>
  </conditionalFormatting>
  <conditionalFormatting sqref="BF12">
    <cfRule type="cellIs" dxfId="6675" priority="3629" operator="lessThan">
      <formula>$C$4</formula>
    </cfRule>
  </conditionalFormatting>
  <conditionalFormatting sqref="BF12">
    <cfRule type="cellIs" dxfId="6674" priority="3630" operator="lessThan">
      <formula>$C$4</formula>
    </cfRule>
  </conditionalFormatting>
  <conditionalFormatting sqref="BF13">
    <cfRule type="cellIs" dxfId="6673" priority="3631" operator="lessThan">
      <formula>$C$4</formula>
    </cfRule>
  </conditionalFormatting>
  <conditionalFormatting sqref="BF13">
    <cfRule type="cellIs" dxfId="6672" priority="3632" operator="lessThan">
      <formula>$C$4</formula>
    </cfRule>
  </conditionalFormatting>
  <conditionalFormatting sqref="BF14">
    <cfRule type="cellIs" dxfId="6671" priority="3633" operator="lessThan">
      <formula>$C$4</formula>
    </cfRule>
  </conditionalFormatting>
  <conditionalFormatting sqref="BF14">
    <cfRule type="cellIs" dxfId="6670" priority="3634" operator="lessThan">
      <formula>$C$4</formula>
    </cfRule>
  </conditionalFormatting>
  <conditionalFormatting sqref="BF15">
    <cfRule type="cellIs" dxfId="6669" priority="3635" operator="lessThan">
      <formula>$C$4</formula>
    </cfRule>
  </conditionalFormatting>
  <conditionalFormatting sqref="BF15">
    <cfRule type="cellIs" dxfId="6668" priority="3636" operator="lessThan">
      <formula>$C$4</formula>
    </cfRule>
  </conditionalFormatting>
  <conditionalFormatting sqref="BF16">
    <cfRule type="cellIs" dxfId="6667" priority="3637" operator="lessThan">
      <formula>$C$4</formula>
    </cfRule>
  </conditionalFormatting>
  <conditionalFormatting sqref="BF16">
    <cfRule type="cellIs" dxfId="6666" priority="3638" operator="lessThan">
      <formula>$C$4</formula>
    </cfRule>
  </conditionalFormatting>
  <conditionalFormatting sqref="BF17">
    <cfRule type="cellIs" dxfId="6665" priority="3639" operator="lessThan">
      <formula>$C$4</formula>
    </cfRule>
  </conditionalFormatting>
  <conditionalFormatting sqref="BF17">
    <cfRule type="cellIs" dxfId="6664" priority="3640" operator="lessThan">
      <formula>$C$4</formula>
    </cfRule>
  </conditionalFormatting>
  <conditionalFormatting sqref="BF18">
    <cfRule type="cellIs" dxfId="6663" priority="3641" operator="lessThan">
      <formula>$C$4</formula>
    </cfRule>
  </conditionalFormatting>
  <conditionalFormatting sqref="BF18">
    <cfRule type="cellIs" dxfId="6662" priority="3642" operator="lessThan">
      <formula>$C$4</formula>
    </cfRule>
  </conditionalFormatting>
  <conditionalFormatting sqref="BF19">
    <cfRule type="cellIs" dxfId="6661" priority="3643" operator="lessThan">
      <formula>$C$4</formula>
    </cfRule>
  </conditionalFormatting>
  <conditionalFormatting sqref="BF19">
    <cfRule type="cellIs" dxfId="6660" priority="3644" operator="lessThan">
      <formula>$C$4</formula>
    </cfRule>
  </conditionalFormatting>
  <conditionalFormatting sqref="BF20">
    <cfRule type="cellIs" dxfId="6659" priority="3645" operator="lessThan">
      <formula>$C$4</formula>
    </cfRule>
  </conditionalFormatting>
  <conditionalFormatting sqref="BF20">
    <cfRule type="cellIs" dxfId="6658" priority="3646" operator="lessThan">
      <formula>$C$4</formula>
    </cfRule>
  </conditionalFormatting>
  <conditionalFormatting sqref="BF21">
    <cfRule type="cellIs" dxfId="6657" priority="3647" operator="lessThan">
      <formula>$C$4</formula>
    </cfRule>
  </conditionalFormatting>
  <conditionalFormatting sqref="BF21">
    <cfRule type="cellIs" dxfId="6656" priority="3648" operator="lessThan">
      <formula>$C$4</formula>
    </cfRule>
  </conditionalFormatting>
  <conditionalFormatting sqref="BF22">
    <cfRule type="cellIs" dxfId="6655" priority="3649" operator="lessThan">
      <formula>$C$4</formula>
    </cfRule>
  </conditionalFormatting>
  <conditionalFormatting sqref="BF22">
    <cfRule type="cellIs" dxfId="6654" priority="3650" operator="lessThan">
      <formula>$C$4</formula>
    </cfRule>
  </conditionalFormatting>
  <conditionalFormatting sqref="BF23">
    <cfRule type="cellIs" dxfId="6653" priority="3651" operator="lessThan">
      <formula>$C$4</formula>
    </cfRule>
  </conditionalFormatting>
  <conditionalFormatting sqref="BF23">
    <cfRule type="cellIs" dxfId="6652" priority="3652" operator="lessThan">
      <formula>$C$4</formula>
    </cfRule>
  </conditionalFormatting>
  <conditionalFormatting sqref="BF24">
    <cfRule type="cellIs" dxfId="6651" priority="3653" operator="lessThan">
      <formula>$C$4</formula>
    </cfRule>
  </conditionalFormatting>
  <conditionalFormatting sqref="BF24">
    <cfRule type="cellIs" dxfId="6650" priority="3654" operator="lessThan">
      <formula>$C$4</formula>
    </cfRule>
  </conditionalFormatting>
  <conditionalFormatting sqref="BF25">
    <cfRule type="cellIs" dxfId="6649" priority="3655" operator="lessThan">
      <formula>$C$4</formula>
    </cfRule>
  </conditionalFormatting>
  <conditionalFormatting sqref="BF25">
    <cfRule type="cellIs" dxfId="6648" priority="3656" operator="lessThan">
      <formula>$C$4</formula>
    </cfRule>
  </conditionalFormatting>
  <conditionalFormatting sqref="BF26">
    <cfRule type="cellIs" dxfId="6647" priority="3657" operator="lessThan">
      <formula>$C$4</formula>
    </cfRule>
  </conditionalFormatting>
  <conditionalFormatting sqref="BF26">
    <cfRule type="cellIs" dxfId="6646" priority="3658" operator="lessThan">
      <formula>$C$4</formula>
    </cfRule>
  </conditionalFormatting>
  <conditionalFormatting sqref="BF27">
    <cfRule type="cellIs" dxfId="6645" priority="3659" operator="lessThan">
      <formula>$C$4</formula>
    </cfRule>
  </conditionalFormatting>
  <conditionalFormatting sqref="BF27">
    <cfRule type="cellIs" dxfId="6644" priority="3660" operator="lessThan">
      <formula>$C$4</formula>
    </cfRule>
  </conditionalFormatting>
  <conditionalFormatting sqref="BF28">
    <cfRule type="cellIs" dxfId="6643" priority="3661" operator="lessThan">
      <formula>$C$4</formula>
    </cfRule>
  </conditionalFormatting>
  <conditionalFormatting sqref="BF28">
    <cfRule type="cellIs" dxfId="6642" priority="3662" operator="lessThan">
      <formula>$C$4</formula>
    </cfRule>
  </conditionalFormatting>
  <conditionalFormatting sqref="BF29">
    <cfRule type="cellIs" dxfId="6641" priority="3663" operator="lessThan">
      <formula>$C$4</formula>
    </cfRule>
  </conditionalFormatting>
  <conditionalFormatting sqref="BF29">
    <cfRule type="cellIs" dxfId="6640" priority="3664" operator="lessThan">
      <formula>$C$4</formula>
    </cfRule>
  </conditionalFormatting>
  <conditionalFormatting sqref="BF30">
    <cfRule type="cellIs" dxfId="6639" priority="3665" operator="lessThan">
      <formula>$C$4</formula>
    </cfRule>
  </conditionalFormatting>
  <conditionalFormatting sqref="BF30">
    <cfRule type="cellIs" dxfId="6638" priority="3666" operator="lessThan">
      <formula>$C$4</formula>
    </cfRule>
  </conditionalFormatting>
  <conditionalFormatting sqref="BF31">
    <cfRule type="cellIs" dxfId="6637" priority="3667" operator="lessThan">
      <formula>$C$4</formula>
    </cfRule>
  </conditionalFormatting>
  <conditionalFormatting sqref="BF31">
    <cfRule type="cellIs" dxfId="6636" priority="3668" operator="lessThan">
      <formula>$C$4</formula>
    </cfRule>
  </conditionalFormatting>
  <conditionalFormatting sqref="BF32">
    <cfRule type="cellIs" dxfId="6635" priority="3669" operator="lessThan">
      <formula>$C$4</formula>
    </cfRule>
  </conditionalFormatting>
  <conditionalFormatting sqref="BF32">
    <cfRule type="cellIs" dxfId="6634" priority="3670" operator="lessThan">
      <formula>$C$4</formula>
    </cfRule>
  </conditionalFormatting>
  <conditionalFormatting sqref="BF33">
    <cfRule type="cellIs" dxfId="6633" priority="3671" operator="lessThan">
      <formula>$C$4</formula>
    </cfRule>
  </conditionalFormatting>
  <conditionalFormatting sqref="BF33">
    <cfRule type="cellIs" dxfId="6632" priority="3672" operator="lessThan">
      <formula>$C$4</formula>
    </cfRule>
  </conditionalFormatting>
  <conditionalFormatting sqref="BF34">
    <cfRule type="cellIs" dxfId="6631" priority="3673" operator="lessThan">
      <formula>$C$4</formula>
    </cfRule>
  </conditionalFormatting>
  <conditionalFormatting sqref="BF34">
    <cfRule type="cellIs" dxfId="6630" priority="3674" operator="lessThan">
      <formula>$C$4</formula>
    </cfRule>
  </conditionalFormatting>
  <conditionalFormatting sqref="BF35">
    <cfRule type="cellIs" dxfId="6629" priority="3675" operator="lessThan">
      <formula>$C$4</formula>
    </cfRule>
  </conditionalFormatting>
  <conditionalFormatting sqref="BF35">
    <cfRule type="cellIs" dxfId="6628" priority="3676" operator="lessThan">
      <formula>$C$4</formula>
    </cfRule>
  </conditionalFormatting>
  <conditionalFormatting sqref="BF36">
    <cfRule type="cellIs" dxfId="6627" priority="3677" operator="lessThan">
      <formula>$C$4</formula>
    </cfRule>
  </conditionalFormatting>
  <conditionalFormatting sqref="BF36">
    <cfRule type="cellIs" dxfId="6626" priority="3678" operator="lessThan">
      <formula>$C$4</formula>
    </cfRule>
  </conditionalFormatting>
  <conditionalFormatting sqref="BF37">
    <cfRule type="cellIs" dxfId="6625" priority="3679" operator="lessThan">
      <formula>$C$4</formula>
    </cfRule>
  </conditionalFormatting>
  <conditionalFormatting sqref="BF37">
    <cfRule type="cellIs" dxfId="6624" priority="3680" operator="lessThan">
      <formula>$C$4</formula>
    </cfRule>
  </conditionalFormatting>
  <conditionalFormatting sqref="BF38">
    <cfRule type="cellIs" dxfId="6623" priority="3681" operator="lessThan">
      <formula>$C$4</formula>
    </cfRule>
  </conditionalFormatting>
  <conditionalFormatting sqref="BF38">
    <cfRule type="cellIs" dxfId="6622" priority="3682" operator="lessThan">
      <formula>$C$4</formula>
    </cfRule>
  </conditionalFormatting>
  <conditionalFormatting sqref="BF39">
    <cfRule type="cellIs" dxfId="6621" priority="3683" operator="lessThan">
      <formula>$C$4</formula>
    </cfRule>
  </conditionalFormatting>
  <conditionalFormatting sqref="BF39">
    <cfRule type="cellIs" dxfId="6620" priority="3684" operator="lessThan">
      <formula>$C$4</formula>
    </cfRule>
  </conditionalFormatting>
  <conditionalFormatting sqref="BF40">
    <cfRule type="cellIs" dxfId="6619" priority="3685" operator="lessThan">
      <formula>$C$4</formula>
    </cfRule>
  </conditionalFormatting>
  <conditionalFormatting sqref="BF40">
    <cfRule type="cellIs" dxfId="6618" priority="3686" operator="lessThan">
      <formula>$C$4</formula>
    </cfRule>
  </conditionalFormatting>
  <conditionalFormatting sqref="BF41">
    <cfRule type="cellIs" dxfId="6617" priority="3687" operator="lessThan">
      <formula>$C$4</formula>
    </cfRule>
  </conditionalFormatting>
  <conditionalFormatting sqref="BF41">
    <cfRule type="cellIs" dxfId="6616" priority="3688" operator="lessThan">
      <formula>$C$4</formula>
    </cfRule>
  </conditionalFormatting>
  <conditionalFormatting sqref="BF42">
    <cfRule type="cellIs" dxfId="6615" priority="3689" operator="lessThan">
      <formula>$C$4</formula>
    </cfRule>
  </conditionalFormatting>
  <conditionalFormatting sqref="BF42">
    <cfRule type="cellIs" dxfId="6614" priority="3690" operator="lessThan">
      <formula>$C$4</formula>
    </cfRule>
  </conditionalFormatting>
  <conditionalFormatting sqref="BF43">
    <cfRule type="cellIs" dxfId="6613" priority="3691" operator="lessThan">
      <formula>$C$4</formula>
    </cfRule>
  </conditionalFormatting>
  <conditionalFormatting sqref="BF43">
    <cfRule type="cellIs" dxfId="6612" priority="3692" operator="lessThan">
      <formula>$C$4</formula>
    </cfRule>
  </conditionalFormatting>
  <conditionalFormatting sqref="BF44">
    <cfRule type="cellIs" dxfId="6611" priority="3693" operator="lessThan">
      <formula>$C$4</formula>
    </cfRule>
  </conditionalFormatting>
  <conditionalFormatting sqref="BF44">
    <cfRule type="cellIs" dxfId="6610" priority="3694" operator="lessThan">
      <formula>$C$4</formula>
    </cfRule>
  </conditionalFormatting>
  <conditionalFormatting sqref="BF45">
    <cfRule type="cellIs" dxfId="6609" priority="3695" operator="lessThan">
      <formula>$C$4</formula>
    </cfRule>
  </conditionalFormatting>
  <conditionalFormatting sqref="BF45">
    <cfRule type="cellIs" dxfId="6608" priority="3696" operator="lessThan">
      <formula>$C$4</formula>
    </cfRule>
  </conditionalFormatting>
  <conditionalFormatting sqref="BF46">
    <cfRule type="cellIs" dxfId="6607" priority="3697" operator="lessThan">
      <formula>$C$4</formula>
    </cfRule>
  </conditionalFormatting>
  <conditionalFormatting sqref="BF46">
    <cfRule type="cellIs" dxfId="6606" priority="3698" operator="lessThan">
      <formula>$C$4</formula>
    </cfRule>
  </conditionalFormatting>
  <conditionalFormatting sqref="BF47">
    <cfRule type="cellIs" dxfId="6605" priority="3699" operator="lessThan">
      <formula>$C$4</formula>
    </cfRule>
  </conditionalFormatting>
  <conditionalFormatting sqref="BF47">
    <cfRule type="cellIs" dxfId="6604" priority="3700" operator="lessThan">
      <formula>$C$4</formula>
    </cfRule>
  </conditionalFormatting>
  <conditionalFormatting sqref="BF48">
    <cfRule type="cellIs" dxfId="6603" priority="3701" operator="lessThan">
      <formula>$C$4</formula>
    </cfRule>
  </conditionalFormatting>
  <conditionalFormatting sqref="BF48">
    <cfRule type="cellIs" dxfId="6602" priority="3702" operator="lessThan">
      <formula>$C$4</formula>
    </cfRule>
  </conditionalFormatting>
  <conditionalFormatting sqref="BF49">
    <cfRule type="cellIs" dxfId="6601" priority="3703" operator="lessThan">
      <formula>$C$4</formula>
    </cfRule>
  </conditionalFormatting>
  <conditionalFormatting sqref="BF49">
    <cfRule type="cellIs" dxfId="6600" priority="3704" operator="lessThan">
      <formula>$C$4</formula>
    </cfRule>
  </conditionalFormatting>
  <conditionalFormatting sqref="BF50">
    <cfRule type="cellIs" dxfId="6599" priority="3705" operator="lessThan">
      <formula>$C$4</formula>
    </cfRule>
  </conditionalFormatting>
  <conditionalFormatting sqref="BF50">
    <cfRule type="cellIs" dxfId="6598" priority="3706" operator="lessThan">
      <formula>$C$4</formula>
    </cfRule>
  </conditionalFormatting>
  <conditionalFormatting sqref="BF51">
    <cfRule type="cellIs" dxfId="6597" priority="3707" operator="lessThan">
      <formula>$C$4</formula>
    </cfRule>
  </conditionalFormatting>
  <conditionalFormatting sqref="BF51">
    <cfRule type="cellIs" dxfId="6596" priority="3708" operator="lessThan">
      <formula>$C$4</formula>
    </cfRule>
  </conditionalFormatting>
  <conditionalFormatting sqref="BF52">
    <cfRule type="cellIs" dxfId="6595" priority="3709" operator="lessThan">
      <formula>$C$4</formula>
    </cfRule>
  </conditionalFormatting>
  <conditionalFormatting sqref="BF52">
    <cfRule type="cellIs" dxfId="6594" priority="3710" operator="lessThan">
      <formula>$C$4</formula>
    </cfRule>
  </conditionalFormatting>
  <conditionalFormatting sqref="BF53">
    <cfRule type="cellIs" dxfId="6593" priority="3711" operator="lessThan">
      <formula>$C$4</formula>
    </cfRule>
  </conditionalFormatting>
  <conditionalFormatting sqref="BF53">
    <cfRule type="cellIs" dxfId="6592" priority="3712" operator="lessThan">
      <formula>$C$4</formula>
    </cfRule>
  </conditionalFormatting>
  <conditionalFormatting sqref="BF54">
    <cfRule type="cellIs" dxfId="6591" priority="3713" operator="lessThan">
      <formula>$C$4</formula>
    </cfRule>
  </conditionalFormatting>
  <conditionalFormatting sqref="BF54">
    <cfRule type="cellIs" dxfId="6590" priority="3714" operator="lessThan">
      <formula>$C$4</formula>
    </cfRule>
  </conditionalFormatting>
  <conditionalFormatting sqref="BF55">
    <cfRule type="cellIs" dxfId="6589" priority="3715" operator="lessThan">
      <formula>$C$4</formula>
    </cfRule>
  </conditionalFormatting>
  <conditionalFormatting sqref="BF55">
    <cfRule type="cellIs" dxfId="6588" priority="3716" operator="lessThan">
      <formula>$C$4</formula>
    </cfRule>
  </conditionalFormatting>
  <conditionalFormatting sqref="BF56">
    <cfRule type="cellIs" dxfId="6587" priority="3717" operator="lessThan">
      <formula>$C$4</formula>
    </cfRule>
  </conditionalFormatting>
  <conditionalFormatting sqref="BF56">
    <cfRule type="cellIs" dxfId="6586" priority="3718" operator="lessThan">
      <formula>$C$4</formula>
    </cfRule>
  </conditionalFormatting>
  <conditionalFormatting sqref="BF57">
    <cfRule type="cellIs" dxfId="6585" priority="3719" operator="lessThan">
      <formula>$C$4</formula>
    </cfRule>
  </conditionalFormatting>
  <conditionalFormatting sqref="BF57">
    <cfRule type="cellIs" dxfId="6584" priority="3720" operator="lessThan">
      <formula>$C$4</formula>
    </cfRule>
  </conditionalFormatting>
  <conditionalFormatting sqref="BF58">
    <cfRule type="cellIs" dxfId="6583" priority="3721" operator="lessThan">
      <formula>$C$4</formula>
    </cfRule>
  </conditionalFormatting>
  <conditionalFormatting sqref="BF58">
    <cfRule type="cellIs" dxfId="6582" priority="3722" operator="lessThan">
      <formula>$C$4</formula>
    </cfRule>
  </conditionalFormatting>
  <conditionalFormatting sqref="BF59">
    <cfRule type="cellIs" dxfId="6581" priority="3723" operator="lessThan">
      <formula>$C$4</formula>
    </cfRule>
  </conditionalFormatting>
  <conditionalFormatting sqref="BF59">
    <cfRule type="cellIs" dxfId="6580" priority="3724" operator="lessThan">
      <formula>$C$4</formula>
    </cfRule>
  </conditionalFormatting>
  <conditionalFormatting sqref="BF60">
    <cfRule type="cellIs" dxfId="6579" priority="3725" operator="lessThan">
      <formula>$C$4</formula>
    </cfRule>
  </conditionalFormatting>
  <conditionalFormatting sqref="BF60">
    <cfRule type="cellIs" dxfId="6578" priority="3726" operator="lessThan">
      <formula>$C$4</formula>
    </cfRule>
  </conditionalFormatting>
  <conditionalFormatting sqref="BG11">
    <cfRule type="cellIs" dxfId="6577" priority="3727" operator="lessThan">
      <formula>$C$4</formula>
    </cfRule>
  </conditionalFormatting>
  <conditionalFormatting sqref="BG11">
    <cfRule type="cellIs" dxfId="6576" priority="3728" operator="lessThan">
      <formula>$C$4</formula>
    </cfRule>
  </conditionalFormatting>
  <conditionalFormatting sqref="BG12">
    <cfRule type="cellIs" dxfId="6575" priority="3729" operator="lessThan">
      <formula>$C$4</formula>
    </cfRule>
  </conditionalFormatting>
  <conditionalFormatting sqref="BG12">
    <cfRule type="cellIs" dxfId="6574" priority="3730" operator="lessThan">
      <formula>$C$4</formula>
    </cfRule>
  </conditionalFormatting>
  <conditionalFormatting sqref="BG13">
    <cfRule type="cellIs" dxfId="6573" priority="3731" operator="lessThan">
      <formula>$C$4</formula>
    </cfRule>
  </conditionalFormatting>
  <conditionalFormatting sqref="BG13">
    <cfRule type="cellIs" dxfId="6572" priority="3732" operator="lessThan">
      <formula>$C$4</formula>
    </cfRule>
  </conditionalFormatting>
  <conditionalFormatting sqref="BG14">
    <cfRule type="cellIs" dxfId="6571" priority="3733" operator="lessThan">
      <formula>$C$4</formula>
    </cfRule>
  </conditionalFormatting>
  <conditionalFormatting sqref="BG14">
    <cfRule type="cellIs" dxfId="6570" priority="3734" operator="lessThan">
      <formula>$C$4</formula>
    </cfRule>
  </conditionalFormatting>
  <conditionalFormatting sqref="BG15">
    <cfRule type="cellIs" dxfId="6569" priority="3735" operator="lessThan">
      <formula>$C$4</formula>
    </cfRule>
  </conditionalFormatting>
  <conditionalFormatting sqref="BG15">
    <cfRule type="cellIs" dxfId="6568" priority="3736" operator="lessThan">
      <formula>$C$4</formula>
    </cfRule>
  </conditionalFormatting>
  <conditionalFormatting sqref="BG16">
    <cfRule type="cellIs" dxfId="6567" priority="3737" operator="lessThan">
      <formula>$C$4</formula>
    </cfRule>
  </conditionalFormatting>
  <conditionalFormatting sqref="BG16">
    <cfRule type="cellIs" dxfId="6566" priority="3738" operator="lessThan">
      <formula>$C$4</formula>
    </cfRule>
  </conditionalFormatting>
  <conditionalFormatting sqref="BG17">
    <cfRule type="cellIs" dxfId="6565" priority="3739" operator="lessThan">
      <formula>$C$4</formula>
    </cfRule>
  </conditionalFormatting>
  <conditionalFormatting sqref="BG17">
    <cfRule type="cellIs" dxfId="6564" priority="3740" operator="lessThan">
      <formula>$C$4</formula>
    </cfRule>
  </conditionalFormatting>
  <conditionalFormatting sqref="BG18">
    <cfRule type="cellIs" dxfId="6563" priority="3741" operator="lessThan">
      <formula>$C$4</formula>
    </cfRule>
  </conditionalFormatting>
  <conditionalFormatting sqref="BG18">
    <cfRule type="cellIs" dxfId="6562" priority="3742" operator="lessThan">
      <formula>$C$4</formula>
    </cfRule>
  </conditionalFormatting>
  <conditionalFormatting sqref="BG19">
    <cfRule type="cellIs" dxfId="6561" priority="3743" operator="lessThan">
      <formula>$C$4</formula>
    </cfRule>
  </conditionalFormatting>
  <conditionalFormatting sqref="BG19">
    <cfRule type="cellIs" dxfId="6560" priority="3744" operator="lessThan">
      <formula>$C$4</formula>
    </cfRule>
  </conditionalFormatting>
  <conditionalFormatting sqref="BG20">
    <cfRule type="cellIs" dxfId="6559" priority="3745" operator="lessThan">
      <formula>$C$4</formula>
    </cfRule>
  </conditionalFormatting>
  <conditionalFormatting sqref="BG20">
    <cfRule type="cellIs" dxfId="6558" priority="3746" operator="lessThan">
      <formula>$C$4</formula>
    </cfRule>
  </conditionalFormatting>
  <conditionalFormatting sqref="BG21">
    <cfRule type="cellIs" dxfId="6557" priority="3747" operator="lessThan">
      <formula>$C$4</formula>
    </cfRule>
  </conditionalFormatting>
  <conditionalFormatting sqref="BG21">
    <cfRule type="cellIs" dxfId="6556" priority="3748" operator="lessThan">
      <formula>$C$4</formula>
    </cfRule>
  </conditionalFormatting>
  <conditionalFormatting sqref="BG22">
    <cfRule type="cellIs" dxfId="6555" priority="3749" operator="lessThan">
      <formula>$C$4</formula>
    </cfRule>
  </conditionalFormatting>
  <conditionalFormatting sqref="BG22">
    <cfRule type="cellIs" dxfId="6554" priority="3750" operator="lessThan">
      <formula>$C$4</formula>
    </cfRule>
  </conditionalFormatting>
  <conditionalFormatting sqref="BG23">
    <cfRule type="cellIs" dxfId="6553" priority="3751" operator="lessThan">
      <formula>$C$4</formula>
    </cfRule>
  </conditionalFormatting>
  <conditionalFormatting sqref="BG23">
    <cfRule type="cellIs" dxfId="6552" priority="3752" operator="lessThan">
      <formula>$C$4</formula>
    </cfRule>
  </conditionalFormatting>
  <conditionalFormatting sqref="BG24">
    <cfRule type="cellIs" dxfId="6551" priority="3753" operator="lessThan">
      <formula>$C$4</formula>
    </cfRule>
  </conditionalFormatting>
  <conditionalFormatting sqref="BG24">
    <cfRule type="cellIs" dxfId="6550" priority="3754" operator="lessThan">
      <formula>$C$4</formula>
    </cfRule>
  </conditionalFormatting>
  <conditionalFormatting sqref="BG25">
    <cfRule type="cellIs" dxfId="6549" priority="3755" operator="lessThan">
      <formula>$C$4</formula>
    </cfRule>
  </conditionalFormatting>
  <conditionalFormatting sqref="BG25">
    <cfRule type="cellIs" dxfId="6548" priority="3756" operator="lessThan">
      <formula>$C$4</formula>
    </cfRule>
  </conditionalFormatting>
  <conditionalFormatting sqref="BG26">
    <cfRule type="cellIs" dxfId="6547" priority="3757" operator="lessThan">
      <formula>$C$4</formula>
    </cfRule>
  </conditionalFormatting>
  <conditionalFormatting sqref="BG26">
    <cfRule type="cellIs" dxfId="6546" priority="3758" operator="lessThan">
      <formula>$C$4</formula>
    </cfRule>
  </conditionalFormatting>
  <conditionalFormatting sqref="BG27">
    <cfRule type="cellIs" dxfId="6545" priority="3759" operator="lessThan">
      <formula>$C$4</formula>
    </cfRule>
  </conditionalFormatting>
  <conditionalFormatting sqref="BG27">
    <cfRule type="cellIs" dxfId="6544" priority="3760" operator="lessThan">
      <formula>$C$4</formula>
    </cfRule>
  </conditionalFormatting>
  <conditionalFormatting sqref="BG28">
    <cfRule type="cellIs" dxfId="6543" priority="3761" operator="lessThan">
      <formula>$C$4</formula>
    </cfRule>
  </conditionalFormatting>
  <conditionalFormatting sqref="BG28">
    <cfRule type="cellIs" dxfId="6542" priority="3762" operator="lessThan">
      <formula>$C$4</formula>
    </cfRule>
  </conditionalFormatting>
  <conditionalFormatting sqref="BG29">
    <cfRule type="cellIs" dxfId="6541" priority="3763" operator="lessThan">
      <formula>$C$4</formula>
    </cfRule>
  </conditionalFormatting>
  <conditionalFormatting sqref="BG29">
    <cfRule type="cellIs" dxfId="6540" priority="3764" operator="lessThan">
      <formula>$C$4</formula>
    </cfRule>
  </conditionalFormatting>
  <conditionalFormatting sqref="BG30">
    <cfRule type="cellIs" dxfId="6539" priority="3765" operator="lessThan">
      <formula>$C$4</formula>
    </cfRule>
  </conditionalFormatting>
  <conditionalFormatting sqref="BG30">
    <cfRule type="cellIs" dxfId="6538" priority="3766" operator="lessThan">
      <formula>$C$4</formula>
    </cfRule>
  </conditionalFormatting>
  <conditionalFormatting sqref="BG31">
    <cfRule type="cellIs" dxfId="6537" priority="3767" operator="lessThan">
      <formula>$C$4</formula>
    </cfRule>
  </conditionalFormatting>
  <conditionalFormatting sqref="BG31">
    <cfRule type="cellIs" dxfId="6536" priority="3768" operator="lessThan">
      <formula>$C$4</formula>
    </cfRule>
  </conditionalFormatting>
  <conditionalFormatting sqref="BG32">
    <cfRule type="cellIs" dxfId="6535" priority="3769" operator="lessThan">
      <formula>$C$4</formula>
    </cfRule>
  </conditionalFormatting>
  <conditionalFormatting sqref="BG32">
    <cfRule type="cellIs" dxfId="6534" priority="3770" operator="lessThan">
      <formula>$C$4</formula>
    </cfRule>
  </conditionalFormatting>
  <conditionalFormatting sqref="BG33">
    <cfRule type="cellIs" dxfId="6533" priority="3771" operator="lessThan">
      <formula>$C$4</formula>
    </cfRule>
  </conditionalFormatting>
  <conditionalFormatting sqref="BG33">
    <cfRule type="cellIs" dxfId="6532" priority="3772" operator="lessThan">
      <formula>$C$4</formula>
    </cfRule>
  </conditionalFormatting>
  <conditionalFormatting sqref="BG34">
    <cfRule type="cellIs" dxfId="6531" priority="3773" operator="lessThan">
      <formula>$C$4</formula>
    </cfRule>
  </conditionalFormatting>
  <conditionalFormatting sqref="BG34">
    <cfRule type="cellIs" dxfId="6530" priority="3774" operator="lessThan">
      <formula>$C$4</formula>
    </cfRule>
  </conditionalFormatting>
  <conditionalFormatting sqref="BG35">
    <cfRule type="cellIs" dxfId="6529" priority="3775" operator="lessThan">
      <formula>$C$4</formula>
    </cfRule>
  </conditionalFormatting>
  <conditionalFormatting sqref="BG35">
    <cfRule type="cellIs" dxfId="6528" priority="3776" operator="lessThan">
      <formula>$C$4</formula>
    </cfRule>
  </conditionalFormatting>
  <conditionalFormatting sqref="BG36">
    <cfRule type="cellIs" dxfId="6527" priority="3777" operator="lessThan">
      <formula>$C$4</formula>
    </cfRule>
  </conditionalFormatting>
  <conditionalFormatting sqref="BG36">
    <cfRule type="cellIs" dxfId="6526" priority="3778" operator="lessThan">
      <formula>$C$4</formula>
    </cfRule>
  </conditionalFormatting>
  <conditionalFormatting sqref="BG37">
    <cfRule type="cellIs" dxfId="6525" priority="3779" operator="lessThan">
      <formula>$C$4</formula>
    </cfRule>
  </conditionalFormatting>
  <conditionalFormatting sqref="BG37">
    <cfRule type="cellIs" dxfId="6524" priority="3780" operator="lessThan">
      <formula>$C$4</formula>
    </cfRule>
  </conditionalFormatting>
  <conditionalFormatting sqref="BG38">
    <cfRule type="cellIs" dxfId="6523" priority="3781" operator="lessThan">
      <formula>$C$4</formula>
    </cfRule>
  </conditionalFormatting>
  <conditionalFormatting sqref="BG38">
    <cfRule type="cellIs" dxfId="6522" priority="3782" operator="lessThan">
      <formula>$C$4</formula>
    </cfRule>
  </conditionalFormatting>
  <conditionalFormatting sqref="BG39">
    <cfRule type="cellIs" dxfId="6521" priority="3783" operator="lessThan">
      <formula>$C$4</formula>
    </cfRule>
  </conditionalFormatting>
  <conditionalFormatting sqref="BG39">
    <cfRule type="cellIs" dxfId="6520" priority="3784" operator="lessThan">
      <formula>$C$4</formula>
    </cfRule>
  </conditionalFormatting>
  <conditionalFormatting sqref="BG40">
    <cfRule type="cellIs" dxfId="6519" priority="3785" operator="lessThan">
      <formula>$C$4</formula>
    </cfRule>
  </conditionalFormatting>
  <conditionalFormatting sqref="BG40">
    <cfRule type="cellIs" dxfId="6518" priority="3786" operator="lessThan">
      <formula>$C$4</formula>
    </cfRule>
  </conditionalFormatting>
  <conditionalFormatting sqref="BG41">
    <cfRule type="cellIs" dxfId="6517" priority="3787" operator="lessThan">
      <formula>$C$4</formula>
    </cfRule>
  </conditionalFormatting>
  <conditionalFormatting sqref="BG41">
    <cfRule type="cellIs" dxfId="6516" priority="3788" operator="lessThan">
      <formula>$C$4</formula>
    </cfRule>
  </conditionalFormatting>
  <conditionalFormatting sqref="BG42">
    <cfRule type="cellIs" dxfId="6515" priority="3789" operator="lessThan">
      <formula>$C$4</formula>
    </cfRule>
  </conditionalFormatting>
  <conditionalFormatting sqref="BG42">
    <cfRule type="cellIs" dxfId="6514" priority="3790" operator="lessThan">
      <formula>$C$4</formula>
    </cfRule>
  </conditionalFormatting>
  <conditionalFormatting sqref="BG43">
    <cfRule type="cellIs" dxfId="6513" priority="3791" operator="lessThan">
      <formula>$C$4</formula>
    </cfRule>
  </conditionalFormatting>
  <conditionalFormatting sqref="BG43">
    <cfRule type="cellIs" dxfId="6512" priority="3792" operator="lessThan">
      <formula>$C$4</formula>
    </cfRule>
  </conditionalFormatting>
  <conditionalFormatting sqref="BG44">
    <cfRule type="cellIs" dxfId="6511" priority="3793" operator="lessThan">
      <formula>$C$4</formula>
    </cfRule>
  </conditionalFormatting>
  <conditionalFormatting sqref="BG44">
    <cfRule type="cellIs" dxfId="6510" priority="3794" operator="lessThan">
      <formula>$C$4</formula>
    </cfRule>
  </conditionalFormatting>
  <conditionalFormatting sqref="BG45">
    <cfRule type="cellIs" dxfId="6509" priority="3795" operator="lessThan">
      <formula>$C$4</formula>
    </cfRule>
  </conditionalFormatting>
  <conditionalFormatting sqref="BG45">
    <cfRule type="cellIs" dxfId="6508" priority="3796" operator="lessThan">
      <formula>$C$4</formula>
    </cfRule>
  </conditionalFormatting>
  <conditionalFormatting sqref="BG46">
    <cfRule type="cellIs" dxfId="6507" priority="3797" operator="lessThan">
      <formula>$C$4</formula>
    </cfRule>
  </conditionalFormatting>
  <conditionalFormatting sqref="BG46">
    <cfRule type="cellIs" dxfId="6506" priority="3798" operator="lessThan">
      <formula>$C$4</formula>
    </cfRule>
  </conditionalFormatting>
  <conditionalFormatting sqref="BG47">
    <cfRule type="cellIs" dxfId="6505" priority="3799" operator="lessThan">
      <formula>$C$4</formula>
    </cfRule>
  </conditionalFormatting>
  <conditionalFormatting sqref="BG47">
    <cfRule type="cellIs" dxfId="6504" priority="3800" operator="lessThan">
      <formula>$C$4</formula>
    </cfRule>
  </conditionalFormatting>
  <conditionalFormatting sqref="BG48">
    <cfRule type="cellIs" dxfId="6503" priority="3801" operator="lessThan">
      <formula>$C$4</formula>
    </cfRule>
  </conditionalFormatting>
  <conditionalFormatting sqref="BG48">
    <cfRule type="cellIs" dxfId="6502" priority="3802" operator="lessThan">
      <formula>$C$4</formula>
    </cfRule>
  </conditionalFormatting>
  <conditionalFormatting sqref="BG49">
    <cfRule type="cellIs" dxfId="6501" priority="3803" operator="lessThan">
      <formula>$C$4</formula>
    </cfRule>
  </conditionalFormatting>
  <conditionalFormatting sqref="BG49">
    <cfRule type="cellIs" dxfId="6500" priority="3804" operator="lessThan">
      <formula>$C$4</formula>
    </cfRule>
  </conditionalFormatting>
  <conditionalFormatting sqref="BG50">
    <cfRule type="cellIs" dxfId="6499" priority="3805" operator="lessThan">
      <formula>$C$4</formula>
    </cfRule>
  </conditionalFormatting>
  <conditionalFormatting sqref="BG50">
    <cfRule type="cellIs" dxfId="6498" priority="3806" operator="lessThan">
      <formula>$C$4</formula>
    </cfRule>
  </conditionalFormatting>
  <conditionalFormatting sqref="BG51">
    <cfRule type="cellIs" dxfId="6497" priority="3807" operator="lessThan">
      <formula>$C$4</formula>
    </cfRule>
  </conditionalFormatting>
  <conditionalFormatting sqref="BG51">
    <cfRule type="cellIs" dxfId="6496" priority="3808" operator="lessThan">
      <formula>$C$4</formula>
    </cfRule>
  </conditionalFormatting>
  <conditionalFormatting sqref="BG52">
    <cfRule type="cellIs" dxfId="6495" priority="3809" operator="lessThan">
      <formula>$C$4</formula>
    </cfRule>
  </conditionalFormatting>
  <conditionalFormatting sqref="BG52">
    <cfRule type="cellIs" dxfId="6494" priority="3810" operator="lessThan">
      <formula>$C$4</formula>
    </cfRule>
  </conditionalFormatting>
  <conditionalFormatting sqref="BG53">
    <cfRule type="cellIs" dxfId="6493" priority="3811" operator="lessThan">
      <formula>$C$4</formula>
    </cfRule>
  </conditionalFormatting>
  <conditionalFormatting sqref="BG53">
    <cfRule type="cellIs" dxfId="6492" priority="3812" operator="lessThan">
      <formula>$C$4</formula>
    </cfRule>
  </conditionalFormatting>
  <conditionalFormatting sqref="BG54">
    <cfRule type="cellIs" dxfId="6491" priority="3813" operator="lessThan">
      <formula>$C$4</formula>
    </cfRule>
  </conditionalFormatting>
  <conditionalFormatting sqref="BG54">
    <cfRule type="cellIs" dxfId="6490" priority="3814" operator="lessThan">
      <formula>$C$4</formula>
    </cfRule>
  </conditionalFormatting>
  <conditionalFormatting sqref="BG55">
    <cfRule type="cellIs" dxfId="6489" priority="3815" operator="lessThan">
      <formula>$C$4</formula>
    </cfRule>
  </conditionalFormatting>
  <conditionalFormatting sqref="BG55">
    <cfRule type="cellIs" dxfId="6488" priority="3816" operator="lessThan">
      <formula>$C$4</formula>
    </cfRule>
  </conditionalFormatting>
  <conditionalFormatting sqref="BG56">
    <cfRule type="cellIs" dxfId="6487" priority="3817" operator="lessThan">
      <formula>$C$4</formula>
    </cfRule>
  </conditionalFormatting>
  <conditionalFormatting sqref="BG56">
    <cfRule type="cellIs" dxfId="6486" priority="3818" operator="lessThan">
      <formula>$C$4</formula>
    </cfRule>
  </conditionalFormatting>
  <conditionalFormatting sqref="BG57">
    <cfRule type="cellIs" dxfId="6485" priority="3819" operator="lessThan">
      <formula>$C$4</formula>
    </cfRule>
  </conditionalFormatting>
  <conditionalFormatting sqref="BG57">
    <cfRule type="cellIs" dxfId="6484" priority="3820" operator="lessThan">
      <formula>$C$4</formula>
    </cfRule>
  </conditionalFormatting>
  <conditionalFormatting sqref="BG58">
    <cfRule type="cellIs" dxfId="6483" priority="3821" operator="lessThan">
      <formula>$C$4</formula>
    </cfRule>
  </conditionalFormatting>
  <conditionalFormatting sqref="BG58">
    <cfRule type="cellIs" dxfId="6482" priority="3822" operator="lessThan">
      <formula>$C$4</formula>
    </cfRule>
  </conditionalFormatting>
  <conditionalFormatting sqref="BG59">
    <cfRule type="cellIs" dxfId="6481" priority="3823" operator="lessThan">
      <formula>$C$4</formula>
    </cfRule>
  </conditionalFormatting>
  <conditionalFormatting sqref="BG59">
    <cfRule type="cellIs" dxfId="6480" priority="3824" operator="lessThan">
      <formula>$C$4</formula>
    </cfRule>
  </conditionalFormatting>
  <conditionalFormatting sqref="BG60">
    <cfRule type="cellIs" dxfId="6479" priority="3825" operator="lessThan">
      <formula>$C$4</formula>
    </cfRule>
  </conditionalFormatting>
  <conditionalFormatting sqref="BG60">
    <cfRule type="cellIs" dxfId="6478" priority="3826" operator="lessThan">
      <formula>$C$4</formula>
    </cfRule>
  </conditionalFormatting>
  <conditionalFormatting sqref="BH11">
    <cfRule type="cellIs" dxfId="6477" priority="3827" operator="lessThan">
      <formula>$C$4</formula>
    </cfRule>
  </conditionalFormatting>
  <conditionalFormatting sqref="BH11">
    <cfRule type="cellIs" dxfId="6476" priority="3828" operator="lessThan">
      <formula>$C$4</formula>
    </cfRule>
  </conditionalFormatting>
  <conditionalFormatting sqref="BH12">
    <cfRule type="cellIs" dxfId="6475" priority="3829" operator="lessThan">
      <formula>$C$4</formula>
    </cfRule>
  </conditionalFormatting>
  <conditionalFormatting sqref="BH12">
    <cfRule type="cellIs" dxfId="6474" priority="3830" operator="lessThan">
      <formula>$C$4</formula>
    </cfRule>
  </conditionalFormatting>
  <conditionalFormatting sqref="BH13">
    <cfRule type="cellIs" dxfId="6473" priority="3831" operator="lessThan">
      <formula>$C$4</formula>
    </cfRule>
  </conditionalFormatting>
  <conditionalFormatting sqref="BH13">
    <cfRule type="cellIs" dxfId="6472" priority="3832" operator="lessThan">
      <formula>$C$4</formula>
    </cfRule>
  </conditionalFormatting>
  <conditionalFormatting sqref="BH14">
    <cfRule type="cellIs" dxfId="6471" priority="3833" operator="lessThan">
      <formula>$C$4</formula>
    </cfRule>
  </conditionalFormatting>
  <conditionalFormatting sqref="BH14">
    <cfRule type="cellIs" dxfId="6470" priority="3834" operator="lessThan">
      <formula>$C$4</formula>
    </cfRule>
  </conditionalFormatting>
  <conditionalFormatting sqref="BH15">
    <cfRule type="cellIs" dxfId="6469" priority="3835" operator="lessThan">
      <formula>$C$4</formula>
    </cfRule>
  </conditionalFormatting>
  <conditionalFormatting sqref="BH15">
    <cfRule type="cellIs" dxfId="6468" priority="3836" operator="lessThan">
      <formula>$C$4</formula>
    </cfRule>
  </conditionalFormatting>
  <conditionalFormatting sqref="BH16">
    <cfRule type="cellIs" dxfId="6467" priority="3837" operator="lessThan">
      <formula>$C$4</formula>
    </cfRule>
  </conditionalFormatting>
  <conditionalFormatting sqref="BH16">
    <cfRule type="cellIs" dxfId="6466" priority="3838" operator="lessThan">
      <formula>$C$4</formula>
    </cfRule>
  </conditionalFormatting>
  <conditionalFormatting sqref="BH17">
    <cfRule type="cellIs" dxfId="6465" priority="3839" operator="lessThan">
      <formula>$C$4</formula>
    </cfRule>
  </conditionalFormatting>
  <conditionalFormatting sqref="BH17">
    <cfRule type="cellIs" dxfId="6464" priority="3840" operator="lessThan">
      <formula>$C$4</formula>
    </cfRule>
  </conditionalFormatting>
  <conditionalFormatting sqref="BH18">
    <cfRule type="cellIs" dxfId="6463" priority="3841" operator="lessThan">
      <formula>$C$4</formula>
    </cfRule>
  </conditionalFormatting>
  <conditionalFormatting sqref="BH18">
    <cfRule type="cellIs" dxfId="6462" priority="3842" operator="lessThan">
      <formula>$C$4</formula>
    </cfRule>
  </conditionalFormatting>
  <conditionalFormatting sqref="BH19">
    <cfRule type="cellIs" dxfId="6461" priority="3843" operator="lessThan">
      <formula>$C$4</formula>
    </cfRule>
  </conditionalFormatting>
  <conditionalFormatting sqref="BH19">
    <cfRule type="cellIs" dxfId="6460" priority="3844" operator="lessThan">
      <formula>$C$4</formula>
    </cfRule>
  </conditionalFormatting>
  <conditionalFormatting sqref="BH20">
    <cfRule type="cellIs" dxfId="6459" priority="3845" operator="lessThan">
      <formula>$C$4</formula>
    </cfRule>
  </conditionalFormatting>
  <conditionalFormatting sqref="BH20">
    <cfRule type="cellIs" dxfId="6458" priority="3846" operator="lessThan">
      <formula>$C$4</formula>
    </cfRule>
  </conditionalFormatting>
  <conditionalFormatting sqref="BH21">
    <cfRule type="cellIs" dxfId="6457" priority="3847" operator="lessThan">
      <formula>$C$4</formula>
    </cfRule>
  </conditionalFormatting>
  <conditionalFormatting sqref="BH21">
    <cfRule type="cellIs" dxfId="6456" priority="3848" operator="lessThan">
      <formula>$C$4</formula>
    </cfRule>
  </conditionalFormatting>
  <conditionalFormatting sqref="BH22">
    <cfRule type="cellIs" dxfId="6455" priority="3849" operator="lessThan">
      <formula>$C$4</formula>
    </cfRule>
  </conditionalFormatting>
  <conditionalFormatting sqref="BH22">
    <cfRule type="cellIs" dxfId="6454" priority="3850" operator="lessThan">
      <formula>$C$4</formula>
    </cfRule>
  </conditionalFormatting>
  <conditionalFormatting sqref="BH23">
    <cfRule type="cellIs" dxfId="6453" priority="3851" operator="lessThan">
      <formula>$C$4</formula>
    </cfRule>
  </conditionalFormatting>
  <conditionalFormatting sqref="BH23">
    <cfRule type="cellIs" dxfId="6452" priority="3852" operator="lessThan">
      <formula>$C$4</formula>
    </cfRule>
  </conditionalFormatting>
  <conditionalFormatting sqref="BH24">
    <cfRule type="cellIs" dxfId="6451" priority="3853" operator="lessThan">
      <formula>$C$4</formula>
    </cfRule>
  </conditionalFormatting>
  <conditionalFormatting sqref="BH24">
    <cfRule type="cellIs" dxfId="6450" priority="3854" operator="lessThan">
      <formula>$C$4</formula>
    </cfRule>
  </conditionalFormatting>
  <conditionalFormatting sqref="BH25">
    <cfRule type="cellIs" dxfId="6449" priority="3855" operator="lessThan">
      <formula>$C$4</formula>
    </cfRule>
  </conditionalFormatting>
  <conditionalFormatting sqref="BH25">
    <cfRule type="cellIs" dxfId="6448" priority="3856" operator="lessThan">
      <formula>$C$4</formula>
    </cfRule>
  </conditionalFormatting>
  <conditionalFormatting sqref="BH26">
    <cfRule type="cellIs" dxfId="6447" priority="3857" operator="lessThan">
      <formula>$C$4</formula>
    </cfRule>
  </conditionalFormatting>
  <conditionalFormatting sqref="BH26">
    <cfRule type="cellIs" dxfId="6446" priority="3858" operator="lessThan">
      <formula>$C$4</formula>
    </cfRule>
  </conditionalFormatting>
  <conditionalFormatting sqref="BH27">
    <cfRule type="cellIs" dxfId="6445" priority="3859" operator="lessThan">
      <formula>$C$4</formula>
    </cfRule>
  </conditionalFormatting>
  <conditionalFormatting sqref="BH27">
    <cfRule type="cellIs" dxfId="6444" priority="3860" operator="lessThan">
      <formula>$C$4</formula>
    </cfRule>
  </conditionalFormatting>
  <conditionalFormatting sqref="BH28">
    <cfRule type="cellIs" dxfId="6443" priority="3861" operator="lessThan">
      <formula>$C$4</formula>
    </cfRule>
  </conditionalFormatting>
  <conditionalFormatting sqref="BH28">
    <cfRule type="cellIs" dxfId="6442" priority="3862" operator="lessThan">
      <formula>$C$4</formula>
    </cfRule>
  </conditionalFormatting>
  <conditionalFormatting sqref="BH29">
    <cfRule type="cellIs" dxfId="6441" priority="3863" operator="lessThan">
      <formula>$C$4</formula>
    </cfRule>
  </conditionalFormatting>
  <conditionalFormatting sqref="BH29">
    <cfRule type="cellIs" dxfId="6440" priority="3864" operator="lessThan">
      <formula>$C$4</formula>
    </cfRule>
  </conditionalFormatting>
  <conditionalFormatting sqref="BH30">
    <cfRule type="cellIs" dxfId="6439" priority="3865" operator="lessThan">
      <formula>$C$4</formula>
    </cfRule>
  </conditionalFormatting>
  <conditionalFormatting sqref="BH30">
    <cfRule type="cellIs" dxfId="6438" priority="3866" operator="lessThan">
      <formula>$C$4</formula>
    </cfRule>
  </conditionalFormatting>
  <conditionalFormatting sqref="BH31">
    <cfRule type="cellIs" dxfId="6437" priority="3867" operator="lessThan">
      <formula>$C$4</formula>
    </cfRule>
  </conditionalFormatting>
  <conditionalFormatting sqref="BH31">
    <cfRule type="cellIs" dxfId="6436" priority="3868" operator="lessThan">
      <formula>$C$4</formula>
    </cfRule>
  </conditionalFormatting>
  <conditionalFormatting sqref="BH32">
    <cfRule type="cellIs" dxfId="6435" priority="3869" operator="lessThan">
      <formula>$C$4</formula>
    </cfRule>
  </conditionalFormatting>
  <conditionalFormatting sqref="BH32">
    <cfRule type="cellIs" dxfId="6434" priority="3870" operator="lessThan">
      <formula>$C$4</formula>
    </cfRule>
  </conditionalFormatting>
  <conditionalFormatting sqref="BH33">
    <cfRule type="cellIs" dxfId="6433" priority="3871" operator="lessThan">
      <formula>$C$4</formula>
    </cfRule>
  </conditionalFormatting>
  <conditionalFormatting sqref="BH33">
    <cfRule type="cellIs" dxfId="6432" priority="3872" operator="lessThan">
      <formula>$C$4</formula>
    </cfRule>
  </conditionalFormatting>
  <conditionalFormatting sqref="BH34">
    <cfRule type="cellIs" dxfId="6431" priority="3873" operator="lessThan">
      <formula>$C$4</formula>
    </cfRule>
  </conditionalFormatting>
  <conditionalFormatting sqref="BH34">
    <cfRule type="cellIs" dxfId="6430" priority="3874" operator="lessThan">
      <formula>$C$4</formula>
    </cfRule>
  </conditionalFormatting>
  <conditionalFormatting sqref="BH35">
    <cfRule type="cellIs" dxfId="6429" priority="3875" operator="lessThan">
      <formula>$C$4</formula>
    </cfRule>
  </conditionalFormatting>
  <conditionalFormatting sqref="BH35">
    <cfRule type="cellIs" dxfId="6428" priority="3876" operator="lessThan">
      <formula>$C$4</formula>
    </cfRule>
  </conditionalFormatting>
  <conditionalFormatting sqref="BH36">
    <cfRule type="cellIs" dxfId="6427" priority="3877" operator="lessThan">
      <formula>$C$4</formula>
    </cfRule>
  </conditionalFormatting>
  <conditionalFormatting sqref="BH36">
    <cfRule type="cellIs" dxfId="6426" priority="3878" operator="lessThan">
      <formula>$C$4</formula>
    </cfRule>
  </conditionalFormatting>
  <conditionalFormatting sqref="BH37">
    <cfRule type="cellIs" dxfId="6425" priority="3879" operator="lessThan">
      <formula>$C$4</formula>
    </cfRule>
  </conditionalFormatting>
  <conditionalFormatting sqref="BH37">
    <cfRule type="cellIs" dxfId="6424" priority="3880" operator="lessThan">
      <formula>$C$4</formula>
    </cfRule>
  </conditionalFormatting>
  <conditionalFormatting sqref="BH38">
    <cfRule type="cellIs" dxfId="6423" priority="3881" operator="lessThan">
      <formula>$C$4</formula>
    </cfRule>
  </conditionalFormatting>
  <conditionalFormatting sqref="BH38">
    <cfRule type="cellIs" dxfId="6422" priority="3882" operator="lessThan">
      <formula>$C$4</formula>
    </cfRule>
  </conditionalFormatting>
  <conditionalFormatting sqref="BH39">
    <cfRule type="cellIs" dxfId="6421" priority="3883" operator="lessThan">
      <formula>$C$4</formula>
    </cfRule>
  </conditionalFormatting>
  <conditionalFormatting sqref="BH39">
    <cfRule type="cellIs" dxfId="6420" priority="3884" operator="lessThan">
      <formula>$C$4</formula>
    </cfRule>
  </conditionalFormatting>
  <conditionalFormatting sqref="BH40">
    <cfRule type="cellIs" dxfId="6419" priority="3885" operator="lessThan">
      <formula>$C$4</formula>
    </cfRule>
  </conditionalFormatting>
  <conditionalFormatting sqref="BH40">
    <cfRule type="cellIs" dxfId="6418" priority="3886" operator="lessThan">
      <formula>$C$4</formula>
    </cfRule>
  </conditionalFormatting>
  <conditionalFormatting sqref="BH41">
    <cfRule type="cellIs" dxfId="6417" priority="3887" operator="lessThan">
      <formula>$C$4</formula>
    </cfRule>
  </conditionalFormatting>
  <conditionalFormatting sqref="BH41">
    <cfRule type="cellIs" dxfId="6416" priority="3888" operator="lessThan">
      <formula>$C$4</formula>
    </cfRule>
  </conditionalFormatting>
  <conditionalFormatting sqref="BH42">
    <cfRule type="cellIs" dxfId="6415" priority="3889" operator="lessThan">
      <formula>$C$4</formula>
    </cfRule>
  </conditionalFormatting>
  <conditionalFormatting sqref="BH42">
    <cfRule type="cellIs" dxfId="6414" priority="3890" operator="lessThan">
      <formula>$C$4</formula>
    </cfRule>
  </conditionalFormatting>
  <conditionalFormatting sqref="BH43">
    <cfRule type="cellIs" dxfId="6413" priority="3891" operator="lessThan">
      <formula>$C$4</formula>
    </cfRule>
  </conditionalFormatting>
  <conditionalFormatting sqref="BH43">
    <cfRule type="cellIs" dxfId="6412" priority="3892" operator="lessThan">
      <formula>$C$4</formula>
    </cfRule>
  </conditionalFormatting>
  <conditionalFormatting sqref="BH44">
    <cfRule type="cellIs" dxfId="6411" priority="3893" operator="lessThan">
      <formula>$C$4</formula>
    </cfRule>
  </conditionalFormatting>
  <conditionalFormatting sqref="BH44">
    <cfRule type="cellIs" dxfId="6410" priority="3894" operator="lessThan">
      <formula>$C$4</formula>
    </cfRule>
  </conditionalFormatting>
  <conditionalFormatting sqref="BH45">
    <cfRule type="cellIs" dxfId="6409" priority="3895" operator="lessThan">
      <formula>$C$4</formula>
    </cfRule>
  </conditionalFormatting>
  <conditionalFormatting sqref="BH45">
    <cfRule type="cellIs" dxfId="6408" priority="3896" operator="lessThan">
      <formula>$C$4</formula>
    </cfRule>
  </conditionalFormatting>
  <conditionalFormatting sqref="BH46">
    <cfRule type="cellIs" dxfId="6407" priority="3897" operator="lessThan">
      <formula>$C$4</formula>
    </cfRule>
  </conditionalFormatting>
  <conditionalFormatting sqref="BH46">
    <cfRule type="cellIs" dxfId="6406" priority="3898" operator="lessThan">
      <formula>$C$4</formula>
    </cfRule>
  </conditionalFormatting>
  <conditionalFormatting sqref="BH47">
    <cfRule type="cellIs" dxfId="6405" priority="3899" operator="lessThan">
      <formula>$C$4</formula>
    </cfRule>
  </conditionalFormatting>
  <conditionalFormatting sqref="BH47">
    <cfRule type="cellIs" dxfId="6404" priority="3900" operator="lessThan">
      <formula>$C$4</formula>
    </cfRule>
  </conditionalFormatting>
  <conditionalFormatting sqref="BH48">
    <cfRule type="cellIs" dxfId="6403" priority="3901" operator="lessThan">
      <formula>$C$4</formula>
    </cfRule>
  </conditionalFormatting>
  <conditionalFormatting sqref="BH48">
    <cfRule type="cellIs" dxfId="6402" priority="3902" operator="lessThan">
      <formula>$C$4</formula>
    </cfRule>
  </conditionalFormatting>
  <conditionalFormatting sqref="BH49">
    <cfRule type="cellIs" dxfId="6401" priority="3903" operator="lessThan">
      <formula>$C$4</formula>
    </cfRule>
  </conditionalFormatting>
  <conditionalFormatting sqref="BH49">
    <cfRule type="cellIs" dxfId="6400" priority="3904" operator="lessThan">
      <formula>$C$4</formula>
    </cfRule>
  </conditionalFormatting>
  <conditionalFormatting sqref="BH50">
    <cfRule type="cellIs" dxfId="6399" priority="3905" operator="lessThan">
      <formula>$C$4</formula>
    </cfRule>
  </conditionalFormatting>
  <conditionalFormatting sqref="BH50">
    <cfRule type="cellIs" dxfId="6398" priority="3906" operator="lessThan">
      <formula>$C$4</formula>
    </cfRule>
  </conditionalFormatting>
  <conditionalFormatting sqref="BH51">
    <cfRule type="cellIs" dxfId="6397" priority="3907" operator="lessThan">
      <formula>$C$4</formula>
    </cfRule>
  </conditionalFormatting>
  <conditionalFormatting sqref="BH51">
    <cfRule type="cellIs" dxfId="6396" priority="3908" operator="lessThan">
      <formula>$C$4</formula>
    </cfRule>
  </conditionalFormatting>
  <conditionalFormatting sqref="BH52">
    <cfRule type="cellIs" dxfId="6395" priority="3909" operator="lessThan">
      <formula>$C$4</formula>
    </cfRule>
  </conditionalFormatting>
  <conditionalFormatting sqref="BH52">
    <cfRule type="cellIs" dxfId="6394" priority="3910" operator="lessThan">
      <formula>$C$4</formula>
    </cfRule>
  </conditionalFormatting>
  <conditionalFormatting sqref="BH53">
    <cfRule type="cellIs" dxfId="6393" priority="3911" operator="lessThan">
      <formula>$C$4</formula>
    </cfRule>
  </conditionalFormatting>
  <conditionalFormatting sqref="BH53">
    <cfRule type="cellIs" dxfId="6392" priority="3912" operator="lessThan">
      <formula>$C$4</formula>
    </cfRule>
  </conditionalFormatting>
  <conditionalFormatting sqref="BH54">
    <cfRule type="cellIs" dxfId="6391" priority="3913" operator="lessThan">
      <formula>$C$4</formula>
    </cfRule>
  </conditionalFormatting>
  <conditionalFormatting sqref="BH54">
    <cfRule type="cellIs" dxfId="6390" priority="3914" operator="lessThan">
      <formula>$C$4</formula>
    </cfRule>
  </conditionalFormatting>
  <conditionalFormatting sqref="BH55">
    <cfRule type="cellIs" dxfId="6389" priority="3915" operator="lessThan">
      <formula>$C$4</formula>
    </cfRule>
  </conditionalFormatting>
  <conditionalFormatting sqref="BH55">
    <cfRule type="cellIs" dxfId="6388" priority="3916" operator="lessThan">
      <formula>$C$4</formula>
    </cfRule>
  </conditionalFormatting>
  <conditionalFormatting sqref="BH56">
    <cfRule type="cellIs" dxfId="6387" priority="3917" operator="lessThan">
      <formula>$C$4</formula>
    </cfRule>
  </conditionalFormatting>
  <conditionalFormatting sqref="BH56">
    <cfRule type="cellIs" dxfId="6386" priority="3918" operator="lessThan">
      <formula>$C$4</formula>
    </cfRule>
  </conditionalFormatting>
  <conditionalFormatting sqref="BH57">
    <cfRule type="cellIs" dxfId="6385" priority="3919" operator="lessThan">
      <formula>$C$4</formula>
    </cfRule>
  </conditionalFormatting>
  <conditionalFormatting sqref="BH57">
    <cfRule type="cellIs" dxfId="6384" priority="3920" operator="lessThan">
      <formula>$C$4</formula>
    </cfRule>
  </conditionalFormatting>
  <conditionalFormatting sqref="BH58">
    <cfRule type="cellIs" dxfId="6383" priority="3921" operator="lessThan">
      <formula>$C$4</formula>
    </cfRule>
  </conditionalFormatting>
  <conditionalFormatting sqref="BH58">
    <cfRule type="cellIs" dxfId="6382" priority="3922" operator="lessThan">
      <formula>$C$4</formula>
    </cfRule>
  </conditionalFormatting>
  <conditionalFormatting sqref="BH59">
    <cfRule type="cellIs" dxfId="6381" priority="3923" operator="lessThan">
      <formula>$C$4</formula>
    </cfRule>
  </conditionalFormatting>
  <conditionalFormatting sqref="BH59">
    <cfRule type="cellIs" dxfId="6380" priority="3924" operator="lessThan">
      <formula>$C$4</formula>
    </cfRule>
  </conditionalFormatting>
  <conditionalFormatting sqref="BH60">
    <cfRule type="cellIs" dxfId="6379" priority="3925" operator="lessThan">
      <formula>$C$4</formula>
    </cfRule>
  </conditionalFormatting>
  <conditionalFormatting sqref="BH60">
    <cfRule type="cellIs" dxfId="6378" priority="3926" operator="lessThan">
      <formula>$C$4</formula>
    </cfRule>
  </conditionalFormatting>
  <conditionalFormatting sqref="BI11">
    <cfRule type="cellIs" dxfId="6377" priority="3927" operator="lessThan">
      <formula>$C$4</formula>
    </cfRule>
  </conditionalFormatting>
  <conditionalFormatting sqref="BI11">
    <cfRule type="cellIs" dxfId="6376" priority="3928" operator="lessThan">
      <formula>$C$4</formula>
    </cfRule>
  </conditionalFormatting>
  <conditionalFormatting sqref="BI12">
    <cfRule type="cellIs" dxfId="6375" priority="3929" operator="lessThan">
      <formula>$C$4</formula>
    </cfRule>
  </conditionalFormatting>
  <conditionalFormatting sqref="BI12">
    <cfRule type="cellIs" dxfId="6374" priority="3930" operator="lessThan">
      <formula>$C$4</formula>
    </cfRule>
  </conditionalFormatting>
  <conditionalFormatting sqref="BI13">
    <cfRule type="cellIs" dxfId="6373" priority="3931" operator="lessThan">
      <formula>$C$4</formula>
    </cfRule>
  </conditionalFormatting>
  <conditionalFormatting sqref="BI13">
    <cfRule type="cellIs" dxfId="6372" priority="3932" operator="lessThan">
      <formula>$C$4</formula>
    </cfRule>
  </conditionalFormatting>
  <conditionalFormatting sqref="BI14">
    <cfRule type="cellIs" dxfId="6371" priority="3933" operator="lessThan">
      <formula>$C$4</formula>
    </cfRule>
  </conditionalFormatting>
  <conditionalFormatting sqref="BI14">
    <cfRule type="cellIs" dxfId="6370" priority="3934" operator="lessThan">
      <formula>$C$4</formula>
    </cfRule>
  </conditionalFormatting>
  <conditionalFormatting sqref="BI15">
    <cfRule type="cellIs" dxfId="6369" priority="3935" operator="lessThan">
      <formula>$C$4</formula>
    </cfRule>
  </conditionalFormatting>
  <conditionalFormatting sqref="BI15">
    <cfRule type="cellIs" dxfId="6368" priority="3936" operator="lessThan">
      <formula>$C$4</formula>
    </cfRule>
  </conditionalFormatting>
  <conditionalFormatting sqref="BI16">
    <cfRule type="cellIs" dxfId="6367" priority="3937" operator="lessThan">
      <formula>$C$4</formula>
    </cfRule>
  </conditionalFormatting>
  <conditionalFormatting sqref="BI16">
    <cfRule type="cellIs" dxfId="6366" priority="3938" operator="lessThan">
      <formula>$C$4</formula>
    </cfRule>
  </conditionalFormatting>
  <conditionalFormatting sqref="BI17">
    <cfRule type="cellIs" dxfId="6365" priority="3939" operator="lessThan">
      <formula>$C$4</formula>
    </cfRule>
  </conditionalFormatting>
  <conditionalFormatting sqref="BI17">
    <cfRule type="cellIs" dxfId="6364" priority="3940" operator="lessThan">
      <formula>$C$4</formula>
    </cfRule>
  </conditionalFormatting>
  <conditionalFormatting sqref="BI18">
    <cfRule type="cellIs" dxfId="6363" priority="3941" operator="lessThan">
      <formula>$C$4</formula>
    </cfRule>
  </conditionalFormatting>
  <conditionalFormatting sqref="BI18">
    <cfRule type="cellIs" dxfId="6362" priority="3942" operator="lessThan">
      <formula>$C$4</formula>
    </cfRule>
  </conditionalFormatting>
  <conditionalFormatting sqref="BI19">
    <cfRule type="cellIs" dxfId="6361" priority="3943" operator="lessThan">
      <formula>$C$4</formula>
    </cfRule>
  </conditionalFormatting>
  <conditionalFormatting sqref="BI19">
    <cfRule type="cellIs" dxfId="6360" priority="3944" operator="lessThan">
      <formula>$C$4</formula>
    </cfRule>
  </conditionalFormatting>
  <conditionalFormatting sqref="BI20">
    <cfRule type="cellIs" dxfId="6359" priority="3945" operator="lessThan">
      <formula>$C$4</formula>
    </cfRule>
  </conditionalFormatting>
  <conditionalFormatting sqref="BI20">
    <cfRule type="cellIs" dxfId="6358" priority="3946" operator="lessThan">
      <formula>$C$4</formula>
    </cfRule>
  </conditionalFormatting>
  <conditionalFormatting sqref="BI21">
    <cfRule type="cellIs" dxfId="6357" priority="3947" operator="lessThan">
      <formula>$C$4</formula>
    </cfRule>
  </conditionalFormatting>
  <conditionalFormatting sqref="BI21">
    <cfRule type="cellIs" dxfId="6356" priority="3948" operator="lessThan">
      <formula>$C$4</formula>
    </cfRule>
  </conditionalFormatting>
  <conditionalFormatting sqref="BI22">
    <cfRule type="cellIs" dxfId="6355" priority="3949" operator="lessThan">
      <formula>$C$4</formula>
    </cfRule>
  </conditionalFormatting>
  <conditionalFormatting sqref="BI22">
    <cfRule type="cellIs" dxfId="6354" priority="3950" operator="lessThan">
      <formula>$C$4</formula>
    </cfRule>
  </conditionalFormatting>
  <conditionalFormatting sqref="BI23">
    <cfRule type="cellIs" dxfId="6353" priority="3951" operator="lessThan">
      <formula>$C$4</formula>
    </cfRule>
  </conditionalFormatting>
  <conditionalFormatting sqref="BI23">
    <cfRule type="cellIs" dxfId="6352" priority="3952" operator="lessThan">
      <formula>$C$4</formula>
    </cfRule>
  </conditionalFormatting>
  <conditionalFormatting sqref="BI24">
    <cfRule type="cellIs" dxfId="6351" priority="3953" operator="lessThan">
      <formula>$C$4</formula>
    </cfRule>
  </conditionalFormatting>
  <conditionalFormatting sqref="BI24">
    <cfRule type="cellIs" dxfId="6350" priority="3954" operator="lessThan">
      <formula>$C$4</formula>
    </cfRule>
  </conditionalFormatting>
  <conditionalFormatting sqref="BI25">
    <cfRule type="cellIs" dxfId="6349" priority="3955" operator="lessThan">
      <formula>$C$4</formula>
    </cfRule>
  </conditionalFormatting>
  <conditionalFormatting sqref="BI25">
    <cfRule type="cellIs" dxfId="6348" priority="3956" operator="lessThan">
      <formula>$C$4</formula>
    </cfRule>
  </conditionalFormatting>
  <conditionalFormatting sqref="BI26">
    <cfRule type="cellIs" dxfId="6347" priority="3957" operator="lessThan">
      <formula>$C$4</formula>
    </cfRule>
  </conditionalFormatting>
  <conditionalFormatting sqref="BI26">
    <cfRule type="cellIs" dxfId="6346" priority="3958" operator="lessThan">
      <formula>$C$4</formula>
    </cfRule>
  </conditionalFormatting>
  <conditionalFormatting sqref="BI27">
    <cfRule type="cellIs" dxfId="6345" priority="3959" operator="lessThan">
      <formula>$C$4</formula>
    </cfRule>
  </conditionalFormatting>
  <conditionalFormatting sqref="BI27">
    <cfRule type="cellIs" dxfId="6344" priority="3960" operator="lessThan">
      <formula>$C$4</formula>
    </cfRule>
  </conditionalFormatting>
  <conditionalFormatting sqref="BI28">
    <cfRule type="cellIs" dxfId="6343" priority="3961" operator="lessThan">
      <formula>$C$4</formula>
    </cfRule>
  </conditionalFormatting>
  <conditionalFormatting sqref="BI28">
    <cfRule type="cellIs" dxfId="6342" priority="3962" operator="lessThan">
      <formula>$C$4</formula>
    </cfRule>
  </conditionalFormatting>
  <conditionalFormatting sqref="BI29">
    <cfRule type="cellIs" dxfId="6341" priority="3963" operator="lessThan">
      <formula>$C$4</formula>
    </cfRule>
  </conditionalFormatting>
  <conditionalFormatting sqref="BI29">
    <cfRule type="cellIs" dxfId="6340" priority="3964" operator="lessThan">
      <formula>$C$4</formula>
    </cfRule>
  </conditionalFormatting>
  <conditionalFormatting sqref="BI30">
    <cfRule type="cellIs" dxfId="6339" priority="3965" operator="lessThan">
      <formula>$C$4</formula>
    </cfRule>
  </conditionalFormatting>
  <conditionalFormatting sqref="BI30">
    <cfRule type="cellIs" dxfId="6338" priority="3966" operator="lessThan">
      <formula>$C$4</formula>
    </cfRule>
  </conditionalFormatting>
  <conditionalFormatting sqref="BI31">
    <cfRule type="cellIs" dxfId="6337" priority="3967" operator="lessThan">
      <formula>$C$4</formula>
    </cfRule>
  </conditionalFormatting>
  <conditionalFormatting sqref="BI31">
    <cfRule type="cellIs" dxfId="6336" priority="3968" operator="lessThan">
      <formula>$C$4</formula>
    </cfRule>
  </conditionalFormatting>
  <conditionalFormatting sqref="BI32">
    <cfRule type="cellIs" dxfId="6335" priority="3969" operator="lessThan">
      <formula>$C$4</formula>
    </cfRule>
  </conditionalFormatting>
  <conditionalFormatting sqref="BI32">
    <cfRule type="cellIs" dxfId="6334" priority="3970" operator="lessThan">
      <formula>$C$4</formula>
    </cfRule>
  </conditionalFormatting>
  <conditionalFormatting sqref="BI33">
    <cfRule type="cellIs" dxfId="6333" priority="3971" operator="lessThan">
      <formula>$C$4</formula>
    </cfRule>
  </conditionalFormatting>
  <conditionalFormatting sqref="BI33">
    <cfRule type="cellIs" dxfId="6332" priority="3972" operator="lessThan">
      <formula>$C$4</formula>
    </cfRule>
  </conditionalFormatting>
  <conditionalFormatting sqref="BI34">
    <cfRule type="cellIs" dxfId="6331" priority="3973" operator="lessThan">
      <formula>$C$4</formula>
    </cfRule>
  </conditionalFormatting>
  <conditionalFormatting sqref="BI34">
    <cfRule type="cellIs" dxfId="6330" priority="3974" operator="lessThan">
      <formula>$C$4</formula>
    </cfRule>
  </conditionalFormatting>
  <conditionalFormatting sqref="BI35">
    <cfRule type="cellIs" dxfId="6329" priority="3975" operator="lessThan">
      <formula>$C$4</formula>
    </cfRule>
  </conditionalFormatting>
  <conditionalFormatting sqref="BI35">
    <cfRule type="cellIs" dxfId="6328" priority="3976" operator="lessThan">
      <formula>$C$4</formula>
    </cfRule>
  </conditionalFormatting>
  <conditionalFormatting sqref="BI36">
    <cfRule type="cellIs" dxfId="6327" priority="3977" operator="lessThan">
      <formula>$C$4</formula>
    </cfRule>
  </conditionalFormatting>
  <conditionalFormatting sqref="BI36">
    <cfRule type="cellIs" dxfId="6326" priority="3978" operator="lessThan">
      <formula>$C$4</formula>
    </cfRule>
  </conditionalFormatting>
  <conditionalFormatting sqref="BI37">
    <cfRule type="cellIs" dxfId="6325" priority="3979" operator="lessThan">
      <formula>$C$4</formula>
    </cfRule>
  </conditionalFormatting>
  <conditionalFormatting sqref="BI37">
    <cfRule type="cellIs" dxfId="6324" priority="3980" operator="lessThan">
      <formula>$C$4</formula>
    </cfRule>
  </conditionalFormatting>
  <conditionalFormatting sqref="BI38">
    <cfRule type="cellIs" dxfId="6323" priority="3981" operator="lessThan">
      <formula>$C$4</formula>
    </cfRule>
  </conditionalFormatting>
  <conditionalFormatting sqref="BI38">
    <cfRule type="cellIs" dxfId="6322" priority="3982" operator="lessThan">
      <formula>$C$4</formula>
    </cfRule>
  </conditionalFormatting>
  <conditionalFormatting sqref="BI39">
    <cfRule type="cellIs" dxfId="6321" priority="3983" operator="lessThan">
      <formula>$C$4</formula>
    </cfRule>
  </conditionalFormatting>
  <conditionalFormatting sqref="BI39">
    <cfRule type="cellIs" dxfId="6320" priority="3984" operator="lessThan">
      <formula>$C$4</formula>
    </cfRule>
  </conditionalFormatting>
  <conditionalFormatting sqref="BI40">
    <cfRule type="cellIs" dxfId="6319" priority="3985" operator="lessThan">
      <formula>$C$4</formula>
    </cfRule>
  </conditionalFormatting>
  <conditionalFormatting sqref="BI40">
    <cfRule type="cellIs" dxfId="6318" priority="3986" operator="lessThan">
      <formula>$C$4</formula>
    </cfRule>
  </conditionalFormatting>
  <conditionalFormatting sqref="BI41">
    <cfRule type="cellIs" dxfId="6317" priority="3987" operator="lessThan">
      <formula>$C$4</formula>
    </cfRule>
  </conditionalFormatting>
  <conditionalFormatting sqref="BI41">
    <cfRule type="cellIs" dxfId="6316" priority="3988" operator="lessThan">
      <formula>$C$4</formula>
    </cfRule>
  </conditionalFormatting>
  <conditionalFormatting sqref="BI42">
    <cfRule type="cellIs" dxfId="6315" priority="3989" operator="lessThan">
      <formula>$C$4</formula>
    </cfRule>
  </conditionalFormatting>
  <conditionalFormatting sqref="BI42">
    <cfRule type="cellIs" dxfId="6314" priority="3990" operator="lessThan">
      <formula>$C$4</formula>
    </cfRule>
  </conditionalFormatting>
  <conditionalFormatting sqref="BI43">
    <cfRule type="cellIs" dxfId="6313" priority="3991" operator="lessThan">
      <formula>$C$4</formula>
    </cfRule>
  </conditionalFormatting>
  <conditionalFormatting sqref="BI43">
    <cfRule type="cellIs" dxfId="6312" priority="3992" operator="lessThan">
      <formula>$C$4</formula>
    </cfRule>
  </conditionalFormatting>
  <conditionalFormatting sqref="BI44">
    <cfRule type="cellIs" dxfId="6311" priority="3993" operator="lessThan">
      <formula>$C$4</formula>
    </cfRule>
  </conditionalFormatting>
  <conditionalFormatting sqref="BI44">
    <cfRule type="cellIs" dxfId="6310" priority="3994" operator="lessThan">
      <formula>$C$4</formula>
    </cfRule>
  </conditionalFormatting>
  <conditionalFormatting sqref="BI45">
    <cfRule type="cellIs" dxfId="6309" priority="3995" operator="lessThan">
      <formula>$C$4</formula>
    </cfRule>
  </conditionalFormatting>
  <conditionalFormatting sqref="BI45">
    <cfRule type="cellIs" dxfId="6308" priority="3996" operator="lessThan">
      <formula>$C$4</formula>
    </cfRule>
  </conditionalFormatting>
  <conditionalFormatting sqref="BI46">
    <cfRule type="cellIs" dxfId="6307" priority="3997" operator="lessThan">
      <formula>$C$4</formula>
    </cfRule>
  </conditionalFormatting>
  <conditionalFormatting sqref="BI46">
    <cfRule type="cellIs" dxfId="6306" priority="3998" operator="lessThan">
      <formula>$C$4</formula>
    </cfRule>
  </conditionalFormatting>
  <conditionalFormatting sqref="BI47">
    <cfRule type="cellIs" dxfId="6305" priority="3999" operator="lessThan">
      <formula>$C$4</formula>
    </cfRule>
  </conditionalFormatting>
  <conditionalFormatting sqref="BI47">
    <cfRule type="cellIs" dxfId="6304" priority="4000" operator="lessThan">
      <formula>$C$4</formula>
    </cfRule>
  </conditionalFormatting>
  <conditionalFormatting sqref="BI48">
    <cfRule type="cellIs" dxfId="6303" priority="4001" operator="lessThan">
      <formula>$C$4</formula>
    </cfRule>
  </conditionalFormatting>
  <conditionalFormatting sqref="BI48">
    <cfRule type="cellIs" dxfId="6302" priority="4002" operator="lessThan">
      <formula>$C$4</formula>
    </cfRule>
  </conditionalFormatting>
  <conditionalFormatting sqref="BI49">
    <cfRule type="cellIs" dxfId="6301" priority="4003" operator="lessThan">
      <formula>$C$4</formula>
    </cfRule>
  </conditionalFormatting>
  <conditionalFormatting sqref="BI49">
    <cfRule type="cellIs" dxfId="6300" priority="4004" operator="lessThan">
      <formula>$C$4</formula>
    </cfRule>
  </conditionalFormatting>
  <conditionalFormatting sqref="BI50">
    <cfRule type="cellIs" dxfId="6299" priority="4005" operator="lessThan">
      <formula>$C$4</formula>
    </cfRule>
  </conditionalFormatting>
  <conditionalFormatting sqref="BI50">
    <cfRule type="cellIs" dxfId="6298" priority="4006" operator="lessThan">
      <formula>$C$4</formula>
    </cfRule>
  </conditionalFormatting>
  <conditionalFormatting sqref="BI51">
    <cfRule type="cellIs" dxfId="6297" priority="4007" operator="lessThan">
      <formula>$C$4</formula>
    </cfRule>
  </conditionalFormatting>
  <conditionalFormatting sqref="BI51">
    <cfRule type="cellIs" dxfId="6296" priority="4008" operator="lessThan">
      <formula>$C$4</formula>
    </cfRule>
  </conditionalFormatting>
  <conditionalFormatting sqref="BI52">
    <cfRule type="cellIs" dxfId="6295" priority="4009" operator="lessThan">
      <formula>$C$4</formula>
    </cfRule>
  </conditionalFormatting>
  <conditionalFormatting sqref="BI52">
    <cfRule type="cellIs" dxfId="6294" priority="4010" operator="lessThan">
      <formula>$C$4</formula>
    </cfRule>
  </conditionalFormatting>
  <conditionalFormatting sqref="BI53">
    <cfRule type="cellIs" dxfId="6293" priority="4011" operator="lessThan">
      <formula>$C$4</formula>
    </cfRule>
  </conditionalFormatting>
  <conditionalFormatting sqref="BI53">
    <cfRule type="cellIs" dxfId="6292" priority="4012" operator="lessThan">
      <formula>$C$4</formula>
    </cfRule>
  </conditionalFormatting>
  <conditionalFormatting sqref="BI54">
    <cfRule type="cellIs" dxfId="6291" priority="4013" operator="lessThan">
      <formula>$C$4</formula>
    </cfRule>
  </conditionalFormatting>
  <conditionalFormatting sqref="BI54">
    <cfRule type="cellIs" dxfId="6290" priority="4014" operator="lessThan">
      <formula>$C$4</formula>
    </cfRule>
  </conditionalFormatting>
  <conditionalFormatting sqref="BI55">
    <cfRule type="cellIs" dxfId="6289" priority="4015" operator="lessThan">
      <formula>$C$4</formula>
    </cfRule>
  </conditionalFormatting>
  <conditionalFormatting sqref="BI55">
    <cfRule type="cellIs" dxfId="6288" priority="4016" operator="lessThan">
      <formula>$C$4</formula>
    </cfRule>
  </conditionalFormatting>
  <conditionalFormatting sqref="BI56">
    <cfRule type="cellIs" dxfId="6287" priority="4017" operator="lessThan">
      <formula>$C$4</formula>
    </cfRule>
  </conditionalFormatting>
  <conditionalFormatting sqref="BI56">
    <cfRule type="cellIs" dxfId="6286" priority="4018" operator="lessThan">
      <formula>$C$4</formula>
    </cfRule>
  </conditionalFormatting>
  <conditionalFormatting sqref="BI57">
    <cfRule type="cellIs" dxfId="6285" priority="4019" operator="lessThan">
      <formula>$C$4</formula>
    </cfRule>
  </conditionalFormatting>
  <conditionalFormatting sqref="BI57">
    <cfRule type="cellIs" dxfId="6284" priority="4020" operator="lessThan">
      <formula>$C$4</formula>
    </cfRule>
  </conditionalFormatting>
  <conditionalFormatting sqref="BI58">
    <cfRule type="cellIs" dxfId="6283" priority="4021" operator="lessThan">
      <formula>$C$4</formula>
    </cfRule>
  </conditionalFormatting>
  <conditionalFormatting sqref="BI58">
    <cfRule type="cellIs" dxfId="6282" priority="4022" operator="lessThan">
      <formula>$C$4</formula>
    </cfRule>
  </conditionalFormatting>
  <conditionalFormatting sqref="BI59">
    <cfRule type="cellIs" dxfId="6281" priority="4023" operator="lessThan">
      <formula>$C$4</formula>
    </cfRule>
  </conditionalFormatting>
  <conditionalFormatting sqref="BI59">
    <cfRule type="cellIs" dxfId="6280" priority="4024" operator="lessThan">
      <formula>$C$4</formula>
    </cfRule>
  </conditionalFormatting>
  <conditionalFormatting sqref="BI60">
    <cfRule type="cellIs" dxfId="6279" priority="4025" operator="lessThan">
      <formula>$C$4</formula>
    </cfRule>
  </conditionalFormatting>
  <conditionalFormatting sqref="BI60">
    <cfRule type="cellIs" dxfId="6278" priority="4026" operator="lessThan">
      <formula>$C$4</formula>
    </cfRule>
  </conditionalFormatting>
  <conditionalFormatting sqref="BJ11">
    <cfRule type="cellIs" dxfId="6277" priority="4027" operator="lessThan">
      <formula>$C$4</formula>
    </cfRule>
  </conditionalFormatting>
  <conditionalFormatting sqref="BJ11">
    <cfRule type="cellIs" dxfId="6276" priority="4028" operator="lessThan">
      <formula>$C$4</formula>
    </cfRule>
  </conditionalFormatting>
  <conditionalFormatting sqref="BJ12">
    <cfRule type="cellIs" dxfId="6275" priority="4029" operator="lessThan">
      <formula>$C$4</formula>
    </cfRule>
  </conditionalFormatting>
  <conditionalFormatting sqref="BJ12">
    <cfRule type="cellIs" dxfId="6274" priority="4030" operator="lessThan">
      <formula>$C$4</formula>
    </cfRule>
  </conditionalFormatting>
  <conditionalFormatting sqref="BJ13">
    <cfRule type="cellIs" dxfId="6273" priority="4031" operator="lessThan">
      <formula>$C$4</formula>
    </cfRule>
  </conditionalFormatting>
  <conditionalFormatting sqref="BJ13">
    <cfRule type="cellIs" dxfId="6272" priority="4032" operator="lessThan">
      <formula>$C$4</formula>
    </cfRule>
  </conditionalFormatting>
  <conditionalFormatting sqref="BJ14">
    <cfRule type="cellIs" dxfId="6271" priority="4033" operator="lessThan">
      <formula>$C$4</formula>
    </cfRule>
  </conditionalFormatting>
  <conditionalFormatting sqref="BJ14">
    <cfRule type="cellIs" dxfId="6270" priority="4034" operator="lessThan">
      <formula>$C$4</formula>
    </cfRule>
  </conditionalFormatting>
  <conditionalFormatting sqref="BJ15">
    <cfRule type="cellIs" dxfId="6269" priority="4035" operator="lessThan">
      <formula>$C$4</formula>
    </cfRule>
  </conditionalFormatting>
  <conditionalFormatting sqref="BJ15">
    <cfRule type="cellIs" dxfId="6268" priority="4036" operator="lessThan">
      <formula>$C$4</formula>
    </cfRule>
  </conditionalFormatting>
  <conditionalFormatting sqref="BJ16">
    <cfRule type="cellIs" dxfId="6267" priority="4037" operator="lessThan">
      <formula>$C$4</formula>
    </cfRule>
  </conditionalFormatting>
  <conditionalFormatting sqref="BJ16">
    <cfRule type="cellIs" dxfId="6266" priority="4038" operator="lessThan">
      <formula>$C$4</formula>
    </cfRule>
  </conditionalFormatting>
  <conditionalFormatting sqref="BJ17">
    <cfRule type="cellIs" dxfId="6265" priority="4039" operator="lessThan">
      <formula>$C$4</formula>
    </cfRule>
  </conditionalFormatting>
  <conditionalFormatting sqref="BJ17">
    <cfRule type="cellIs" dxfId="6264" priority="4040" operator="lessThan">
      <formula>$C$4</formula>
    </cfRule>
  </conditionalFormatting>
  <conditionalFormatting sqref="BJ18">
    <cfRule type="cellIs" dxfId="6263" priority="4041" operator="lessThan">
      <formula>$C$4</formula>
    </cfRule>
  </conditionalFormatting>
  <conditionalFormatting sqref="BJ18">
    <cfRule type="cellIs" dxfId="6262" priority="4042" operator="lessThan">
      <formula>$C$4</formula>
    </cfRule>
  </conditionalFormatting>
  <conditionalFormatting sqref="BJ19">
    <cfRule type="cellIs" dxfId="6261" priority="4043" operator="lessThan">
      <formula>$C$4</formula>
    </cfRule>
  </conditionalFormatting>
  <conditionalFormatting sqref="BJ19">
    <cfRule type="cellIs" dxfId="6260" priority="4044" operator="lessThan">
      <formula>$C$4</formula>
    </cfRule>
  </conditionalFormatting>
  <conditionalFormatting sqref="BJ20">
    <cfRule type="cellIs" dxfId="6259" priority="4045" operator="lessThan">
      <formula>$C$4</formula>
    </cfRule>
  </conditionalFormatting>
  <conditionalFormatting sqref="BJ20">
    <cfRule type="cellIs" dxfId="6258" priority="4046" operator="lessThan">
      <formula>$C$4</formula>
    </cfRule>
  </conditionalFormatting>
  <conditionalFormatting sqref="BJ21">
    <cfRule type="cellIs" dxfId="6257" priority="4047" operator="lessThan">
      <formula>$C$4</formula>
    </cfRule>
  </conditionalFormatting>
  <conditionalFormatting sqref="BJ21">
    <cfRule type="cellIs" dxfId="6256" priority="4048" operator="lessThan">
      <formula>$C$4</formula>
    </cfRule>
  </conditionalFormatting>
  <conditionalFormatting sqref="BJ22">
    <cfRule type="cellIs" dxfId="6255" priority="4049" operator="lessThan">
      <formula>$C$4</formula>
    </cfRule>
  </conditionalFormatting>
  <conditionalFormatting sqref="BJ22">
    <cfRule type="cellIs" dxfId="6254" priority="4050" operator="lessThan">
      <formula>$C$4</formula>
    </cfRule>
  </conditionalFormatting>
  <conditionalFormatting sqref="BJ23">
    <cfRule type="cellIs" dxfId="6253" priority="4051" operator="lessThan">
      <formula>$C$4</formula>
    </cfRule>
  </conditionalFormatting>
  <conditionalFormatting sqref="BJ23">
    <cfRule type="cellIs" dxfId="6252" priority="4052" operator="lessThan">
      <formula>$C$4</formula>
    </cfRule>
  </conditionalFormatting>
  <conditionalFormatting sqref="BJ24">
    <cfRule type="cellIs" dxfId="6251" priority="4053" operator="lessThan">
      <formula>$C$4</formula>
    </cfRule>
  </conditionalFormatting>
  <conditionalFormatting sqref="BJ24">
    <cfRule type="cellIs" dxfId="6250" priority="4054" operator="lessThan">
      <formula>$C$4</formula>
    </cfRule>
  </conditionalFormatting>
  <conditionalFormatting sqref="BJ25">
    <cfRule type="cellIs" dxfId="6249" priority="4055" operator="lessThan">
      <formula>$C$4</formula>
    </cfRule>
  </conditionalFormatting>
  <conditionalFormatting sqref="BJ25">
    <cfRule type="cellIs" dxfId="6248" priority="4056" operator="lessThan">
      <formula>$C$4</formula>
    </cfRule>
  </conditionalFormatting>
  <conditionalFormatting sqref="BJ26">
    <cfRule type="cellIs" dxfId="6247" priority="4057" operator="lessThan">
      <formula>$C$4</formula>
    </cfRule>
  </conditionalFormatting>
  <conditionalFormatting sqref="BJ26">
    <cfRule type="cellIs" dxfId="6246" priority="4058" operator="lessThan">
      <formula>$C$4</formula>
    </cfRule>
  </conditionalFormatting>
  <conditionalFormatting sqref="BJ27">
    <cfRule type="cellIs" dxfId="6245" priority="4059" operator="lessThan">
      <formula>$C$4</formula>
    </cfRule>
  </conditionalFormatting>
  <conditionalFormatting sqref="BJ27">
    <cfRule type="cellIs" dxfId="6244" priority="4060" operator="lessThan">
      <formula>$C$4</formula>
    </cfRule>
  </conditionalFormatting>
  <conditionalFormatting sqref="BJ28">
    <cfRule type="cellIs" dxfId="6243" priority="4061" operator="lessThan">
      <formula>$C$4</formula>
    </cfRule>
  </conditionalFormatting>
  <conditionalFormatting sqref="BJ28">
    <cfRule type="cellIs" dxfId="6242" priority="4062" operator="lessThan">
      <formula>$C$4</formula>
    </cfRule>
  </conditionalFormatting>
  <conditionalFormatting sqref="BJ29">
    <cfRule type="cellIs" dxfId="6241" priority="4063" operator="lessThan">
      <formula>$C$4</formula>
    </cfRule>
  </conditionalFormatting>
  <conditionalFormatting sqref="BJ29">
    <cfRule type="cellIs" dxfId="6240" priority="4064" operator="lessThan">
      <formula>$C$4</formula>
    </cfRule>
  </conditionalFormatting>
  <conditionalFormatting sqref="BJ30">
    <cfRule type="cellIs" dxfId="6239" priority="4065" operator="lessThan">
      <formula>$C$4</formula>
    </cfRule>
  </conditionalFormatting>
  <conditionalFormatting sqref="BJ30">
    <cfRule type="cellIs" dxfId="6238" priority="4066" operator="lessThan">
      <formula>$C$4</formula>
    </cfRule>
  </conditionalFormatting>
  <conditionalFormatting sqref="BJ31">
    <cfRule type="cellIs" dxfId="6237" priority="4067" operator="lessThan">
      <formula>$C$4</formula>
    </cfRule>
  </conditionalFormatting>
  <conditionalFormatting sqref="BJ31">
    <cfRule type="cellIs" dxfId="6236" priority="4068" operator="lessThan">
      <formula>$C$4</formula>
    </cfRule>
  </conditionalFormatting>
  <conditionalFormatting sqref="BJ32">
    <cfRule type="cellIs" dxfId="6235" priority="4069" operator="lessThan">
      <formula>$C$4</formula>
    </cfRule>
  </conditionalFormatting>
  <conditionalFormatting sqref="BJ32">
    <cfRule type="cellIs" dxfId="6234" priority="4070" operator="lessThan">
      <formula>$C$4</formula>
    </cfRule>
  </conditionalFormatting>
  <conditionalFormatting sqref="BJ33">
    <cfRule type="cellIs" dxfId="6233" priority="4071" operator="lessThan">
      <formula>$C$4</formula>
    </cfRule>
  </conditionalFormatting>
  <conditionalFormatting sqref="BJ33">
    <cfRule type="cellIs" dxfId="6232" priority="4072" operator="lessThan">
      <formula>$C$4</formula>
    </cfRule>
  </conditionalFormatting>
  <conditionalFormatting sqref="BJ34">
    <cfRule type="cellIs" dxfId="6231" priority="4073" operator="lessThan">
      <formula>$C$4</formula>
    </cfRule>
  </conditionalFormatting>
  <conditionalFormatting sqref="BJ34">
    <cfRule type="cellIs" dxfId="6230" priority="4074" operator="lessThan">
      <formula>$C$4</formula>
    </cfRule>
  </conditionalFormatting>
  <conditionalFormatting sqref="BJ35">
    <cfRule type="cellIs" dxfId="6229" priority="4075" operator="lessThan">
      <formula>$C$4</formula>
    </cfRule>
  </conditionalFormatting>
  <conditionalFormatting sqref="BJ35">
    <cfRule type="cellIs" dxfId="6228" priority="4076" operator="lessThan">
      <formula>$C$4</formula>
    </cfRule>
  </conditionalFormatting>
  <conditionalFormatting sqref="BJ36">
    <cfRule type="cellIs" dxfId="6227" priority="4077" operator="lessThan">
      <formula>$C$4</formula>
    </cfRule>
  </conditionalFormatting>
  <conditionalFormatting sqref="BJ36">
    <cfRule type="cellIs" dxfId="6226" priority="4078" operator="lessThan">
      <formula>$C$4</formula>
    </cfRule>
  </conditionalFormatting>
  <conditionalFormatting sqref="BJ37">
    <cfRule type="cellIs" dxfId="6225" priority="4079" operator="lessThan">
      <formula>$C$4</formula>
    </cfRule>
  </conditionalFormatting>
  <conditionalFormatting sqref="BJ37">
    <cfRule type="cellIs" dxfId="6224" priority="4080" operator="lessThan">
      <formula>$C$4</formula>
    </cfRule>
  </conditionalFormatting>
  <conditionalFormatting sqref="BJ38">
    <cfRule type="cellIs" dxfId="6223" priority="4081" operator="lessThan">
      <formula>$C$4</formula>
    </cfRule>
  </conditionalFormatting>
  <conditionalFormatting sqref="BJ38">
    <cfRule type="cellIs" dxfId="6222" priority="4082" operator="lessThan">
      <formula>$C$4</formula>
    </cfRule>
  </conditionalFormatting>
  <conditionalFormatting sqref="BJ39">
    <cfRule type="cellIs" dxfId="6221" priority="4083" operator="lessThan">
      <formula>$C$4</formula>
    </cfRule>
  </conditionalFormatting>
  <conditionalFormatting sqref="BJ39">
    <cfRule type="cellIs" dxfId="6220" priority="4084" operator="lessThan">
      <formula>$C$4</formula>
    </cfRule>
  </conditionalFormatting>
  <conditionalFormatting sqref="BJ40">
    <cfRule type="cellIs" dxfId="6219" priority="4085" operator="lessThan">
      <formula>$C$4</formula>
    </cfRule>
  </conditionalFormatting>
  <conditionalFormatting sqref="BJ40">
    <cfRule type="cellIs" dxfId="6218" priority="4086" operator="lessThan">
      <formula>$C$4</formula>
    </cfRule>
  </conditionalFormatting>
  <conditionalFormatting sqref="BJ41">
    <cfRule type="cellIs" dxfId="6217" priority="4087" operator="lessThan">
      <formula>$C$4</formula>
    </cfRule>
  </conditionalFormatting>
  <conditionalFormatting sqref="BJ41">
    <cfRule type="cellIs" dxfId="6216" priority="4088" operator="lessThan">
      <formula>$C$4</formula>
    </cfRule>
  </conditionalFormatting>
  <conditionalFormatting sqref="BJ42">
    <cfRule type="cellIs" dxfId="6215" priority="4089" operator="lessThan">
      <formula>$C$4</formula>
    </cfRule>
  </conditionalFormatting>
  <conditionalFormatting sqref="BJ42">
    <cfRule type="cellIs" dxfId="6214" priority="4090" operator="lessThan">
      <formula>$C$4</formula>
    </cfRule>
  </conditionalFormatting>
  <conditionalFormatting sqref="BJ43">
    <cfRule type="cellIs" dxfId="6213" priority="4091" operator="lessThan">
      <formula>$C$4</formula>
    </cfRule>
  </conditionalFormatting>
  <conditionalFormatting sqref="BJ43">
    <cfRule type="cellIs" dxfId="6212" priority="4092" operator="lessThan">
      <formula>$C$4</formula>
    </cfRule>
  </conditionalFormatting>
  <conditionalFormatting sqref="BJ44">
    <cfRule type="cellIs" dxfId="6211" priority="4093" operator="lessThan">
      <formula>$C$4</formula>
    </cfRule>
  </conditionalFormatting>
  <conditionalFormatting sqref="BJ44">
    <cfRule type="cellIs" dxfId="6210" priority="4094" operator="lessThan">
      <formula>$C$4</formula>
    </cfRule>
  </conditionalFormatting>
  <conditionalFormatting sqref="BJ45">
    <cfRule type="cellIs" dxfId="6209" priority="4095" operator="lessThan">
      <formula>$C$4</formula>
    </cfRule>
  </conditionalFormatting>
  <conditionalFormatting sqref="BJ45">
    <cfRule type="cellIs" dxfId="6208" priority="4096" operator="lessThan">
      <formula>$C$4</formula>
    </cfRule>
  </conditionalFormatting>
  <conditionalFormatting sqref="BJ46">
    <cfRule type="cellIs" dxfId="6207" priority="4097" operator="lessThan">
      <formula>$C$4</formula>
    </cfRule>
  </conditionalFormatting>
  <conditionalFormatting sqref="BJ46">
    <cfRule type="cellIs" dxfId="6206" priority="4098" operator="lessThan">
      <formula>$C$4</formula>
    </cfRule>
  </conditionalFormatting>
  <conditionalFormatting sqref="BJ47">
    <cfRule type="cellIs" dxfId="6205" priority="4099" operator="lessThan">
      <formula>$C$4</formula>
    </cfRule>
  </conditionalFormatting>
  <conditionalFormatting sqref="BJ47">
    <cfRule type="cellIs" dxfId="6204" priority="4100" operator="lessThan">
      <formula>$C$4</formula>
    </cfRule>
  </conditionalFormatting>
  <conditionalFormatting sqref="BJ48">
    <cfRule type="cellIs" dxfId="6203" priority="4101" operator="lessThan">
      <formula>$C$4</formula>
    </cfRule>
  </conditionalFormatting>
  <conditionalFormatting sqref="BJ48">
    <cfRule type="cellIs" dxfId="6202" priority="4102" operator="lessThan">
      <formula>$C$4</formula>
    </cfRule>
  </conditionalFormatting>
  <conditionalFormatting sqref="BJ49">
    <cfRule type="cellIs" dxfId="6201" priority="4103" operator="lessThan">
      <formula>$C$4</formula>
    </cfRule>
  </conditionalFormatting>
  <conditionalFormatting sqref="BJ49">
    <cfRule type="cellIs" dxfId="6200" priority="4104" operator="lessThan">
      <formula>$C$4</formula>
    </cfRule>
  </conditionalFormatting>
  <conditionalFormatting sqref="BJ50">
    <cfRule type="cellIs" dxfId="6199" priority="4105" operator="lessThan">
      <formula>$C$4</formula>
    </cfRule>
  </conditionalFormatting>
  <conditionalFormatting sqref="BJ50">
    <cfRule type="cellIs" dxfId="6198" priority="4106" operator="lessThan">
      <formula>$C$4</formula>
    </cfRule>
  </conditionalFormatting>
  <conditionalFormatting sqref="BJ51">
    <cfRule type="cellIs" dxfId="6197" priority="4107" operator="lessThan">
      <formula>$C$4</formula>
    </cfRule>
  </conditionalFormatting>
  <conditionalFormatting sqref="BJ51">
    <cfRule type="cellIs" dxfId="6196" priority="4108" operator="lessThan">
      <formula>$C$4</formula>
    </cfRule>
  </conditionalFormatting>
  <conditionalFormatting sqref="BJ52">
    <cfRule type="cellIs" dxfId="6195" priority="4109" operator="lessThan">
      <formula>$C$4</formula>
    </cfRule>
  </conditionalFormatting>
  <conditionalFormatting sqref="BJ52">
    <cfRule type="cellIs" dxfId="6194" priority="4110" operator="lessThan">
      <formula>$C$4</formula>
    </cfRule>
  </conditionalFormatting>
  <conditionalFormatting sqref="BJ53">
    <cfRule type="cellIs" dxfId="6193" priority="4111" operator="lessThan">
      <formula>$C$4</formula>
    </cfRule>
  </conditionalFormatting>
  <conditionalFormatting sqref="BJ53">
    <cfRule type="cellIs" dxfId="6192" priority="4112" operator="lessThan">
      <formula>$C$4</formula>
    </cfRule>
  </conditionalFormatting>
  <conditionalFormatting sqref="BJ54">
    <cfRule type="cellIs" dxfId="6191" priority="4113" operator="lessThan">
      <formula>$C$4</formula>
    </cfRule>
  </conditionalFormatting>
  <conditionalFormatting sqref="BJ54">
    <cfRule type="cellIs" dxfId="6190" priority="4114" operator="lessThan">
      <formula>$C$4</formula>
    </cfRule>
  </conditionalFormatting>
  <conditionalFormatting sqref="BJ55">
    <cfRule type="cellIs" dxfId="6189" priority="4115" operator="lessThan">
      <formula>$C$4</formula>
    </cfRule>
  </conditionalFormatting>
  <conditionalFormatting sqref="BJ55">
    <cfRule type="cellIs" dxfId="6188" priority="4116" operator="lessThan">
      <formula>$C$4</formula>
    </cfRule>
  </conditionalFormatting>
  <conditionalFormatting sqref="BJ56">
    <cfRule type="cellIs" dxfId="6187" priority="4117" operator="lessThan">
      <formula>$C$4</formula>
    </cfRule>
  </conditionalFormatting>
  <conditionalFormatting sqref="BJ56">
    <cfRule type="cellIs" dxfId="6186" priority="4118" operator="lessThan">
      <formula>$C$4</formula>
    </cfRule>
  </conditionalFormatting>
  <conditionalFormatting sqref="BJ57">
    <cfRule type="cellIs" dxfId="6185" priority="4119" operator="lessThan">
      <formula>$C$4</formula>
    </cfRule>
  </conditionalFormatting>
  <conditionalFormatting sqref="BJ57">
    <cfRule type="cellIs" dxfId="6184" priority="4120" operator="lessThan">
      <formula>$C$4</formula>
    </cfRule>
  </conditionalFormatting>
  <conditionalFormatting sqref="BJ58">
    <cfRule type="cellIs" dxfId="6183" priority="4121" operator="lessThan">
      <formula>$C$4</formula>
    </cfRule>
  </conditionalFormatting>
  <conditionalFormatting sqref="BJ58">
    <cfRule type="cellIs" dxfId="6182" priority="4122" operator="lessThan">
      <formula>$C$4</formula>
    </cfRule>
  </conditionalFormatting>
  <conditionalFormatting sqref="BJ59">
    <cfRule type="cellIs" dxfId="6181" priority="4123" operator="lessThan">
      <formula>$C$4</formula>
    </cfRule>
  </conditionalFormatting>
  <conditionalFormatting sqref="BJ59">
    <cfRule type="cellIs" dxfId="6180" priority="4124" operator="lessThan">
      <formula>$C$4</formula>
    </cfRule>
  </conditionalFormatting>
  <conditionalFormatting sqref="BJ60">
    <cfRule type="cellIs" dxfId="6179" priority="4125" operator="lessThan">
      <formula>$C$4</formula>
    </cfRule>
  </conditionalFormatting>
  <conditionalFormatting sqref="BJ60">
    <cfRule type="cellIs" dxfId="6178" priority="4126" operator="lessThan">
      <formula>$C$4</formula>
    </cfRule>
  </conditionalFormatting>
  <conditionalFormatting sqref="BK11">
    <cfRule type="cellIs" dxfId="6177" priority="4127" operator="lessThan">
      <formula>$C$4</formula>
    </cfRule>
  </conditionalFormatting>
  <conditionalFormatting sqref="BK11">
    <cfRule type="cellIs" dxfId="6176" priority="4128" operator="lessThan">
      <formula>$C$4</formula>
    </cfRule>
  </conditionalFormatting>
  <conditionalFormatting sqref="BK12">
    <cfRule type="cellIs" dxfId="6175" priority="4129" operator="lessThan">
      <formula>$C$4</formula>
    </cfRule>
  </conditionalFormatting>
  <conditionalFormatting sqref="BK12">
    <cfRule type="cellIs" dxfId="6174" priority="4130" operator="lessThan">
      <formula>$C$4</formula>
    </cfRule>
  </conditionalFormatting>
  <conditionalFormatting sqref="BK13">
    <cfRule type="cellIs" dxfId="6173" priority="4131" operator="lessThan">
      <formula>$C$4</formula>
    </cfRule>
  </conditionalFormatting>
  <conditionalFormatting sqref="BK13">
    <cfRule type="cellIs" dxfId="6172" priority="4132" operator="lessThan">
      <formula>$C$4</formula>
    </cfRule>
  </conditionalFormatting>
  <conditionalFormatting sqref="BK14">
    <cfRule type="cellIs" dxfId="6171" priority="4133" operator="lessThan">
      <formula>$C$4</formula>
    </cfRule>
  </conditionalFormatting>
  <conditionalFormatting sqref="BK14">
    <cfRule type="cellIs" dxfId="6170" priority="4134" operator="lessThan">
      <formula>$C$4</formula>
    </cfRule>
  </conditionalFormatting>
  <conditionalFormatting sqref="BK15">
    <cfRule type="cellIs" dxfId="6169" priority="4135" operator="lessThan">
      <formula>$C$4</formula>
    </cfRule>
  </conditionalFormatting>
  <conditionalFormatting sqref="BK15">
    <cfRule type="cellIs" dxfId="6168" priority="4136" operator="lessThan">
      <formula>$C$4</formula>
    </cfRule>
  </conditionalFormatting>
  <conditionalFormatting sqref="BK16">
    <cfRule type="cellIs" dxfId="6167" priority="4137" operator="lessThan">
      <formula>$C$4</formula>
    </cfRule>
  </conditionalFormatting>
  <conditionalFormatting sqref="BK16">
    <cfRule type="cellIs" dxfId="6166" priority="4138" operator="lessThan">
      <formula>$C$4</formula>
    </cfRule>
  </conditionalFormatting>
  <conditionalFormatting sqref="BK17">
    <cfRule type="cellIs" dxfId="6165" priority="4139" operator="lessThan">
      <formula>$C$4</formula>
    </cfRule>
  </conditionalFormatting>
  <conditionalFormatting sqref="BK17">
    <cfRule type="cellIs" dxfId="6164" priority="4140" operator="lessThan">
      <formula>$C$4</formula>
    </cfRule>
  </conditionalFormatting>
  <conditionalFormatting sqref="BK18">
    <cfRule type="cellIs" dxfId="6163" priority="4141" operator="lessThan">
      <formula>$C$4</formula>
    </cfRule>
  </conditionalFormatting>
  <conditionalFormatting sqref="BK18">
    <cfRule type="cellIs" dxfId="6162" priority="4142" operator="lessThan">
      <formula>$C$4</formula>
    </cfRule>
  </conditionalFormatting>
  <conditionalFormatting sqref="BK19">
    <cfRule type="cellIs" dxfId="6161" priority="4143" operator="lessThan">
      <formula>$C$4</formula>
    </cfRule>
  </conditionalFormatting>
  <conditionalFormatting sqref="BK19">
    <cfRule type="cellIs" dxfId="6160" priority="4144" operator="lessThan">
      <formula>$C$4</formula>
    </cfRule>
  </conditionalFormatting>
  <conditionalFormatting sqref="BK20">
    <cfRule type="cellIs" dxfId="6159" priority="4145" operator="lessThan">
      <formula>$C$4</formula>
    </cfRule>
  </conditionalFormatting>
  <conditionalFormatting sqref="BK20">
    <cfRule type="cellIs" dxfId="6158" priority="4146" operator="lessThan">
      <formula>$C$4</formula>
    </cfRule>
  </conditionalFormatting>
  <conditionalFormatting sqref="BK21">
    <cfRule type="cellIs" dxfId="6157" priority="4147" operator="lessThan">
      <formula>$C$4</formula>
    </cfRule>
  </conditionalFormatting>
  <conditionalFormatting sqref="BK21">
    <cfRule type="cellIs" dxfId="6156" priority="4148" operator="lessThan">
      <formula>$C$4</formula>
    </cfRule>
  </conditionalFormatting>
  <conditionalFormatting sqref="BK22">
    <cfRule type="cellIs" dxfId="6155" priority="4149" operator="lessThan">
      <formula>$C$4</formula>
    </cfRule>
  </conditionalFormatting>
  <conditionalFormatting sqref="BK22">
    <cfRule type="cellIs" dxfId="6154" priority="4150" operator="lessThan">
      <formula>$C$4</formula>
    </cfRule>
  </conditionalFormatting>
  <conditionalFormatting sqref="BK23">
    <cfRule type="cellIs" dxfId="6153" priority="4151" operator="lessThan">
      <formula>$C$4</formula>
    </cfRule>
  </conditionalFormatting>
  <conditionalFormatting sqref="BK23">
    <cfRule type="cellIs" dxfId="6152" priority="4152" operator="lessThan">
      <formula>$C$4</formula>
    </cfRule>
  </conditionalFormatting>
  <conditionalFormatting sqref="BK24">
    <cfRule type="cellIs" dxfId="6151" priority="4153" operator="lessThan">
      <formula>$C$4</formula>
    </cfRule>
  </conditionalFormatting>
  <conditionalFormatting sqref="BK24">
    <cfRule type="cellIs" dxfId="6150" priority="4154" operator="lessThan">
      <formula>$C$4</formula>
    </cfRule>
  </conditionalFormatting>
  <conditionalFormatting sqref="BK25">
    <cfRule type="cellIs" dxfId="6149" priority="4155" operator="lessThan">
      <formula>$C$4</formula>
    </cfRule>
  </conditionalFormatting>
  <conditionalFormatting sqref="BK25">
    <cfRule type="cellIs" dxfId="6148" priority="4156" operator="lessThan">
      <formula>$C$4</formula>
    </cfRule>
  </conditionalFormatting>
  <conditionalFormatting sqref="BK26">
    <cfRule type="cellIs" dxfId="6147" priority="4157" operator="lessThan">
      <formula>$C$4</formula>
    </cfRule>
  </conditionalFormatting>
  <conditionalFormatting sqref="BK26">
    <cfRule type="cellIs" dxfId="6146" priority="4158" operator="lessThan">
      <formula>$C$4</formula>
    </cfRule>
  </conditionalFormatting>
  <conditionalFormatting sqref="BK27">
    <cfRule type="cellIs" dxfId="6145" priority="4159" operator="lessThan">
      <formula>$C$4</formula>
    </cfRule>
  </conditionalFormatting>
  <conditionalFormatting sqref="BK27">
    <cfRule type="cellIs" dxfId="6144" priority="4160" operator="lessThan">
      <formula>$C$4</formula>
    </cfRule>
  </conditionalFormatting>
  <conditionalFormatting sqref="BK28">
    <cfRule type="cellIs" dxfId="6143" priority="4161" operator="lessThan">
      <formula>$C$4</formula>
    </cfRule>
  </conditionalFormatting>
  <conditionalFormatting sqref="BK28">
    <cfRule type="cellIs" dxfId="6142" priority="4162" operator="lessThan">
      <formula>$C$4</formula>
    </cfRule>
  </conditionalFormatting>
  <conditionalFormatting sqref="BK29">
    <cfRule type="cellIs" dxfId="6141" priority="4163" operator="lessThan">
      <formula>$C$4</formula>
    </cfRule>
  </conditionalFormatting>
  <conditionalFormatting sqref="BK29">
    <cfRule type="cellIs" dxfId="6140" priority="4164" operator="lessThan">
      <formula>$C$4</formula>
    </cfRule>
  </conditionalFormatting>
  <conditionalFormatting sqref="BK30">
    <cfRule type="cellIs" dxfId="6139" priority="4165" operator="lessThan">
      <formula>$C$4</formula>
    </cfRule>
  </conditionalFormatting>
  <conditionalFormatting sqref="BK30">
    <cfRule type="cellIs" dxfId="6138" priority="4166" operator="lessThan">
      <formula>$C$4</formula>
    </cfRule>
  </conditionalFormatting>
  <conditionalFormatting sqref="BK31">
    <cfRule type="cellIs" dxfId="6137" priority="4167" operator="lessThan">
      <formula>$C$4</formula>
    </cfRule>
  </conditionalFormatting>
  <conditionalFormatting sqref="BK31">
    <cfRule type="cellIs" dxfId="6136" priority="4168" operator="lessThan">
      <formula>$C$4</formula>
    </cfRule>
  </conditionalFormatting>
  <conditionalFormatting sqref="BK32">
    <cfRule type="cellIs" dxfId="6135" priority="4169" operator="lessThan">
      <formula>$C$4</formula>
    </cfRule>
  </conditionalFormatting>
  <conditionalFormatting sqref="BK32">
    <cfRule type="cellIs" dxfId="6134" priority="4170" operator="lessThan">
      <formula>$C$4</formula>
    </cfRule>
  </conditionalFormatting>
  <conditionalFormatting sqref="BK33">
    <cfRule type="cellIs" dxfId="6133" priority="4171" operator="lessThan">
      <formula>$C$4</formula>
    </cfRule>
  </conditionalFormatting>
  <conditionalFormatting sqref="BK33">
    <cfRule type="cellIs" dxfId="6132" priority="4172" operator="lessThan">
      <formula>$C$4</formula>
    </cfRule>
  </conditionalFormatting>
  <conditionalFormatting sqref="BK34">
    <cfRule type="cellIs" dxfId="6131" priority="4173" operator="lessThan">
      <formula>$C$4</formula>
    </cfRule>
  </conditionalFormatting>
  <conditionalFormatting sqref="BK34">
    <cfRule type="cellIs" dxfId="6130" priority="4174" operator="lessThan">
      <formula>$C$4</formula>
    </cfRule>
  </conditionalFormatting>
  <conditionalFormatting sqref="BK35">
    <cfRule type="cellIs" dxfId="6129" priority="4175" operator="lessThan">
      <formula>$C$4</formula>
    </cfRule>
  </conditionalFormatting>
  <conditionalFormatting sqref="BK35">
    <cfRule type="cellIs" dxfId="6128" priority="4176" operator="lessThan">
      <formula>$C$4</formula>
    </cfRule>
  </conditionalFormatting>
  <conditionalFormatting sqref="BK36">
    <cfRule type="cellIs" dxfId="6127" priority="4177" operator="lessThan">
      <formula>$C$4</formula>
    </cfRule>
  </conditionalFormatting>
  <conditionalFormatting sqref="BK36">
    <cfRule type="cellIs" dxfId="6126" priority="4178" operator="lessThan">
      <formula>$C$4</formula>
    </cfRule>
  </conditionalFormatting>
  <conditionalFormatting sqref="BK37">
    <cfRule type="cellIs" dxfId="6125" priority="4179" operator="lessThan">
      <formula>$C$4</formula>
    </cfRule>
  </conditionalFormatting>
  <conditionalFormatting sqref="BK37">
    <cfRule type="cellIs" dxfId="6124" priority="4180" operator="lessThan">
      <formula>$C$4</formula>
    </cfRule>
  </conditionalFormatting>
  <conditionalFormatting sqref="BK38">
    <cfRule type="cellIs" dxfId="6123" priority="4181" operator="lessThan">
      <formula>$C$4</formula>
    </cfRule>
  </conditionalFormatting>
  <conditionalFormatting sqref="BK38">
    <cfRule type="cellIs" dxfId="6122" priority="4182" operator="lessThan">
      <formula>$C$4</formula>
    </cfRule>
  </conditionalFormatting>
  <conditionalFormatting sqref="BK39">
    <cfRule type="cellIs" dxfId="6121" priority="4183" operator="lessThan">
      <formula>$C$4</formula>
    </cfRule>
  </conditionalFormatting>
  <conditionalFormatting sqref="BK39">
    <cfRule type="cellIs" dxfId="6120" priority="4184" operator="lessThan">
      <formula>$C$4</formula>
    </cfRule>
  </conditionalFormatting>
  <conditionalFormatting sqref="BK40">
    <cfRule type="cellIs" dxfId="6119" priority="4185" operator="lessThan">
      <formula>$C$4</formula>
    </cfRule>
  </conditionalFormatting>
  <conditionalFormatting sqref="BK40">
    <cfRule type="cellIs" dxfId="6118" priority="4186" operator="lessThan">
      <formula>$C$4</formula>
    </cfRule>
  </conditionalFormatting>
  <conditionalFormatting sqref="BK41">
    <cfRule type="cellIs" dxfId="6117" priority="4187" operator="lessThan">
      <formula>$C$4</formula>
    </cfRule>
  </conditionalFormatting>
  <conditionalFormatting sqref="BK41">
    <cfRule type="cellIs" dxfId="6116" priority="4188" operator="lessThan">
      <formula>$C$4</formula>
    </cfRule>
  </conditionalFormatting>
  <conditionalFormatting sqref="BK42">
    <cfRule type="cellIs" dxfId="6115" priority="4189" operator="lessThan">
      <formula>$C$4</formula>
    </cfRule>
  </conditionalFormatting>
  <conditionalFormatting sqref="BK42">
    <cfRule type="cellIs" dxfId="6114" priority="4190" operator="lessThan">
      <formula>$C$4</formula>
    </cfRule>
  </conditionalFormatting>
  <conditionalFormatting sqref="BK43">
    <cfRule type="cellIs" dxfId="6113" priority="4191" operator="lessThan">
      <formula>$C$4</formula>
    </cfRule>
  </conditionalFormatting>
  <conditionalFormatting sqref="BK43">
    <cfRule type="cellIs" dxfId="6112" priority="4192" operator="lessThan">
      <formula>$C$4</formula>
    </cfRule>
  </conditionalFormatting>
  <conditionalFormatting sqref="BK44">
    <cfRule type="cellIs" dxfId="6111" priority="4193" operator="lessThan">
      <formula>$C$4</formula>
    </cfRule>
  </conditionalFormatting>
  <conditionalFormatting sqref="BK44">
    <cfRule type="cellIs" dxfId="6110" priority="4194" operator="lessThan">
      <formula>$C$4</formula>
    </cfRule>
  </conditionalFormatting>
  <conditionalFormatting sqref="BK45">
    <cfRule type="cellIs" dxfId="6109" priority="4195" operator="lessThan">
      <formula>$C$4</formula>
    </cfRule>
  </conditionalFormatting>
  <conditionalFormatting sqref="BK45">
    <cfRule type="cellIs" dxfId="6108" priority="4196" operator="lessThan">
      <formula>$C$4</formula>
    </cfRule>
  </conditionalFormatting>
  <conditionalFormatting sqref="BK46">
    <cfRule type="cellIs" dxfId="6107" priority="4197" operator="lessThan">
      <formula>$C$4</formula>
    </cfRule>
  </conditionalFormatting>
  <conditionalFormatting sqref="BK46">
    <cfRule type="cellIs" dxfId="6106" priority="4198" operator="lessThan">
      <formula>$C$4</formula>
    </cfRule>
  </conditionalFormatting>
  <conditionalFormatting sqref="BK47">
    <cfRule type="cellIs" dxfId="6105" priority="4199" operator="lessThan">
      <formula>$C$4</formula>
    </cfRule>
  </conditionalFormatting>
  <conditionalFormatting sqref="BK47">
    <cfRule type="cellIs" dxfId="6104" priority="4200" operator="lessThan">
      <formula>$C$4</formula>
    </cfRule>
  </conditionalFormatting>
  <conditionalFormatting sqref="BK48">
    <cfRule type="cellIs" dxfId="6103" priority="4201" operator="lessThan">
      <formula>$C$4</formula>
    </cfRule>
  </conditionalFormatting>
  <conditionalFormatting sqref="BK48">
    <cfRule type="cellIs" dxfId="6102" priority="4202" operator="lessThan">
      <formula>$C$4</formula>
    </cfRule>
  </conditionalFormatting>
  <conditionalFormatting sqref="BK49">
    <cfRule type="cellIs" dxfId="6101" priority="4203" operator="lessThan">
      <formula>$C$4</formula>
    </cfRule>
  </conditionalFormatting>
  <conditionalFormatting sqref="BK49">
    <cfRule type="cellIs" dxfId="6100" priority="4204" operator="lessThan">
      <formula>$C$4</formula>
    </cfRule>
  </conditionalFormatting>
  <conditionalFormatting sqref="BK50">
    <cfRule type="cellIs" dxfId="6099" priority="4205" operator="lessThan">
      <formula>$C$4</formula>
    </cfRule>
  </conditionalFormatting>
  <conditionalFormatting sqref="BK50">
    <cfRule type="cellIs" dxfId="6098" priority="4206" operator="lessThan">
      <formula>$C$4</formula>
    </cfRule>
  </conditionalFormatting>
  <conditionalFormatting sqref="BK51">
    <cfRule type="cellIs" dxfId="6097" priority="4207" operator="lessThan">
      <formula>$C$4</formula>
    </cfRule>
  </conditionalFormatting>
  <conditionalFormatting sqref="BK51">
    <cfRule type="cellIs" dxfId="6096" priority="4208" operator="lessThan">
      <formula>$C$4</formula>
    </cfRule>
  </conditionalFormatting>
  <conditionalFormatting sqref="BK52">
    <cfRule type="cellIs" dxfId="6095" priority="4209" operator="lessThan">
      <formula>$C$4</formula>
    </cfRule>
  </conditionalFormatting>
  <conditionalFormatting sqref="BK52">
    <cfRule type="cellIs" dxfId="6094" priority="4210" operator="lessThan">
      <formula>$C$4</formula>
    </cfRule>
  </conditionalFormatting>
  <conditionalFormatting sqref="BK53">
    <cfRule type="cellIs" dxfId="6093" priority="4211" operator="lessThan">
      <formula>$C$4</formula>
    </cfRule>
  </conditionalFormatting>
  <conditionalFormatting sqref="BK53">
    <cfRule type="cellIs" dxfId="6092" priority="4212" operator="lessThan">
      <formula>$C$4</formula>
    </cfRule>
  </conditionalFormatting>
  <conditionalFormatting sqref="BK54">
    <cfRule type="cellIs" dxfId="6091" priority="4213" operator="lessThan">
      <formula>$C$4</formula>
    </cfRule>
  </conditionalFormatting>
  <conditionalFormatting sqref="BK54">
    <cfRule type="cellIs" dxfId="6090" priority="4214" operator="lessThan">
      <formula>$C$4</formula>
    </cfRule>
  </conditionalFormatting>
  <conditionalFormatting sqref="BK55">
    <cfRule type="cellIs" dxfId="6089" priority="4215" operator="lessThan">
      <formula>$C$4</formula>
    </cfRule>
  </conditionalFormatting>
  <conditionalFormatting sqref="BK55">
    <cfRule type="cellIs" dxfId="6088" priority="4216" operator="lessThan">
      <formula>$C$4</formula>
    </cfRule>
  </conditionalFormatting>
  <conditionalFormatting sqref="BK56">
    <cfRule type="cellIs" dxfId="6087" priority="4217" operator="lessThan">
      <formula>$C$4</formula>
    </cfRule>
  </conditionalFormatting>
  <conditionalFormatting sqref="BK56">
    <cfRule type="cellIs" dxfId="6086" priority="4218" operator="lessThan">
      <formula>$C$4</formula>
    </cfRule>
  </conditionalFormatting>
  <conditionalFormatting sqref="BK57">
    <cfRule type="cellIs" dxfId="6085" priority="4219" operator="lessThan">
      <formula>$C$4</formula>
    </cfRule>
  </conditionalFormatting>
  <conditionalFormatting sqref="BK57">
    <cfRule type="cellIs" dxfId="6084" priority="4220" operator="lessThan">
      <formula>$C$4</formula>
    </cfRule>
  </conditionalFormatting>
  <conditionalFormatting sqref="BK58">
    <cfRule type="cellIs" dxfId="6083" priority="4221" operator="lessThan">
      <formula>$C$4</formula>
    </cfRule>
  </conditionalFormatting>
  <conditionalFormatting sqref="BK58">
    <cfRule type="cellIs" dxfId="6082" priority="4222" operator="lessThan">
      <formula>$C$4</formula>
    </cfRule>
  </conditionalFormatting>
  <conditionalFormatting sqref="BK59">
    <cfRule type="cellIs" dxfId="6081" priority="4223" operator="lessThan">
      <formula>$C$4</formula>
    </cfRule>
  </conditionalFormatting>
  <conditionalFormatting sqref="BK59">
    <cfRule type="cellIs" dxfId="6080" priority="4224" operator="lessThan">
      <formula>$C$4</formula>
    </cfRule>
  </conditionalFormatting>
  <conditionalFormatting sqref="BK60">
    <cfRule type="cellIs" dxfId="6079" priority="4225" operator="lessThan">
      <formula>$C$4</formula>
    </cfRule>
  </conditionalFormatting>
  <conditionalFormatting sqref="BK60">
    <cfRule type="cellIs" dxfId="6078" priority="4226" operator="lessThan">
      <formula>$C$4</formula>
    </cfRule>
  </conditionalFormatting>
  <conditionalFormatting sqref="BL11">
    <cfRule type="cellIs" dxfId="6077" priority="4227" operator="lessThan">
      <formula>$C$4</formula>
    </cfRule>
  </conditionalFormatting>
  <conditionalFormatting sqref="BL11">
    <cfRule type="cellIs" dxfId="6076" priority="4228" operator="lessThan">
      <formula>$C$4</formula>
    </cfRule>
  </conditionalFormatting>
  <conditionalFormatting sqref="BL12">
    <cfRule type="cellIs" dxfId="6075" priority="4229" operator="lessThan">
      <formula>$C$4</formula>
    </cfRule>
  </conditionalFormatting>
  <conditionalFormatting sqref="BL12">
    <cfRule type="cellIs" dxfId="6074" priority="4230" operator="lessThan">
      <formula>$C$4</formula>
    </cfRule>
  </conditionalFormatting>
  <conditionalFormatting sqref="BL13">
    <cfRule type="cellIs" dxfId="6073" priority="4231" operator="lessThan">
      <formula>$C$4</formula>
    </cfRule>
  </conditionalFormatting>
  <conditionalFormatting sqref="BL13">
    <cfRule type="cellIs" dxfId="6072" priority="4232" operator="lessThan">
      <formula>$C$4</formula>
    </cfRule>
  </conditionalFormatting>
  <conditionalFormatting sqref="BL14">
    <cfRule type="cellIs" dxfId="6071" priority="4233" operator="lessThan">
      <formula>$C$4</formula>
    </cfRule>
  </conditionalFormatting>
  <conditionalFormatting sqref="BL14">
    <cfRule type="cellIs" dxfId="6070" priority="4234" operator="lessThan">
      <formula>$C$4</formula>
    </cfRule>
  </conditionalFormatting>
  <conditionalFormatting sqref="BL15">
    <cfRule type="cellIs" dxfId="6069" priority="4235" operator="lessThan">
      <formula>$C$4</formula>
    </cfRule>
  </conditionalFormatting>
  <conditionalFormatting sqref="BL15">
    <cfRule type="cellIs" dxfId="6068" priority="4236" operator="lessThan">
      <formula>$C$4</formula>
    </cfRule>
  </conditionalFormatting>
  <conditionalFormatting sqref="BL16">
    <cfRule type="cellIs" dxfId="6067" priority="4237" operator="lessThan">
      <formula>$C$4</formula>
    </cfRule>
  </conditionalFormatting>
  <conditionalFormatting sqref="BL16">
    <cfRule type="cellIs" dxfId="6066" priority="4238" operator="lessThan">
      <formula>$C$4</formula>
    </cfRule>
  </conditionalFormatting>
  <conditionalFormatting sqref="BL17">
    <cfRule type="cellIs" dxfId="6065" priority="4239" operator="lessThan">
      <formula>$C$4</formula>
    </cfRule>
  </conditionalFormatting>
  <conditionalFormatting sqref="BL17">
    <cfRule type="cellIs" dxfId="6064" priority="4240" operator="lessThan">
      <formula>$C$4</formula>
    </cfRule>
  </conditionalFormatting>
  <conditionalFormatting sqref="BL18">
    <cfRule type="cellIs" dxfId="6063" priority="4241" operator="lessThan">
      <formula>$C$4</formula>
    </cfRule>
  </conditionalFormatting>
  <conditionalFormatting sqref="BL18">
    <cfRule type="cellIs" dxfId="6062" priority="4242" operator="lessThan">
      <formula>$C$4</formula>
    </cfRule>
  </conditionalFormatting>
  <conditionalFormatting sqref="BL19">
    <cfRule type="cellIs" dxfId="6061" priority="4243" operator="lessThan">
      <formula>$C$4</formula>
    </cfRule>
  </conditionalFormatting>
  <conditionalFormatting sqref="BL19">
    <cfRule type="cellIs" dxfId="6060" priority="4244" operator="lessThan">
      <formula>$C$4</formula>
    </cfRule>
  </conditionalFormatting>
  <conditionalFormatting sqref="BL20">
    <cfRule type="cellIs" dxfId="6059" priority="4245" operator="lessThan">
      <formula>$C$4</formula>
    </cfRule>
  </conditionalFormatting>
  <conditionalFormatting sqref="BL20">
    <cfRule type="cellIs" dxfId="6058" priority="4246" operator="lessThan">
      <formula>$C$4</formula>
    </cfRule>
  </conditionalFormatting>
  <conditionalFormatting sqref="BL21">
    <cfRule type="cellIs" dxfId="6057" priority="4247" operator="lessThan">
      <formula>$C$4</formula>
    </cfRule>
  </conditionalFormatting>
  <conditionalFormatting sqref="BL21">
    <cfRule type="cellIs" dxfId="6056" priority="4248" operator="lessThan">
      <formula>$C$4</formula>
    </cfRule>
  </conditionalFormatting>
  <conditionalFormatting sqref="BL22">
    <cfRule type="cellIs" dxfId="6055" priority="4249" operator="lessThan">
      <formula>$C$4</formula>
    </cfRule>
  </conditionalFormatting>
  <conditionalFormatting sqref="BL22">
    <cfRule type="cellIs" dxfId="6054" priority="4250" operator="lessThan">
      <formula>$C$4</formula>
    </cfRule>
  </conditionalFormatting>
  <conditionalFormatting sqref="BL23">
    <cfRule type="cellIs" dxfId="6053" priority="4251" operator="lessThan">
      <formula>$C$4</formula>
    </cfRule>
  </conditionalFormatting>
  <conditionalFormatting sqref="BL23">
    <cfRule type="cellIs" dxfId="6052" priority="4252" operator="lessThan">
      <formula>$C$4</formula>
    </cfRule>
  </conditionalFormatting>
  <conditionalFormatting sqref="BL24">
    <cfRule type="cellIs" dxfId="6051" priority="4253" operator="lessThan">
      <formula>$C$4</formula>
    </cfRule>
  </conditionalFormatting>
  <conditionalFormatting sqref="BL24">
    <cfRule type="cellIs" dxfId="6050" priority="4254" operator="lessThan">
      <formula>$C$4</formula>
    </cfRule>
  </conditionalFormatting>
  <conditionalFormatting sqref="BL25">
    <cfRule type="cellIs" dxfId="6049" priority="4255" operator="lessThan">
      <formula>$C$4</formula>
    </cfRule>
  </conditionalFormatting>
  <conditionalFormatting sqref="BL25">
    <cfRule type="cellIs" dxfId="6048" priority="4256" operator="lessThan">
      <formula>$C$4</formula>
    </cfRule>
  </conditionalFormatting>
  <conditionalFormatting sqref="BL26">
    <cfRule type="cellIs" dxfId="6047" priority="4257" operator="lessThan">
      <formula>$C$4</formula>
    </cfRule>
  </conditionalFormatting>
  <conditionalFormatting sqref="BL26">
    <cfRule type="cellIs" dxfId="6046" priority="4258" operator="lessThan">
      <formula>$C$4</formula>
    </cfRule>
  </conditionalFormatting>
  <conditionalFormatting sqref="BL27">
    <cfRule type="cellIs" dxfId="6045" priority="4259" operator="lessThan">
      <formula>$C$4</formula>
    </cfRule>
  </conditionalFormatting>
  <conditionalFormatting sqref="BL27">
    <cfRule type="cellIs" dxfId="6044" priority="4260" operator="lessThan">
      <formula>$C$4</formula>
    </cfRule>
  </conditionalFormatting>
  <conditionalFormatting sqref="BL28">
    <cfRule type="cellIs" dxfId="6043" priority="4261" operator="lessThan">
      <formula>$C$4</formula>
    </cfRule>
  </conditionalFormatting>
  <conditionalFormatting sqref="BL28">
    <cfRule type="cellIs" dxfId="6042" priority="4262" operator="lessThan">
      <formula>$C$4</formula>
    </cfRule>
  </conditionalFormatting>
  <conditionalFormatting sqref="BL29">
    <cfRule type="cellIs" dxfId="6041" priority="4263" operator="lessThan">
      <formula>$C$4</formula>
    </cfRule>
  </conditionalFormatting>
  <conditionalFormatting sqref="BL29">
    <cfRule type="cellIs" dxfId="6040" priority="4264" operator="lessThan">
      <formula>$C$4</formula>
    </cfRule>
  </conditionalFormatting>
  <conditionalFormatting sqref="BL30">
    <cfRule type="cellIs" dxfId="6039" priority="4265" operator="lessThan">
      <formula>$C$4</formula>
    </cfRule>
  </conditionalFormatting>
  <conditionalFormatting sqref="BL30">
    <cfRule type="cellIs" dxfId="6038" priority="4266" operator="lessThan">
      <formula>$C$4</formula>
    </cfRule>
  </conditionalFormatting>
  <conditionalFormatting sqref="BL31">
    <cfRule type="cellIs" dxfId="6037" priority="4267" operator="lessThan">
      <formula>$C$4</formula>
    </cfRule>
  </conditionalFormatting>
  <conditionalFormatting sqref="BL31">
    <cfRule type="cellIs" dxfId="6036" priority="4268" operator="lessThan">
      <formula>$C$4</formula>
    </cfRule>
  </conditionalFormatting>
  <conditionalFormatting sqref="BL32">
    <cfRule type="cellIs" dxfId="6035" priority="4269" operator="lessThan">
      <formula>$C$4</formula>
    </cfRule>
  </conditionalFormatting>
  <conditionalFormatting sqref="BL32">
    <cfRule type="cellIs" dxfId="6034" priority="4270" operator="lessThan">
      <formula>$C$4</formula>
    </cfRule>
  </conditionalFormatting>
  <conditionalFormatting sqref="BL33">
    <cfRule type="cellIs" dxfId="6033" priority="4271" operator="lessThan">
      <formula>$C$4</formula>
    </cfRule>
  </conditionalFormatting>
  <conditionalFormatting sqref="BL33">
    <cfRule type="cellIs" dxfId="6032" priority="4272" operator="lessThan">
      <formula>$C$4</formula>
    </cfRule>
  </conditionalFormatting>
  <conditionalFormatting sqref="BL34">
    <cfRule type="cellIs" dxfId="6031" priority="4273" operator="lessThan">
      <formula>$C$4</formula>
    </cfRule>
  </conditionalFormatting>
  <conditionalFormatting sqref="BL34">
    <cfRule type="cellIs" dxfId="6030" priority="4274" operator="lessThan">
      <formula>$C$4</formula>
    </cfRule>
  </conditionalFormatting>
  <conditionalFormatting sqref="BL35">
    <cfRule type="cellIs" dxfId="6029" priority="4275" operator="lessThan">
      <formula>$C$4</formula>
    </cfRule>
  </conditionalFormatting>
  <conditionalFormatting sqref="BL35">
    <cfRule type="cellIs" dxfId="6028" priority="4276" operator="lessThan">
      <formula>$C$4</formula>
    </cfRule>
  </conditionalFormatting>
  <conditionalFormatting sqref="BL36">
    <cfRule type="cellIs" dxfId="6027" priority="4277" operator="lessThan">
      <formula>$C$4</formula>
    </cfRule>
  </conditionalFormatting>
  <conditionalFormatting sqref="BL36">
    <cfRule type="cellIs" dxfId="6026" priority="4278" operator="lessThan">
      <formula>$C$4</formula>
    </cfRule>
  </conditionalFormatting>
  <conditionalFormatting sqref="BL37">
    <cfRule type="cellIs" dxfId="6025" priority="4279" operator="lessThan">
      <formula>$C$4</formula>
    </cfRule>
  </conditionalFormatting>
  <conditionalFormatting sqref="BL37">
    <cfRule type="cellIs" dxfId="6024" priority="4280" operator="lessThan">
      <formula>$C$4</formula>
    </cfRule>
  </conditionalFormatting>
  <conditionalFormatting sqref="BL38">
    <cfRule type="cellIs" dxfId="6023" priority="4281" operator="lessThan">
      <formula>$C$4</formula>
    </cfRule>
  </conditionalFormatting>
  <conditionalFormatting sqref="BL38">
    <cfRule type="cellIs" dxfId="6022" priority="4282" operator="lessThan">
      <formula>$C$4</formula>
    </cfRule>
  </conditionalFormatting>
  <conditionalFormatting sqref="BL39">
    <cfRule type="cellIs" dxfId="6021" priority="4283" operator="lessThan">
      <formula>$C$4</formula>
    </cfRule>
  </conditionalFormatting>
  <conditionalFormatting sqref="BL39">
    <cfRule type="cellIs" dxfId="6020" priority="4284" operator="lessThan">
      <formula>$C$4</formula>
    </cfRule>
  </conditionalFormatting>
  <conditionalFormatting sqref="BL40">
    <cfRule type="cellIs" dxfId="6019" priority="4285" operator="lessThan">
      <formula>$C$4</formula>
    </cfRule>
  </conditionalFormatting>
  <conditionalFormatting sqref="BL40">
    <cfRule type="cellIs" dxfId="6018" priority="4286" operator="lessThan">
      <formula>$C$4</formula>
    </cfRule>
  </conditionalFormatting>
  <conditionalFormatting sqref="BL41">
    <cfRule type="cellIs" dxfId="6017" priority="4287" operator="lessThan">
      <formula>$C$4</formula>
    </cfRule>
  </conditionalFormatting>
  <conditionalFormatting sqref="BL41">
    <cfRule type="cellIs" dxfId="6016" priority="4288" operator="lessThan">
      <formula>$C$4</formula>
    </cfRule>
  </conditionalFormatting>
  <conditionalFormatting sqref="BL42">
    <cfRule type="cellIs" dxfId="6015" priority="4289" operator="lessThan">
      <formula>$C$4</formula>
    </cfRule>
  </conditionalFormatting>
  <conditionalFormatting sqref="BL42">
    <cfRule type="cellIs" dxfId="6014" priority="4290" operator="lessThan">
      <formula>$C$4</formula>
    </cfRule>
  </conditionalFormatting>
  <conditionalFormatting sqref="BL43">
    <cfRule type="cellIs" dxfId="6013" priority="4291" operator="lessThan">
      <formula>$C$4</formula>
    </cfRule>
  </conditionalFormatting>
  <conditionalFormatting sqref="BL43">
    <cfRule type="cellIs" dxfId="6012" priority="4292" operator="lessThan">
      <formula>$C$4</formula>
    </cfRule>
  </conditionalFormatting>
  <conditionalFormatting sqref="BL44">
    <cfRule type="cellIs" dxfId="6011" priority="4293" operator="lessThan">
      <formula>$C$4</formula>
    </cfRule>
  </conditionalFormatting>
  <conditionalFormatting sqref="BL44">
    <cfRule type="cellIs" dxfId="6010" priority="4294" operator="lessThan">
      <formula>$C$4</formula>
    </cfRule>
  </conditionalFormatting>
  <conditionalFormatting sqref="BL45">
    <cfRule type="cellIs" dxfId="6009" priority="4295" operator="lessThan">
      <formula>$C$4</formula>
    </cfRule>
  </conditionalFormatting>
  <conditionalFormatting sqref="BL45">
    <cfRule type="cellIs" dxfId="6008" priority="4296" operator="lessThan">
      <formula>$C$4</formula>
    </cfRule>
  </conditionalFormatting>
  <conditionalFormatting sqref="BL46">
    <cfRule type="cellIs" dxfId="6007" priority="4297" operator="lessThan">
      <formula>$C$4</formula>
    </cfRule>
  </conditionalFormatting>
  <conditionalFormatting sqref="BL46">
    <cfRule type="cellIs" dxfId="6006" priority="4298" operator="lessThan">
      <formula>$C$4</formula>
    </cfRule>
  </conditionalFormatting>
  <conditionalFormatting sqref="BL47">
    <cfRule type="cellIs" dxfId="6005" priority="4299" operator="lessThan">
      <formula>$C$4</formula>
    </cfRule>
  </conditionalFormatting>
  <conditionalFormatting sqref="BL47">
    <cfRule type="cellIs" dxfId="6004" priority="4300" operator="lessThan">
      <formula>$C$4</formula>
    </cfRule>
  </conditionalFormatting>
  <conditionalFormatting sqref="BL48">
    <cfRule type="cellIs" dxfId="6003" priority="4301" operator="lessThan">
      <formula>$C$4</formula>
    </cfRule>
  </conditionalFormatting>
  <conditionalFormatting sqref="BL48">
    <cfRule type="cellIs" dxfId="6002" priority="4302" operator="lessThan">
      <formula>$C$4</formula>
    </cfRule>
  </conditionalFormatting>
  <conditionalFormatting sqref="BL49">
    <cfRule type="cellIs" dxfId="6001" priority="4303" operator="lessThan">
      <formula>$C$4</formula>
    </cfRule>
  </conditionalFormatting>
  <conditionalFormatting sqref="BL49">
    <cfRule type="cellIs" dxfId="6000" priority="4304" operator="lessThan">
      <formula>$C$4</formula>
    </cfRule>
  </conditionalFormatting>
  <conditionalFormatting sqref="BL50">
    <cfRule type="cellIs" dxfId="5999" priority="4305" operator="lessThan">
      <formula>$C$4</formula>
    </cfRule>
  </conditionalFormatting>
  <conditionalFormatting sqref="BL50">
    <cfRule type="cellIs" dxfId="5998" priority="4306" operator="lessThan">
      <formula>$C$4</formula>
    </cfRule>
  </conditionalFormatting>
  <conditionalFormatting sqref="BL51">
    <cfRule type="cellIs" dxfId="5997" priority="4307" operator="lessThan">
      <formula>$C$4</formula>
    </cfRule>
  </conditionalFormatting>
  <conditionalFormatting sqref="BL51">
    <cfRule type="cellIs" dxfId="5996" priority="4308" operator="lessThan">
      <formula>$C$4</formula>
    </cfRule>
  </conditionalFormatting>
  <conditionalFormatting sqref="BL52">
    <cfRule type="cellIs" dxfId="5995" priority="4309" operator="lessThan">
      <formula>$C$4</formula>
    </cfRule>
  </conditionalFormatting>
  <conditionalFormatting sqref="BL52">
    <cfRule type="cellIs" dxfId="5994" priority="4310" operator="lessThan">
      <formula>$C$4</formula>
    </cfRule>
  </conditionalFormatting>
  <conditionalFormatting sqref="BL53">
    <cfRule type="cellIs" dxfId="5993" priority="4311" operator="lessThan">
      <formula>$C$4</formula>
    </cfRule>
  </conditionalFormatting>
  <conditionalFormatting sqref="BL53">
    <cfRule type="cellIs" dxfId="5992" priority="4312" operator="lessThan">
      <formula>$C$4</formula>
    </cfRule>
  </conditionalFormatting>
  <conditionalFormatting sqref="BL54">
    <cfRule type="cellIs" dxfId="5991" priority="4313" operator="lessThan">
      <formula>$C$4</formula>
    </cfRule>
  </conditionalFormatting>
  <conditionalFormatting sqref="BL54">
    <cfRule type="cellIs" dxfId="5990" priority="4314" operator="lessThan">
      <formula>$C$4</formula>
    </cfRule>
  </conditionalFormatting>
  <conditionalFormatting sqref="BL55">
    <cfRule type="cellIs" dxfId="5989" priority="4315" operator="lessThan">
      <formula>$C$4</formula>
    </cfRule>
  </conditionalFormatting>
  <conditionalFormatting sqref="BL55">
    <cfRule type="cellIs" dxfId="5988" priority="4316" operator="lessThan">
      <formula>$C$4</formula>
    </cfRule>
  </conditionalFormatting>
  <conditionalFormatting sqref="BL56">
    <cfRule type="cellIs" dxfId="5987" priority="4317" operator="lessThan">
      <formula>$C$4</formula>
    </cfRule>
  </conditionalFormatting>
  <conditionalFormatting sqref="BL56">
    <cfRule type="cellIs" dxfId="5986" priority="4318" operator="lessThan">
      <formula>$C$4</formula>
    </cfRule>
  </conditionalFormatting>
  <conditionalFormatting sqref="BL57">
    <cfRule type="cellIs" dxfId="5985" priority="4319" operator="lessThan">
      <formula>$C$4</formula>
    </cfRule>
  </conditionalFormatting>
  <conditionalFormatting sqref="BL57">
    <cfRule type="cellIs" dxfId="5984" priority="4320" operator="lessThan">
      <formula>$C$4</formula>
    </cfRule>
  </conditionalFormatting>
  <conditionalFormatting sqref="BL58">
    <cfRule type="cellIs" dxfId="5983" priority="4321" operator="lessThan">
      <formula>$C$4</formula>
    </cfRule>
  </conditionalFormatting>
  <conditionalFormatting sqref="BL58">
    <cfRule type="cellIs" dxfId="5982" priority="4322" operator="lessThan">
      <formula>$C$4</formula>
    </cfRule>
  </conditionalFormatting>
  <conditionalFormatting sqref="BL59">
    <cfRule type="cellIs" dxfId="5981" priority="4323" operator="lessThan">
      <formula>$C$4</formula>
    </cfRule>
  </conditionalFormatting>
  <conditionalFormatting sqref="BL59">
    <cfRule type="cellIs" dxfId="5980" priority="4324" operator="lessThan">
      <formula>$C$4</formula>
    </cfRule>
  </conditionalFormatting>
  <conditionalFormatting sqref="BL60">
    <cfRule type="cellIs" dxfId="5979" priority="4325" operator="lessThan">
      <formula>$C$4</formula>
    </cfRule>
  </conditionalFormatting>
  <conditionalFormatting sqref="BL60">
    <cfRule type="cellIs" dxfId="5978" priority="4326" operator="lessThan">
      <formula>$C$4</formula>
    </cfRule>
  </conditionalFormatting>
  <conditionalFormatting sqref="BM11">
    <cfRule type="cellIs" dxfId="5977" priority="4327" operator="lessThan">
      <formula>$C$4</formula>
    </cfRule>
  </conditionalFormatting>
  <conditionalFormatting sqref="BM11">
    <cfRule type="cellIs" dxfId="5976" priority="4328" operator="lessThan">
      <formula>$C$4</formula>
    </cfRule>
  </conditionalFormatting>
  <conditionalFormatting sqref="BM12">
    <cfRule type="cellIs" dxfId="5975" priority="4329" operator="lessThan">
      <formula>$C$4</formula>
    </cfRule>
  </conditionalFormatting>
  <conditionalFormatting sqref="BM12">
    <cfRule type="cellIs" dxfId="5974" priority="4330" operator="lessThan">
      <formula>$C$4</formula>
    </cfRule>
  </conditionalFormatting>
  <conditionalFormatting sqref="BM13">
    <cfRule type="cellIs" dxfId="5973" priority="4331" operator="lessThan">
      <formula>$C$4</formula>
    </cfRule>
  </conditionalFormatting>
  <conditionalFormatting sqref="BM13">
    <cfRule type="cellIs" dxfId="5972" priority="4332" operator="lessThan">
      <formula>$C$4</formula>
    </cfRule>
  </conditionalFormatting>
  <conditionalFormatting sqref="BM14">
    <cfRule type="cellIs" dxfId="5971" priority="4333" operator="lessThan">
      <formula>$C$4</formula>
    </cfRule>
  </conditionalFormatting>
  <conditionalFormatting sqref="BM14">
    <cfRule type="cellIs" dxfId="5970" priority="4334" operator="lessThan">
      <formula>$C$4</formula>
    </cfRule>
  </conditionalFormatting>
  <conditionalFormatting sqref="BM15">
    <cfRule type="cellIs" dxfId="5969" priority="4335" operator="lessThan">
      <formula>$C$4</formula>
    </cfRule>
  </conditionalFormatting>
  <conditionalFormatting sqref="BM15">
    <cfRule type="cellIs" dxfId="5968" priority="4336" operator="lessThan">
      <formula>$C$4</formula>
    </cfRule>
  </conditionalFormatting>
  <conditionalFormatting sqref="BM16">
    <cfRule type="cellIs" dxfId="5967" priority="4337" operator="lessThan">
      <formula>$C$4</formula>
    </cfRule>
  </conditionalFormatting>
  <conditionalFormatting sqref="BM16">
    <cfRule type="cellIs" dxfId="5966" priority="4338" operator="lessThan">
      <formula>$C$4</formula>
    </cfRule>
  </conditionalFormatting>
  <conditionalFormatting sqref="BM17">
    <cfRule type="cellIs" dxfId="5965" priority="4339" operator="lessThan">
      <formula>$C$4</formula>
    </cfRule>
  </conditionalFormatting>
  <conditionalFormatting sqref="BM17">
    <cfRule type="cellIs" dxfId="5964" priority="4340" operator="lessThan">
      <formula>$C$4</formula>
    </cfRule>
  </conditionalFormatting>
  <conditionalFormatting sqref="BM18">
    <cfRule type="cellIs" dxfId="5963" priority="4341" operator="lessThan">
      <formula>$C$4</formula>
    </cfRule>
  </conditionalFormatting>
  <conditionalFormatting sqref="BM18">
    <cfRule type="cellIs" dxfId="5962" priority="4342" operator="lessThan">
      <formula>$C$4</formula>
    </cfRule>
  </conditionalFormatting>
  <conditionalFormatting sqref="BM19">
    <cfRule type="cellIs" dxfId="5961" priority="4343" operator="lessThan">
      <formula>$C$4</formula>
    </cfRule>
  </conditionalFormatting>
  <conditionalFormatting sqref="BM19">
    <cfRule type="cellIs" dxfId="5960" priority="4344" operator="lessThan">
      <formula>$C$4</formula>
    </cfRule>
  </conditionalFormatting>
  <conditionalFormatting sqref="BM20">
    <cfRule type="cellIs" dxfId="5959" priority="4345" operator="lessThan">
      <formula>$C$4</formula>
    </cfRule>
  </conditionalFormatting>
  <conditionalFormatting sqref="BM20">
    <cfRule type="cellIs" dxfId="5958" priority="4346" operator="lessThan">
      <formula>$C$4</formula>
    </cfRule>
  </conditionalFormatting>
  <conditionalFormatting sqref="BM21">
    <cfRule type="cellIs" dxfId="5957" priority="4347" operator="lessThan">
      <formula>$C$4</formula>
    </cfRule>
  </conditionalFormatting>
  <conditionalFormatting sqref="BM21">
    <cfRule type="cellIs" dxfId="5956" priority="4348" operator="lessThan">
      <formula>$C$4</formula>
    </cfRule>
  </conditionalFormatting>
  <conditionalFormatting sqref="BM22">
    <cfRule type="cellIs" dxfId="5955" priority="4349" operator="lessThan">
      <formula>$C$4</formula>
    </cfRule>
  </conditionalFormatting>
  <conditionalFormatting sqref="BM22">
    <cfRule type="cellIs" dxfId="5954" priority="4350" operator="lessThan">
      <formula>$C$4</formula>
    </cfRule>
  </conditionalFormatting>
  <conditionalFormatting sqref="BM23">
    <cfRule type="cellIs" dxfId="5953" priority="4351" operator="lessThan">
      <formula>$C$4</formula>
    </cfRule>
  </conditionalFormatting>
  <conditionalFormatting sqref="BM23">
    <cfRule type="cellIs" dxfId="5952" priority="4352" operator="lessThan">
      <formula>$C$4</formula>
    </cfRule>
  </conditionalFormatting>
  <conditionalFormatting sqref="BM24">
    <cfRule type="cellIs" dxfId="5951" priority="4353" operator="lessThan">
      <formula>$C$4</formula>
    </cfRule>
  </conditionalFormatting>
  <conditionalFormatting sqref="BM24">
    <cfRule type="cellIs" dxfId="5950" priority="4354" operator="lessThan">
      <formula>$C$4</formula>
    </cfRule>
  </conditionalFormatting>
  <conditionalFormatting sqref="BM25">
    <cfRule type="cellIs" dxfId="5949" priority="4355" operator="lessThan">
      <formula>$C$4</formula>
    </cfRule>
  </conditionalFormatting>
  <conditionalFormatting sqref="BM25">
    <cfRule type="cellIs" dxfId="5948" priority="4356" operator="lessThan">
      <formula>$C$4</formula>
    </cfRule>
  </conditionalFormatting>
  <conditionalFormatting sqref="BM26">
    <cfRule type="cellIs" dxfId="5947" priority="4357" operator="lessThan">
      <formula>$C$4</formula>
    </cfRule>
  </conditionalFormatting>
  <conditionalFormatting sqref="BM26">
    <cfRule type="cellIs" dxfId="5946" priority="4358" operator="lessThan">
      <formula>$C$4</formula>
    </cfRule>
  </conditionalFormatting>
  <conditionalFormatting sqref="BM27">
    <cfRule type="cellIs" dxfId="5945" priority="4359" operator="lessThan">
      <formula>$C$4</formula>
    </cfRule>
  </conditionalFormatting>
  <conditionalFormatting sqref="BM27">
    <cfRule type="cellIs" dxfId="5944" priority="4360" operator="lessThan">
      <formula>$C$4</formula>
    </cfRule>
  </conditionalFormatting>
  <conditionalFormatting sqref="BM28">
    <cfRule type="cellIs" dxfId="5943" priority="4361" operator="lessThan">
      <formula>$C$4</formula>
    </cfRule>
  </conditionalFormatting>
  <conditionalFormatting sqref="BM28">
    <cfRule type="cellIs" dxfId="5942" priority="4362" operator="lessThan">
      <formula>$C$4</formula>
    </cfRule>
  </conditionalFormatting>
  <conditionalFormatting sqref="BM29">
    <cfRule type="cellIs" dxfId="5941" priority="4363" operator="lessThan">
      <formula>$C$4</formula>
    </cfRule>
  </conditionalFormatting>
  <conditionalFormatting sqref="BM29">
    <cfRule type="cellIs" dxfId="5940" priority="4364" operator="lessThan">
      <formula>$C$4</formula>
    </cfRule>
  </conditionalFormatting>
  <conditionalFormatting sqref="BM30">
    <cfRule type="cellIs" dxfId="5939" priority="4365" operator="lessThan">
      <formula>$C$4</formula>
    </cfRule>
  </conditionalFormatting>
  <conditionalFormatting sqref="BM30">
    <cfRule type="cellIs" dxfId="5938" priority="4366" operator="lessThan">
      <formula>$C$4</formula>
    </cfRule>
  </conditionalFormatting>
  <conditionalFormatting sqref="BM31">
    <cfRule type="cellIs" dxfId="5937" priority="4367" operator="lessThan">
      <formula>$C$4</formula>
    </cfRule>
  </conditionalFormatting>
  <conditionalFormatting sqref="BM31">
    <cfRule type="cellIs" dxfId="5936" priority="4368" operator="lessThan">
      <formula>$C$4</formula>
    </cfRule>
  </conditionalFormatting>
  <conditionalFormatting sqref="BM32">
    <cfRule type="cellIs" dxfId="5935" priority="4369" operator="lessThan">
      <formula>$C$4</formula>
    </cfRule>
  </conditionalFormatting>
  <conditionalFormatting sqref="BM32">
    <cfRule type="cellIs" dxfId="5934" priority="4370" operator="lessThan">
      <formula>$C$4</formula>
    </cfRule>
  </conditionalFormatting>
  <conditionalFormatting sqref="BM33">
    <cfRule type="cellIs" dxfId="5933" priority="4371" operator="lessThan">
      <formula>$C$4</formula>
    </cfRule>
  </conditionalFormatting>
  <conditionalFormatting sqref="BM33">
    <cfRule type="cellIs" dxfId="5932" priority="4372" operator="lessThan">
      <formula>$C$4</formula>
    </cfRule>
  </conditionalFormatting>
  <conditionalFormatting sqref="BM34">
    <cfRule type="cellIs" dxfId="5931" priority="4373" operator="lessThan">
      <formula>$C$4</formula>
    </cfRule>
  </conditionalFormatting>
  <conditionalFormatting sqref="BM34">
    <cfRule type="cellIs" dxfId="5930" priority="4374" operator="lessThan">
      <formula>$C$4</formula>
    </cfRule>
  </conditionalFormatting>
  <conditionalFormatting sqref="BM35">
    <cfRule type="cellIs" dxfId="5929" priority="4375" operator="lessThan">
      <formula>$C$4</formula>
    </cfRule>
  </conditionalFormatting>
  <conditionalFormatting sqref="BM35">
    <cfRule type="cellIs" dxfId="5928" priority="4376" operator="lessThan">
      <formula>$C$4</formula>
    </cfRule>
  </conditionalFormatting>
  <conditionalFormatting sqref="BM36">
    <cfRule type="cellIs" dxfId="5927" priority="4377" operator="lessThan">
      <formula>$C$4</formula>
    </cfRule>
  </conditionalFormatting>
  <conditionalFormatting sqref="BM36">
    <cfRule type="cellIs" dxfId="5926" priority="4378" operator="lessThan">
      <formula>$C$4</formula>
    </cfRule>
  </conditionalFormatting>
  <conditionalFormatting sqref="BM37">
    <cfRule type="cellIs" dxfId="5925" priority="4379" operator="lessThan">
      <formula>$C$4</formula>
    </cfRule>
  </conditionalFormatting>
  <conditionalFormatting sqref="BM37">
    <cfRule type="cellIs" dxfId="5924" priority="4380" operator="lessThan">
      <formula>$C$4</formula>
    </cfRule>
  </conditionalFormatting>
  <conditionalFormatting sqref="BM38">
    <cfRule type="cellIs" dxfId="5923" priority="4381" operator="lessThan">
      <formula>$C$4</formula>
    </cfRule>
  </conditionalFormatting>
  <conditionalFormatting sqref="BM38">
    <cfRule type="cellIs" dxfId="5922" priority="4382" operator="lessThan">
      <formula>$C$4</formula>
    </cfRule>
  </conditionalFormatting>
  <conditionalFormatting sqref="BM39">
    <cfRule type="cellIs" dxfId="5921" priority="4383" operator="lessThan">
      <formula>$C$4</formula>
    </cfRule>
  </conditionalFormatting>
  <conditionalFormatting sqref="BM39">
    <cfRule type="cellIs" dxfId="5920" priority="4384" operator="lessThan">
      <formula>$C$4</formula>
    </cfRule>
  </conditionalFormatting>
  <conditionalFormatting sqref="BM40">
    <cfRule type="cellIs" dxfId="5919" priority="4385" operator="lessThan">
      <formula>$C$4</formula>
    </cfRule>
  </conditionalFormatting>
  <conditionalFormatting sqref="BM40">
    <cfRule type="cellIs" dxfId="5918" priority="4386" operator="lessThan">
      <formula>$C$4</formula>
    </cfRule>
  </conditionalFormatting>
  <conditionalFormatting sqref="BM41">
    <cfRule type="cellIs" dxfId="5917" priority="4387" operator="lessThan">
      <formula>$C$4</formula>
    </cfRule>
  </conditionalFormatting>
  <conditionalFormatting sqref="BM41">
    <cfRule type="cellIs" dxfId="5916" priority="4388" operator="lessThan">
      <formula>$C$4</formula>
    </cfRule>
  </conditionalFormatting>
  <conditionalFormatting sqref="BM42">
    <cfRule type="cellIs" dxfId="5915" priority="4389" operator="lessThan">
      <formula>$C$4</formula>
    </cfRule>
  </conditionalFormatting>
  <conditionalFormatting sqref="BM42">
    <cfRule type="cellIs" dxfId="5914" priority="4390" operator="lessThan">
      <formula>$C$4</formula>
    </cfRule>
  </conditionalFormatting>
  <conditionalFormatting sqref="BM43">
    <cfRule type="cellIs" dxfId="5913" priority="4391" operator="lessThan">
      <formula>$C$4</formula>
    </cfRule>
  </conditionalFormatting>
  <conditionalFormatting sqref="BM43">
    <cfRule type="cellIs" dxfId="5912" priority="4392" operator="lessThan">
      <formula>$C$4</formula>
    </cfRule>
  </conditionalFormatting>
  <conditionalFormatting sqref="BM44">
    <cfRule type="cellIs" dxfId="5911" priority="4393" operator="lessThan">
      <formula>$C$4</formula>
    </cfRule>
  </conditionalFormatting>
  <conditionalFormatting sqref="BM44">
    <cfRule type="cellIs" dxfId="5910" priority="4394" operator="lessThan">
      <formula>$C$4</formula>
    </cfRule>
  </conditionalFormatting>
  <conditionalFormatting sqref="BM45">
    <cfRule type="cellIs" dxfId="5909" priority="4395" operator="lessThan">
      <formula>$C$4</formula>
    </cfRule>
  </conditionalFormatting>
  <conditionalFormatting sqref="BM45">
    <cfRule type="cellIs" dxfId="5908" priority="4396" operator="lessThan">
      <formula>$C$4</formula>
    </cfRule>
  </conditionalFormatting>
  <conditionalFormatting sqref="BM46">
    <cfRule type="cellIs" dxfId="5907" priority="4397" operator="lessThan">
      <formula>$C$4</formula>
    </cfRule>
  </conditionalFormatting>
  <conditionalFormatting sqref="BM46">
    <cfRule type="cellIs" dxfId="5906" priority="4398" operator="lessThan">
      <formula>$C$4</formula>
    </cfRule>
  </conditionalFormatting>
  <conditionalFormatting sqref="BM47">
    <cfRule type="cellIs" dxfId="5905" priority="4399" operator="lessThan">
      <formula>$C$4</formula>
    </cfRule>
  </conditionalFormatting>
  <conditionalFormatting sqref="BM47">
    <cfRule type="cellIs" dxfId="5904" priority="4400" operator="lessThan">
      <formula>$C$4</formula>
    </cfRule>
  </conditionalFormatting>
  <conditionalFormatting sqref="BM48">
    <cfRule type="cellIs" dxfId="5903" priority="4401" operator="lessThan">
      <formula>$C$4</formula>
    </cfRule>
  </conditionalFormatting>
  <conditionalFormatting sqref="BM48">
    <cfRule type="cellIs" dxfId="5902" priority="4402" operator="lessThan">
      <formula>$C$4</formula>
    </cfRule>
  </conditionalFormatting>
  <conditionalFormatting sqref="BM49">
    <cfRule type="cellIs" dxfId="5901" priority="4403" operator="lessThan">
      <formula>$C$4</formula>
    </cfRule>
  </conditionalFormatting>
  <conditionalFormatting sqref="BM49">
    <cfRule type="cellIs" dxfId="5900" priority="4404" operator="lessThan">
      <formula>$C$4</formula>
    </cfRule>
  </conditionalFormatting>
  <conditionalFormatting sqref="BM50">
    <cfRule type="cellIs" dxfId="5899" priority="4405" operator="lessThan">
      <formula>$C$4</formula>
    </cfRule>
  </conditionalFormatting>
  <conditionalFormatting sqref="BM50">
    <cfRule type="cellIs" dxfId="5898" priority="4406" operator="lessThan">
      <formula>$C$4</formula>
    </cfRule>
  </conditionalFormatting>
  <conditionalFormatting sqref="BM51">
    <cfRule type="cellIs" dxfId="5897" priority="4407" operator="lessThan">
      <formula>$C$4</formula>
    </cfRule>
  </conditionalFormatting>
  <conditionalFormatting sqref="BM51">
    <cfRule type="cellIs" dxfId="5896" priority="4408" operator="lessThan">
      <formula>$C$4</formula>
    </cfRule>
  </conditionalFormatting>
  <conditionalFormatting sqref="BM52">
    <cfRule type="cellIs" dxfId="5895" priority="4409" operator="lessThan">
      <formula>$C$4</formula>
    </cfRule>
  </conditionalFormatting>
  <conditionalFormatting sqref="BM52">
    <cfRule type="cellIs" dxfId="5894" priority="4410" operator="lessThan">
      <formula>$C$4</formula>
    </cfRule>
  </conditionalFormatting>
  <conditionalFormatting sqref="BM53">
    <cfRule type="cellIs" dxfId="5893" priority="4411" operator="lessThan">
      <formula>$C$4</formula>
    </cfRule>
  </conditionalFormatting>
  <conditionalFormatting sqref="BM53">
    <cfRule type="cellIs" dxfId="5892" priority="4412" operator="lessThan">
      <formula>$C$4</formula>
    </cfRule>
  </conditionalFormatting>
  <conditionalFormatting sqref="BM54">
    <cfRule type="cellIs" dxfId="5891" priority="4413" operator="lessThan">
      <formula>$C$4</formula>
    </cfRule>
  </conditionalFormatting>
  <conditionalFormatting sqref="BM54">
    <cfRule type="cellIs" dxfId="5890" priority="4414" operator="lessThan">
      <formula>$C$4</formula>
    </cfRule>
  </conditionalFormatting>
  <conditionalFormatting sqref="BM55">
    <cfRule type="cellIs" dxfId="5889" priority="4415" operator="lessThan">
      <formula>$C$4</formula>
    </cfRule>
  </conditionalFormatting>
  <conditionalFormatting sqref="BM55">
    <cfRule type="cellIs" dxfId="5888" priority="4416" operator="lessThan">
      <formula>$C$4</formula>
    </cfRule>
  </conditionalFormatting>
  <conditionalFormatting sqref="BM56">
    <cfRule type="cellIs" dxfId="5887" priority="4417" operator="lessThan">
      <formula>$C$4</formula>
    </cfRule>
  </conditionalFormatting>
  <conditionalFormatting sqref="BM56">
    <cfRule type="cellIs" dxfId="5886" priority="4418" operator="lessThan">
      <formula>$C$4</formula>
    </cfRule>
  </conditionalFormatting>
  <conditionalFormatting sqref="BM57">
    <cfRule type="cellIs" dxfId="5885" priority="4419" operator="lessThan">
      <formula>$C$4</formula>
    </cfRule>
  </conditionalFormatting>
  <conditionalFormatting sqref="BM57">
    <cfRule type="cellIs" dxfId="5884" priority="4420" operator="lessThan">
      <formula>$C$4</formula>
    </cfRule>
  </conditionalFormatting>
  <conditionalFormatting sqref="BM58">
    <cfRule type="cellIs" dxfId="5883" priority="4421" operator="lessThan">
      <formula>$C$4</formula>
    </cfRule>
  </conditionalFormatting>
  <conditionalFormatting sqref="BM58">
    <cfRule type="cellIs" dxfId="5882" priority="4422" operator="lessThan">
      <formula>$C$4</formula>
    </cfRule>
  </conditionalFormatting>
  <conditionalFormatting sqref="BM59">
    <cfRule type="cellIs" dxfId="5881" priority="4423" operator="lessThan">
      <formula>$C$4</formula>
    </cfRule>
  </conditionalFormatting>
  <conditionalFormatting sqref="BM59">
    <cfRule type="cellIs" dxfId="5880" priority="4424" operator="lessThan">
      <formula>$C$4</formula>
    </cfRule>
  </conditionalFormatting>
  <conditionalFormatting sqref="BM60">
    <cfRule type="cellIs" dxfId="5879" priority="4425" operator="lessThan">
      <formula>$C$4</formula>
    </cfRule>
  </conditionalFormatting>
  <conditionalFormatting sqref="BM60">
    <cfRule type="cellIs" dxfId="5878" priority="4426" operator="lessThan">
      <formula>$C$4</formula>
    </cfRule>
  </conditionalFormatting>
  <conditionalFormatting sqref="BN11">
    <cfRule type="cellIs" dxfId="5877" priority="4427" operator="lessThan">
      <formula>$C$4</formula>
    </cfRule>
  </conditionalFormatting>
  <conditionalFormatting sqref="BN11">
    <cfRule type="cellIs" dxfId="5876" priority="4428" operator="lessThan">
      <formula>$C$4</formula>
    </cfRule>
  </conditionalFormatting>
  <conditionalFormatting sqref="BN12">
    <cfRule type="cellIs" dxfId="5875" priority="4429" operator="lessThan">
      <formula>$C$4</formula>
    </cfRule>
  </conditionalFormatting>
  <conditionalFormatting sqref="BN12">
    <cfRule type="cellIs" dxfId="5874" priority="4430" operator="lessThan">
      <formula>$C$4</formula>
    </cfRule>
  </conditionalFormatting>
  <conditionalFormatting sqref="BN13">
    <cfRule type="cellIs" dxfId="5873" priority="4431" operator="lessThan">
      <formula>$C$4</formula>
    </cfRule>
  </conditionalFormatting>
  <conditionalFormatting sqref="BN13">
    <cfRule type="cellIs" dxfId="5872" priority="4432" operator="lessThan">
      <formula>$C$4</formula>
    </cfRule>
  </conditionalFormatting>
  <conditionalFormatting sqref="BN14">
    <cfRule type="cellIs" dxfId="5871" priority="4433" operator="lessThan">
      <formula>$C$4</formula>
    </cfRule>
  </conditionalFormatting>
  <conditionalFormatting sqref="BN14">
    <cfRule type="cellIs" dxfId="5870" priority="4434" operator="lessThan">
      <formula>$C$4</formula>
    </cfRule>
  </conditionalFormatting>
  <conditionalFormatting sqref="BN15">
    <cfRule type="cellIs" dxfId="5869" priority="4435" operator="lessThan">
      <formula>$C$4</formula>
    </cfRule>
  </conditionalFormatting>
  <conditionalFormatting sqref="BN15">
    <cfRule type="cellIs" dxfId="5868" priority="4436" operator="lessThan">
      <formula>$C$4</formula>
    </cfRule>
  </conditionalFormatting>
  <conditionalFormatting sqref="BN16">
    <cfRule type="cellIs" dxfId="5867" priority="4437" operator="lessThan">
      <formula>$C$4</formula>
    </cfRule>
  </conditionalFormatting>
  <conditionalFormatting sqref="BN16">
    <cfRule type="cellIs" dxfId="5866" priority="4438" operator="lessThan">
      <formula>$C$4</formula>
    </cfRule>
  </conditionalFormatting>
  <conditionalFormatting sqref="BN17">
    <cfRule type="cellIs" dxfId="5865" priority="4439" operator="lessThan">
      <formula>$C$4</formula>
    </cfRule>
  </conditionalFormatting>
  <conditionalFormatting sqref="BN17">
    <cfRule type="cellIs" dxfId="5864" priority="4440" operator="lessThan">
      <formula>$C$4</formula>
    </cfRule>
  </conditionalFormatting>
  <conditionalFormatting sqref="BN18">
    <cfRule type="cellIs" dxfId="5863" priority="4441" operator="lessThan">
      <formula>$C$4</formula>
    </cfRule>
  </conditionalFormatting>
  <conditionalFormatting sqref="BN18">
    <cfRule type="cellIs" dxfId="5862" priority="4442" operator="lessThan">
      <formula>$C$4</formula>
    </cfRule>
  </conditionalFormatting>
  <conditionalFormatting sqref="BN19">
    <cfRule type="cellIs" dxfId="5861" priority="4443" operator="lessThan">
      <formula>$C$4</formula>
    </cfRule>
  </conditionalFormatting>
  <conditionalFormatting sqref="BN19">
    <cfRule type="cellIs" dxfId="5860" priority="4444" operator="lessThan">
      <formula>$C$4</formula>
    </cfRule>
  </conditionalFormatting>
  <conditionalFormatting sqref="BN20">
    <cfRule type="cellIs" dxfId="5859" priority="4445" operator="lessThan">
      <formula>$C$4</formula>
    </cfRule>
  </conditionalFormatting>
  <conditionalFormatting sqref="BN20">
    <cfRule type="cellIs" dxfId="5858" priority="4446" operator="lessThan">
      <formula>$C$4</formula>
    </cfRule>
  </conditionalFormatting>
  <conditionalFormatting sqref="BN21">
    <cfRule type="cellIs" dxfId="5857" priority="4447" operator="lessThan">
      <formula>$C$4</formula>
    </cfRule>
  </conditionalFormatting>
  <conditionalFormatting sqref="BN21">
    <cfRule type="cellIs" dxfId="5856" priority="4448" operator="lessThan">
      <formula>$C$4</formula>
    </cfRule>
  </conditionalFormatting>
  <conditionalFormatting sqref="BN22">
    <cfRule type="cellIs" dxfId="5855" priority="4449" operator="lessThan">
      <formula>$C$4</formula>
    </cfRule>
  </conditionalFormatting>
  <conditionalFormatting sqref="BN22">
    <cfRule type="cellIs" dxfId="5854" priority="4450" operator="lessThan">
      <formula>$C$4</formula>
    </cfRule>
  </conditionalFormatting>
  <conditionalFormatting sqref="BN23">
    <cfRule type="cellIs" dxfId="5853" priority="4451" operator="lessThan">
      <formula>$C$4</formula>
    </cfRule>
  </conditionalFormatting>
  <conditionalFormatting sqref="BN23">
    <cfRule type="cellIs" dxfId="5852" priority="4452" operator="lessThan">
      <formula>$C$4</formula>
    </cfRule>
  </conditionalFormatting>
  <conditionalFormatting sqref="BN24">
    <cfRule type="cellIs" dxfId="5851" priority="4453" operator="lessThan">
      <formula>$C$4</formula>
    </cfRule>
  </conditionalFormatting>
  <conditionalFormatting sqref="BN24">
    <cfRule type="cellIs" dxfId="5850" priority="4454" operator="lessThan">
      <formula>$C$4</formula>
    </cfRule>
  </conditionalFormatting>
  <conditionalFormatting sqref="BN25">
    <cfRule type="cellIs" dxfId="5849" priority="4455" operator="lessThan">
      <formula>$C$4</formula>
    </cfRule>
  </conditionalFormatting>
  <conditionalFormatting sqref="BN25">
    <cfRule type="cellIs" dxfId="5848" priority="4456" operator="lessThan">
      <formula>$C$4</formula>
    </cfRule>
  </conditionalFormatting>
  <conditionalFormatting sqref="BN26">
    <cfRule type="cellIs" dxfId="5847" priority="4457" operator="lessThan">
      <formula>$C$4</formula>
    </cfRule>
  </conditionalFormatting>
  <conditionalFormatting sqref="BN26">
    <cfRule type="cellIs" dxfId="5846" priority="4458" operator="lessThan">
      <formula>$C$4</formula>
    </cfRule>
  </conditionalFormatting>
  <conditionalFormatting sqref="BN27">
    <cfRule type="cellIs" dxfId="5845" priority="4459" operator="lessThan">
      <formula>$C$4</formula>
    </cfRule>
  </conditionalFormatting>
  <conditionalFormatting sqref="BN27">
    <cfRule type="cellIs" dxfId="5844" priority="4460" operator="lessThan">
      <formula>$C$4</formula>
    </cfRule>
  </conditionalFormatting>
  <conditionalFormatting sqref="BN28">
    <cfRule type="cellIs" dxfId="5843" priority="4461" operator="lessThan">
      <formula>$C$4</formula>
    </cfRule>
  </conditionalFormatting>
  <conditionalFormatting sqref="BN28">
    <cfRule type="cellIs" dxfId="5842" priority="4462" operator="lessThan">
      <formula>$C$4</formula>
    </cfRule>
  </conditionalFormatting>
  <conditionalFormatting sqref="BN29">
    <cfRule type="cellIs" dxfId="5841" priority="4463" operator="lessThan">
      <formula>$C$4</formula>
    </cfRule>
  </conditionalFormatting>
  <conditionalFormatting sqref="BN29">
    <cfRule type="cellIs" dxfId="5840" priority="4464" operator="lessThan">
      <formula>$C$4</formula>
    </cfRule>
  </conditionalFormatting>
  <conditionalFormatting sqref="BN30">
    <cfRule type="cellIs" dxfId="5839" priority="4465" operator="lessThan">
      <formula>$C$4</formula>
    </cfRule>
  </conditionalFormatting>
  <conditionalFormatting sqref="BN30">
    <cfRule type="cellIs" dxfId="5838" priority="4466" operator="lessThan">
      <formula>$C$4</formula>
    </cfRule>
  </conditionalFormatting>
  <conditionalFormatting sqref="BN31">
    <cfRule type="cellIs" dxfId="5837" priority="4467" operator="lessThan">
      <formula>$C$4</formula>
    </cfRule>
  </conditionalFormatting>
  <conditionalFormatting sqref="BN31">
    <cfRule type="cellIs" dxfId="5836" priority="4468" operator="lessThan">
      <formula>$C$4</formula>
    </cfRule>
  </conditionalFormatting>
  <conditionalFormatting sqref="BN32">
    <cfRule type="cellIs" dxfId="5835" priority="4469" operator="lessThan">
      <formula>$C$4</formula>
    </cfRule>
  </conditionalFormatting>
  <conditionalFormatting sqref="BN32">
    <cfRule type="cellIs" dxfId="5834" priority="4470" operator="lessThan">
      <formula>$C$4</formula>
    </cfRule>
  </conditionalFormatting>
  <conditionalFormatting sqref="BN33">
    <cfRule type="cellIs" dxfId="5833" priority="4471" operator="lessThan">
      <formula>$C$4</formula>
    </cfRule>
  </conditionalFormatting>
  <conditionalFormatting sqref="BN33">
    <cfRule type="cellIs" dxfId="5832" priority="4472" operator="lessThan">
      <formula>$C$4</formula>
    </cfRule>
  </conditionalFormatting>
  <conditionalFormatting sqref="BN34">
    <cfRule type="cellIs" dxfId="5831" priority="4473" operator="lessThan">
      <formula>$C$4</formula>
    </cfRule>
  </conditionalFormatting>
  <conditionalFormatting sqref="BN34">
    <cfRule type="cellIs" dxfId="5830" priority="4474" operator="lessThan">
      <formula>$C$4</formula>
    </cfRule>
  </conditionalFormatting>
  <conditionalFormatting sqref="BN35">
    <cfRule type="cellIs" dxfId="5829" priority="4475" operator="lessThan">
      <formula>$C$4</formula>
    </cfRule>
  </conditionalFormatting>
  <conditionalFormatting sqref="BN35">
    <cfRule type="cellIs" dxfId="5828" priority="4476" operator="lessThan">
      <formula>$C$4</formula>
    </cfRule>
  </conditionalFormatting>
  <conditionalFormatting sqref="BN36">
    <cfRule type="cellIs" dxfId="5827" priority="4477" operator="lessThan">
      <formula>$C$4</formula>
    </cfRule>
  </conditionalFormatting>
  <conditionalFormatting sqref="BN36">
    <cfRule type="cellIs" dxfId="5826" priority="4478" operator="lessThan">
      <formula>$C$4</formula>
    </cfRule>
  </conditionalFormatting>
  <conditionalFormatting sqref="BN37">
    <cfRule type="cellIs" dxfId="5825" priority="4479" operator="lessThan">
      <formula>$C$4</formula>
    </cfRule>
  </conditionalFormatting>
  <conditionalFormatting sqref="BN37">
    <cfRule type="cellIs" dxfId="5824" priority="4480" operator="lessThan">
      <formula>$C$4</formula>
    </cfRule>
  </conditionalFormatting>
  <conditionalFormatting sqref="BN38">
    <cfRule type="cellIs" dxfId="5823" priority="4481" operator="lessThan">
      <formula>$C$4</formula>
    </cfRule>
  </conditionalFormatting>
  <conditionalFormatting sqref="BN38">
    <cfRule type="cellIs" dxfId="5822" priority="4482" operator="lessThan">
      <formula>$C$4</formula>
    </cfRule>
  </conditionalFormatting>
  <conditionalFormatting sqref="BN39">
    <cfRule type="cellIs" dxfId="5821" priority="4483" operator="lessThan">
      <formula>$C$4</formula>
    </cfRule>
  </conditionalFormatting>
  <conditionalFormatting sqref="BN39">
    <cfRule type="cellIs" dxfId="5820" priority="4484" operator="lessThan">
      <formula>$C$4</formula>
    </cfRule>
  </conditionalFormatting>
  <conditionalFormatting sqref="BN40">
    <cfRule type="cellIs" dxfId="5819" priority="4485" operator="lessThan">
      <formula>$C$4</formula>
    </cfRule>
  </conditionalFormatting>
  <conditionalFormatting sqref="BN40">
    <cfRule type="cellIs" dxfId="5818" priority="4486" operator="lessThan">
      <formula>$C$4</formula>
    </cfRule>
  </conditionalFormatting>
  <conditionalFormatting sqref="BN41">
    <cfRule type="cellIs" dxfId="5817" priority="4487" operator="lessThan">
      <formula>$C$4</formula>
    </cfRule>
  </conditionalFormatting>
  <conditionalFormatting sqref="BN41">
    <cfRule type="cellIs" dxfId="5816" priority="4488" operator="lessThan">
      <formula>$C$4</formula>
    </cfRule>
  </conditionalFormatting>
  <conditionalFormatting sqref="BN42">
    <cfRule type="cellIs" dxfId="5815" priority="4489" operator="lessThan">
      <formula>$C$4</formula>
    </cfRule>
  </conditionalFormatting>
  <conditionalFormatting sqref="BN42">
    <cfRule type="cellIs" dxfId="5814" priority="4490" operator="lessThan">
      <formula>$C$4</formula>
    </cfRule>
  </conditionalFormatting>
  <conditionalFormatting sqref="BN43">
    <cfRule type="cellIs" dxfId="5813" priority="4491" operator="lessThan">
      <formula>$C$4</formula>
    </cfRule>
  </conditionalFormatting>
  <conditionalFormatting sqref="BN43">
    <cfRule type="cellIs" dxfId="5812" priority="4492" operator="lessThan">
      <formula>$C$4</formula>
    </cfRule>
  </conditionalFormatting>
  <conditionalFormatting sqref="BN44">
    <cfRule type="cellIs" dxfId="5811" priority="4493" operator="lessThan">
      <formula>$C$4</formula>
    </cfRule>
  </conditionalFormatting>
  <conditionalFormatting sqref="BN44">
    <cfRule type="cellIs" dxfId="5810" priority="4494" operator="lessThan">
      <formula>$C$4</formula>
    </cfRule>
  </conditionalFormatting>
  <conditionalFormatting sqref="BN45">
    <cfRule type="cellIs" dxfId="5809" priority="4495" operator="lessThan">
      <formula>$C$4</formula>
    </cfRule>
  </conditionalFormatting>
  <conditionalFormatting sqref="BN45">
    <cfRule type="cellIs" dxfId="5808" priority="4496" operator="lessThan">
      <formula>$C$4</formula>
    </cfRule>
  </conditionalFormatting>
  <conditionalFormatting sqref="BN46">
    <cfRule type="cellIs" dxfId="5807" priority="4497" operator="lessThan">
      <formula>$C$4</formula>
    </cfRule>
  </conditionalFormatting>
  <conditionalFormatting sqref="BN46">
    <cfRule type="cellIs" dxfId="5806" priority="4498" operator="lessThan">
      <formula>$C$4</formula>
    </cfRule>
  </conditionalFormatting>
  <conditionalFormatting sqref="BN47">
    <cfRule type="cellIs" dxfId="5805" priority="4499" operator="lessThan">
      <formula>$C$4</formula>
    </cfRule>
  </conditionalFormatting>
  <conditionalFormatting sqref="BN47">
    <cfRule type="cellIs" dxfId="5804" priority="4500" operator="lessThan">
      <formula>$C$4</formula>
    </cfRule>
  </conditionalFormatting>
  <conditionalFormatting sqref="BN48">
    <cfRule type="cellIs" dxfId="5803" priority="4501" operator="lessThan">
      <formula>$C$4</formula>
    </cfRule>
  </conditionalFormatting>
  <conditionalFormatting sqref="BN48">
    <cfRule type="cellIs" dxfId="5802" priority="4502" operator="lessThan">
      <formula>$C$4</formula>
    </cfRule>
  </conditionalFormatting>
  <conditionalFormatting sqref="BN49">
    <cfRule type="cellIs" dxfId="5801" priority="4503" operator="lessThan">
      <formula>$C$4</formula>
    </cfRule>
  </conditionalFormatting>
  <conditionalFormatting sqref="BN49">
    <cfRule type="cellIs" dxfId="5800" priority="4504" operator="lessThan">
      <formula>$C$4</formula>
    </cfRule>
  </conditionalFormatting>
  <conditionalFormatting sqref="BN50">
    <cfRule type="cellIs" dxfId="5799" priority="4505" operator="lessThan">
      <formula>$C$4</formula>
    </cfRule>
  </conditionalFormatting>
  <conditionalFormatting sqref="BN50">
    <cfRule type="cellIs" dxfId="5798" priority="4506" operator="lessThan">
      <formula>$C$4</formula>
    </cfRule>
  </conditionalFormatting>
  <conditionalFormatting sqref="BN51">
    <cfRule type="cellIs" dxfId="5797" priority="4507" operator="lessThan">
      <formula>$C$4</formula>
    </cfRule>
  </conditionalFormatting>
  <conditionalFormatting sqref="BN51">
    <cfRule type="cellIs" dxfId="5796" priority="4508" operator="lessThan">
      <formula>$C$4</formula>
    </cfRule>
  </conditionalFormatting>
  <conditionalFormatting sqref="BN52">
    <cfRule type="cellIs" dxfId="5795" priority="4509" operator="lessThan">
      <formula>$C$4</formula>
    </cfRule>
  </conditionalFormatting>
  <conditionalFormatting sqref="BN52">
    <cfRule type="cellIs" dxfId="5794" priority="4510" operator="lessThan">
      <formula>$C$4</formula>
    </cfRule>
  </conditionalFormatting>
  <conditionalFormatting sqref="BN53">
    <cfRule type="cellIs" dxfId="5793" priority="4511" operator="lessThan">
      <formula>$C$4</formula>
    </cfRule>
  </conditionalFormatting>
  <conditionalFormatting sqref="BN53">
    <cfRule type="cellIs" dxfId="5792" priority="4512" operator="lessThan">
      <formula>$C$4</formula>
    </cfRule>
  </conditionalFormatting>
  <conditionalFormatting sqref="BN54">
    <cfRule type="cellIs" dxfId="5791" priority="4513" operator="lessThan">
      <formula>$C$4</formula>
    </cfRule>
  </conditionalFormatting>
  <conditionalFormatting sqref="BN54">
    <cfRule type="cellIs" dxfId="5790" priority="4514" operator="lessThan">
      <formula>$C$4</formula>
    </cfRule>
  </conditionalFormatting>
  <conditionalFormatting sqref="BN55">
    <cfRule type="cellIs" dxfId="5789" priority="4515" operator="lessThan">
      <formula>$C$4</formula>
    </cfRule>
  </conditionalFormatting>
  <conditionalFormatting sqref="BN55">
    <cfRule type="cellIs" dxfId="5788" priority="4516" operator="lessThan">
      <formula>$C$4</formula>
    </cfRule>
  </conditionalFormatting>
  <conditionalFormatting sqref="BN56">
    <cfRule type="cellIs" dxfId="5787" priority="4517" operator="lessThan">
      <formula>$C$4</formula>
    </cfRule>
  </conditionalFormatting>
  <conditionalFormatting sqref="BN56">
    <cfRule type="cellIs" dxfId="5786" priority="4518" operator="lessThan">
      <formula>$C$4</formula>
    </cfRule>
  </conditionalFormatting>
  <conditionalFormatting sqref="BN57">
    <cfRule type="cellIs" dxfId="5785" priority="4519" operator="lessThan">
      <formula>$C$4</formula>
    </cfRule>
  </conditionalFormatting>
  <conditionalFormatting sqref="BN57">
    <cfRule type="cellIs" dxfId="5784" priority="4520" operator="lessThan">
      <formula>$C$4</formula>
    </cfRule>
  </conditionalFormatting>
  <conditionalFormatting sqref="BN58">
    <cfRule type="cellIs" dxfId="5783" priority="4521" operator="lessThan">
      <formula>$C$4</formula>
    </cfRule>
  </conditionalFormatting>
  <conditionalFormatting sqref="BN58">
    <cfRule type="cellIs" dxfId="5782" priority="4522" operator="lessThan">
      <formula>$C$4</formula>
    </cfRule>
  </conditionalFormatting>
  <conditionalFormatting sqref="BN59">
    <cfRule type="cellIs" dxfId="5781" priority="4523" operator="lessThan">
      <formula>$C$4</formula>
    </cfRule>
  </conditionalFormatting>
  <conditionalFormatting sqref="BN59">
    <cfRule type="cellIs" dxfId="5780" priority="4524" operator="lessThan">
      <formula>$C$4</formula>
    </cfRule>
  </conditionalFormatting>
  <conditionalFormatting sqref="BN60">
    <cfRule type="cellIs" dxfId="5779" priority="4525" operator="lessThan">
      <formula>$C$4</formula>
    </cfRule>
  </conditionalFormatting>
  <conditionalFormatting sqref="BN60">
    <cfRule type="cellIs" dxfId="5778" priority="4526" operator="lessThan">
      <formula>$C$4</formula>
    </cfRule>
  </conditionalFormatting>
  <conditionalFormatting sqref="BO11">
    <cfRule type="cellIs" dxfId="5777" priority="4527" operator="lessThan">
      <formula>$C$4</formula>
    </cfRule>
  </conditionalFormatting>
  <conditionalFormatting sqref="BO11">
    <cfRule type="cellIs" dxfId="5776" priority="4528" operator="lessThan">
      <formula>$C$4</formula>
    </cfRule>
  </conditionalFormatting>
  <conditionalFormatting sqref="BO12">
    <cfRule type="cellIs" dxfId="5775" priority="4529" operator="lessThan">
      <formula>$C$4</formula>
    </cfRule>
  </conditionalFormatting>
  <conditionalFormatting sqref="BO12">
    <cfRule type="cellIs" dxfId="5774" priority="4530" operator="lessThan">
      <formula>$C$4</formula>
    </cfRule>
  </conditionalFormatting>
  <conditionalFormatting sqref="BO13">
    <cfRule type="cellIs" dxfId="5773" priority="4531" operator="lessThan">
      <formula>$C$4</formula>
    </cfRule>
  </conditionalFormatting>
  <conditionalFormatting sqref="BO13">
    <cfRule type="cellIs" dxfId="5772" priority="4532" operator="lessThan">
      <formula>$C$4</formula>
    </cfRule>
  </conditionalFormatting>
  <conditionalFormatting sqref="BO14">
    <cfRule type="cellIs" dxfId="5771" priority="4533" operator="lessThan">
      <formula>$C$4</formula>
    </cfRule>
  </conditionalFormatting>
  <conditionalFormatting sqref="BO14">
    <cfRule type="cellIs" dxfId="5770" priority="4534" operator="lessThan">
      <formula>$C$4</formula>
    </cfRule>
  </conditionalFormatting>
  <conditionalFormatting sqref="BO15">
    <cfRule type="cellIs" dxfId="5769" priority="4535" operator="lessThan">
      <formula>$C$4</formula>
    </cfRule>
  </conditionalFormatting>
  <conditionalFormatting sqref="BO15">
    <cfRule type="cellIs" dxfId="5768" priority="4536" operator="lessThan">
      <formula>$C$4</formula>
    </cfRule>
  </conditionalFormatting>
  <conditionalFormatting sqref="BO16">
    <cfRule type="cellIs" dxfId="5767" priority="4537" operator="lessThan">
      <formula>$C$4</formula>
    </cfRule>
  </conditionalFormatting>
  <conditionalFormatting sqref="BO16">
    <cfRule type="cellIs" dxfId="5766" priority="4538" operator="lessThan">
      <formula>$C$4</formula>
    </cfRule>
  </conditionalFormatting>
  <conditionalFormatting sqref="BO17">
    <cfRule type="cellIs" dxfId="5765" priority="4539" operator="lessThan">
      <formula>$C$4</formula>
    </cfRule>
  </conditionalFormatting>
  <conditionalFormatting sqref="BO17">
    <cfRule type="cellIs" dxfId="5764" priority="4540" operator="lessThan">
      <formula>$C$4</formula>
    </cfRule>
  </conditionalFormatting>
  <conditionalFormatting sqref="BO18">
    <cfRule type="cellIs" dxfId="5763" priority="4541" operator="lessThan">
      <formula>$C$4</formula>
    </cfRule>
  </conditionalFormatting>
  <conditionalFormatting sqref="BO18">
    <cfRule type="cellIs" dxfId="5762" priority="4542" operator="lessThan">
      <formula>$C$4</formula>
    </cfRule>
  </conditionalFormatting>
  <conditionalFormatting sqref="BO19">
    <cfRule type="cellIs" dxfId="5761" priority="4543" operator="lessThan">
      <formula>$C$4</formula>
    </cfRule>
  </conditionalFormatting>
  <conditionalFormatting sqref="BO19">
    <cfRule type="cellIs" dxfId="5760" priority="4544" operator="lessThan">
      <formula>$C$4</formula>
    </cfRule>
  </conditionalFormatting>
  <conditionalFormatting sqref="BO20">
    <cfRule type="cellIs" dxfId="5759" priority="4545" operator="lessThan">
      <formula>$C$4</formula>
    </cfRule>
  </conditionalFormatting>
  <conditionalFormatting sqref="BO20">
    <cfRule type="cellIs" dxfId="5758" priority="4546" operator="lessThan">
      <formula>$C$4</formula>
    </cfRule>
  </conditionalFormatting>
  <conditionalFormatting sqref="BO21">
    <cfRule type="cellIs" dxfId="5757" priority="4547" operator="lessThan">
      <formula>$C$4</formula>
    </cfRule>
  </conditionalFormatting>
  <conditionalFormatting sqref="BO21">
    <cfRule type="cellIs" dxfId="5756" priority="4548" operator="lessThan">
      <formula>$C$4</formula>
    </cfRule>
  </conditionalFormatting>
  <conditionalFormatting sqref="BO22">
    <cfRule type="cellIs" dxfId="5755" priority="4549" operator="lessThan">
      <formula>$C$4</formula>
    </cfRule>
  </conditionalFormatting>
  <conditionalFormatting sqref="BO22">
    <cfRule type="cellIs" dxfId="5754" priority="4550" operator="lessThan">
      <formula>$C$4</formula>
    </cfRule>
  </conditionalFormatting>
  <conditionalFormatting sqref="BO23">
    <cfRule type="cellIs" dxfId="5753" priority="4551" operator="lessThan">
      <formula>$C$4</formula>
    </cfRule>
  </conditionalFormatting>
  <conditionalFormatting sqref="BO23">
    <cfRule type="cellIs" dxfId="5752" priority="4552" operator="lessThan">
      <formula>$C$4</formula>
    </cfRule>
  </conditionalFormatting>
  <conditionalFormatting sqref="BO24">
    <cfRule type="cellIs" dxfId="5751" priority="4553" operator="lessThan">
      <formula>$C$4</formula>
    </cfRule>
  </conditionalFormatting>
  <conditionalFormatting sqref="BO24">
    <cfRule type="cellIs" dxfId="5750" priority="4554" operator="lessThan">
      <formula>$C$4</formula>
    </cfRule>
  </conditionalFormatting>
  <conditionalFormatting sqref="BO25">
    <cfRule type="cellIs" dxfId="5749" priority="4555" operator="lessThan">
      <formula>$C$4</formula>
    </cfRule>
  </conditionalFormatting>
  <conditionalFormatting sqref="BO25">
    <cfRule type="cellIs" dxfId="5748" priority="4556" operator="lessThan">
      <formula>$C$4</formula>
    </cfRule>
  </conditionalFormatting>
  <conditionalFormatting sqref="BO26">
    <cfRule type="cellIs" dxfId="5747" priority="4557" operator="lessThan">
      <formula>$C$4</formula>
    </cfRule>
  </conditionalFormatting>
  <conditionalFormatting sqref="BO26">
    <cfRule type="cellIs" dxfId="5746" priority="4558" operator="lessThan">
      <formula>$C$4</formula>
    </cfRule>
  </conditionalFormatting>
  <conditionalFormatting sqref="BO27">
    <cfRule type="cellIs" dxfId="5745" priority="4559" operator="lessThan">
      <formula>$C$4</formula>
    </cfRule>
  </conditionalFormatting>
  <conditionalFormatting sqref="BO27">
    <cfRule type="cellIs" dxfId="5744" priority="4560" operator="lessThan">
      <formula>$C$4</formula>
    </cfRule>
  </conditionalFormatting>
  <conditionalFormatting sqref="BO28">
    <cfRule type="cellIs" dxfId="5743" priority="4561" operator="lessThan">
      <formula>$C$4</formula>
    </cfRule>
  </conditionalFormatting>
  <conditionalFormatting sqref="BO28">
    <cfRule type="cellIs" dxfId="5742" priority="4562" operator="lessThan">
      <formula>$C$4</formula>
    </cfRule>
  </conditionalFormatting>
  <conditionalFormatting sqref="BO29">
    <cfRule type="cellIs" dxfId="5741" priority="4563" operator="lessThan">
      <formula>$C$4</formula>
    </cfRule>
  </conditionalFormatting>
  <conditionalFormatting sqref="BO29">
    <cfRule type="cellIs" dxfId="5740" priority="4564" operator="lessThan">
      <formula>$C$4</formula>
    </cfRule>
  </conditionalFormatting>
  <conditionalFormatting sqref="BO30">
    <cfRule type="cellIs" dxfId="5739" priority="4565" operator="lessThan">
      <formula>$C$4</formula>
    </cfRule>
  </conditionalFormatting>
  <conditionalFormatting sqref="BO30">
    <cfRule type="cellIs" dxfId="5738" priority="4566" operator="lessThan">
      <formula>$C$4</formula>
    </cfRule>
  </conditionalFormatting>
  <conditionalFormatting sqref="BO31">
    <cfRule type="cellIs" dxfId="5737" priority="4567" operator="lessThan">
      <formula>$C$4</formula>
    </cfRule>
  </conditionalFormatting>
  <conditionalFormatting sqref="BO31">
    <cfRule type="cellIs" dxfId="5736" priority="4568" operator="lessThan">
      <formula>$C$4</formula>
    </cfRule>
  </conditionalFormatting>
  <conditionalFormatting sqref="BO32">
    <cfRule type="cellIs" dxfId="5735" priority="4569" operator="lessThan">
      <formula>$C$4</formula>
    </cfRule>
  </conditionalFormatting>
  <conditionalFormatting sqref="BO32">
    <cfRule type="cellIs" dxfId="5734" priority="4570" operator="lessThan">
      <formula>$C$4</formula>
    </cfRule>
  </conditionalFormatting>
  <conditionalFormatting sqref="BO33">
    <cfRule type="cellIs" dxfId="5733" priority="4571" operator="lessThan">
      <formula>$C$4</formula>
    </cfRule>
  </conditionalFormatting>
  <conditionalFormatting sqref="BO33">
    <cfRule type="cellIs" dxfId="5732" priority="4572" operator="lessThan">
      <formula>$C$4</formula>
    </cfRule>
  </conditionalFormatting>
  <conditionalFormatting sqref="BO34">
    <cfRule type="cellIs" dxfId="5731" priority="4573" operator="lessThan">
      <formula>$C$4</formula>
    </cfRule>
  </conditionalFormatting>
  <conditionalFormatting sqref="BO34">
    <cfRule type="cellIs" dxfId="5730" priority="4574" operator="lessThan">
      <formula>$C$4</formula>
    </cfRule>
  </conditionalFormatting>
  <conditionalFormatting sqref="BO35">
    <cfRule type="cellIs" dxfId="5729" priority="4575" operator="lessThan">
      <formula>$C$4</formula>
    </cfRule>
  </conditionalFormatting>
  <conditionalFormatting sqref="BO35">
    <cfRule type="cellIs" dxfId="5728" priority="4576" operator="lessThan">
      <formula>$C$4</formula>
    </cfRule>
  </conditionalFormatting>
  <conditionalFormatting sqref="BO36">
    <cfRule type="cellIs" dxfId="5727" priority="4577" operator="lessThan">
      <formula>$C$4</formula>
    </cfRule>
  </conditionalFormatting>
  <conditionalFormatting sqref="BO36">
    <cfRule type="cellIs" dxfId="5726" priority="4578" operator="lessThan">
      <formula>$C$4</formula>
    </cfRule>
  </conditionalFormatting>
  <conditionalFormatting sqref="BO37">
    <cfRule type="cellIs" dxfId="5725" priority="4579" operator="lessThan">
      <formula>$C$4</formula>
    </cfRule>
  </conditionalFormatting>
  <conditionalFormatting sqref="BO37">
    <cfRule type="cellIs" dxfId="5724" priority="4580" operator="lessThan">
      <formula>$C$4</formula>
    </cfRule>
  </conditionalFormatting>
  <conditionalFormatting sqref="BO38">
    <cfRule type="cellIs" dxfId="5723" priority="4581" operator="lessThan">
      <formula>$C$4</formula>
    </cfRule>
  </conditionalFormatting>
  <conditionalFormatting sqref="BO38">
    <cfRule type="cellIs" dxfId="5722" priority="4582" operator="lessThan">
      <formula>$C$4</formula>
    </cfRule>
  </conditionalFormatting>
  <conditionalFormatting sqref="BO39">
    <cfRule type="cellIs" dxfId="5721" priority="4583" operator="lessThan">
      <formula>$C$4</formula>
    </cfRule>
  </conditionalFormatting>
  <conditionalFormatting sqref="BO39">
    <cfRule type="cellIs" dxfId="5720" priority="4584" operator="lessThan">
      <formula>$C$4</formula>
    </cfRule>
  </conditionalFormatting>
  <conditionalFormatting sqref="BO40">
    <cfRule type="cellIs" dxfId="5719" priority="4585" operator="lessThan">
      <formula>$C$4</formula>
    </cfRule>
  </conditionalFormatting>
  <conditionalFormatting sqref="BO40">
    <cfRule type="cellIs" dxfId="5718" priority="4586" operator="lessThan">
      <formula>$C$4</formula>
    </cfRule>
  </conditionalFormatting>
  <conditionalFormatting sqref="BO41">
    <cfRule type="cellIs" dxfId="5717" priority="4587" operator="lessThan">
      <formula>$C$4</formula>
    </cfRule>
  </conditionalFormatting>
  <conditionalFormatting sqref="BO41">
    <cfRule type="cellIs" dxfId="5716" priority="4588" operator="lessThan">
      <formula>$C$4</formula>
    </cfRule>
  </conditionalFormatting>
  <conditionalFormatting sqref="BO42">
    <cfRule type="cellIs" dxfId="5715" priority="4589" operator="lessThan">
      <formula>$C$4</formula>
    </cfRule>
  </conditionalFormatting>
  <conditionalFormatting sqref="BO42">
    <cfRule type="cellIs" dxfId="5714" priority="4590" operator="lessThan">
      <formula>$C$4</formula>
    </cfRule>
  </conditionalFormatting>
  <conditionalFormatting sqref="BO43">
    <cfRule type="cellIs" dxfId="5713" priority="4591" operator="lessThan">
      <formula>$C$4</formula>
    </cfRule>
  </conditionalFormatting>
  <conditionalFormatting sqref="BO43">
    <cfRule type="cellIs" dxfId="5712" priority="4592" operator="lessThan">
      <formula>$C$4</formula>
    </cfRule>
  </conditionalFormatting>
  <conditionalFormatting sqref="BO44">
    <cfRule type="cellIs" dxfId="5711" priority="4593" operator="lessThan">
      <formula>$C$4</formula>
    </cfRule>
  </conditionalFormatting>
  <conditionalFormatting sqref="BO44">
    <cfRule type="cellIs" dxfId="5710" priority="4594" operator="lessThan">
      <formula>$C$4</formula>
    </cfRule>
  </conditionalFormatting>
  <conditionalFormatting sqref="BO45">
    <cfRule type="cellIs" dxfId="5709" priority="4595" operator="lessThan">
      <formula>$C$4</formula>
    </cfRule>
  </conditionalFormatting>
  <conditionalFormatting sqref="BO45">
    <cfRule type="cellIs" dxfId="5708" priority="4596" operator="lessThan">
      <formula>$C$4</formula>
    </cfRule>
  </conditionalFormatting>
  <conditionalFormatting sqref="BO46">
    <cfRule type="cellIs" dxfId="5707" priority="4597" operator="lessThan">
      <formula>$C$4</formula>
    </cfRule>
  </conditionalFormatting>
  <conditionalFormatting sqref="BO46">
    <cfRule type="cellIs" dxfId="5706" priority="4598" operator="lessThan">
      <formula>$C$4</formula>
    </cfRule>
  </conditionalFormatting>
  <conditionalFormatting sqref="BO47">
    <cfRule type="cellIs" dxfId="5705" priority="4599" operator="lessThan">
      <formula>$C$4</formula>
    </cfRule>
  </conditionalFormatting>
  <conditionalFormatting sqref="BO47">
    <cfRule type="cellIs" dxfId="5704" priority="4600" operator="lessThan">
      <formula>$C$4</formula>
    </cfRule>
  </conditionalFormatting>
  <conditionalFormatting sqref="BO48">
    <cfRule type="cellIs" dxfId="5703" priority="4601" operator="lessThan">
      <formula>$C$4</formula>
    </cfRule>
  </conditionalFormatting>
  <conditionalFormatting sqref="BO48">
    <cfRule type="cellIs" dxfId="5702" priority="4602" operator="lessThan">
      <formula>$C$4</formula>
    </cfRule>
  </conditionalFormatting>
  <conditionalFormatting sqref="BO49">
    <cfRule type="cellIs" dxfId="5701" priority="4603" operator="lessThan">
      <formula>$C$4</formula>
    </cfRule>
  </conditionalFormatting>
  <conditionalFormatting sqref="BO49">
    <cfRule type="cellIs" dxfId="5700" priority="4604" operator="lessThan">
      <formula>$C$4</formula>
    </cfRule>
  </conditionalFormatting>
  <conditionalFormatting sqref="BO50">
    <cfRule type="cellIs" dxfId="5699" priority="4605" operator="lessThan">
      <formula>$C$4</formula>
    </cfRule>
  </conditionalFormatting>
  <conditionalFormatting sqref="BO50">
    <cfRule type="cellIs" dxfId="5698" priority="4606" operator="lessThan">
      <formula>$C$4</formula>
    </cfRule>
  </conditionalFormatting>
  <conditionalFormatting sqref="BO51">
    <cfRule type="cellIs" dxfId="5697" priority="4607" operator="lessThan">
      <formula>$C$4</formula>
    </cfRule>
  </conditionalFormatting>
  <conditionalFormatting sqref="BO51">
    <cfRule type="cellIs" dxfId="5696" priority="4608" operator="lessThan">
      <formula>$C$4</formula>
    </cfRule>
  </conditionalFormatting>
  <conditionalFormatting sqref="BO52">
    <cfRule type="cellIs" dxfId="5695" priority="4609" operator="lessThan">
      <formula>$C$4</formula>
    </cfRule>
  </conditionalFormatting>
  <conditionalFormatting sqref="BO52">
    <cfRule type="cellIs" dxfId="5694" priority="4610" operator="lessThan">
      <formula>$C$4</formula>
    </cfRule>
  </conditionalFormatting>
  <conditionalFormatting sqref="BO53">
    <cfRule type="cellIs" dxfId="5693" priority="4611" operator="lessThan">
      <formula>$C$4</formula>
    </cfRule>
  </conditionalFormatting>
  <conditionalFormatting sqref="BO53">
    <cfRule type="cellIs" dxfId="5692" priority="4612" operator="lessThan">
      <formula>$C$4</formula>
    </cfRule>
  </conditionalFormatting>
  <conditionalFormatting sqref="BO54">
    <cfRule type="cellIs" dxfId="5691" priority="4613" operator="lessThan">
      <formula>$C$4</formula>
    </cfRule>
  </conditionalFormatting>
  <conditionalFormatting sqref="BO54">
    <cfRule type="cellIs" dxfId="5690" priority="4614" operator="lessThan">
      <formula>$C$4</formula>
    </cfRule>
  </conditionalFormatting>
  <conditionalFormatting sqref="BO55">
    <cfRule type="cellIs" dxfId="5689" priority="4615" operator="lessThan">
      <formula>$C$4</formula>
    </cfRule>
  </conditionalFormatting>
  <conditionalFormatting sqref="BO55">
    <cfRule type="cellIs" dxfId="5688" priority="4616" operator="lessThan">
      <formula>$C$4</formula>
    </cfRule>
  </conditionalFormatting>
  <conditionalFormatting sqref="BO56">
    <cfRule type="cellIs" dxfId="5687" priority="4617" operator="lessThan">
      <formula>$C$4</formula>
    </cfRule>
  </conditionalFormatting>
  <conditionalFormatting sqref="BO56">
    <cfRule type="cellIs" dxfId="5686" priority="4618" operator="lessThan">
      <formula>$C$4</formula>
    </cfRule>
  </conditionalFormatting>
  <conditionalFormatting sqref="BO57">
    <cfRule type="cellIs" dxfId="5685" priority="4619" operator="lessThan">
      <formula>$C$4</formula>
    </cfRule>
  </conditionalFormatting>
  <conditionalFormatting sqref="BO57">
    <cfRule type="cellIs" dxfId="5684" priority="4620" operator="lessThan">
      <formula>$C$4</formula>
    </cfRule>
  </conditionalFormatting>
  <conditionalFormatting sqref="BO58">
    <cfRule type="cellIs" dxfId="5683" priority="4621" operator="lessThan">
      <formula>$C$4</formula>
    </cfRule>
  </conditionalFormatting>
  <conditionalFormatting sqref="BO58">
    <cfRule type="cellIs" dxfId="5682" priority="4622" operator="lessThan">
      <formula>$C$4</formula>
    </cfRule>
  </conditionalFormatting>
  <conditionalFormatting sqref="BO59">
    <cfRule type="cellIs" dxfId="5681" priority="4623" operator="lessThan">
      <formula>$C$4</formula>
    </cfRule>
  </conditionalFormatting>
  <conditionalFormatting sqref="BO59">
    <cfRule type="cellIs" dxfId="5680" priority="4624" operator="lessThan">
      <formula>$C$4</formula>
    </cfRule>
  </conditionalFormatting>
  <conditionalFormatting sqref="BO60">
    <cfRule type="cellIs" dxfId="5679" priority="4625" operator="lessThan">
      <formula>$C$4</formula>
    </cfRule>
  </conditionalFormatting>
  <conditionalFormatting sqref="BO60">
    <cfRule type="cellIs" dxfId="5678" priority="4626" operator="lessThan">
      <formula>$C$4</formula>
    </cfRule>
  </conditionalFormatting>
  <conditionalFormatting sqref="BP11">
    <cfRule type="cellIs" dxfId="5677" priority="4627" operator="lessThan">
      <formula>$C$4</formula>
    </cfRule>
  </conditionalFormatting>
  <conditionalFormatting sqref="BP11">
    <cfRule type="cellIs" dxfId="5676" priority="4628" operator="lessThan">
      <formula>$C$4</formula>
    </cfRule>
  </conditionalFormatting>
  <conditionalFormatting sqref="BP12">
    <cfRule type="cellIs" dxfId="5675" priority="4629" operator="lessThan">
      <formula>$C$4</formula>
    </cfRule>
  </conditionalFormatting>
  <conditionalFormatting sqref="BP12">
    <cfRule type="cellIs" dxfId="5674" priority="4630" operator="lessThan">
      <formula>$C$4</formula>
    </cfRule>
  </conditionalFormatting>
  <conditionalFormatting sqref="BP13">
    <cfRule type="cellIs" dxfId="5673" priority="4631" operator="lessThan">
      <formula>$C$4</formula>
    </cfRule>
  </conditionalFormatting>
  <conditionalFormatting sqref="BP13">
    <cfRule type="cellIs" dxfId="5672" priority="4632" operator="lessThan">
      <formula>$C$4</formula>
    </cfRule>
  </conditionalFormatting>
  <conditionalFormatting sqref="BP14">
    <cfRule type="cellIs" dxfId="5671" priority="4633" operator="lessThan">
      <formula>$C$4</formula>
    </cfRule>
  </conditionalFormatting>
  <conditionalFormatting sqref="BP14">
    <cfRule type="cellIs" dxfId="5670" priority="4634" operator="lessThan">
      <formula>$C$4</formula>
    </cfRule>
  </conditionalFormatting>
  <conditionalFormatting sqref="BP15">
    <cfRule type="cellIs" dxfId="5669" priority="4635" operator="lessThan">
      <formula>$C$4</formula>
    </cfRule>
  </conditionalFormatting>
  <conditionalFormatting sqref="BP15">
    <cfRule type="cellIs" dxfId="5668" priority="4636" operator="lessThan">
      <formula>$C$4</formula>
    </cfRule>
  </conditionalFormatting>
  <conditionalFormatting sqref="BP16">
    <cfRule type="cellIs" dxfId="5667" priority="4637" operator="lessThan">
      <formula>$C$4</formula>
    </cfRule>
  </conditionalFormatting>
  <conditionalFormatting sqref="BP16">
    <cfRule type="cellIs" dxfId="5666" priority="4638" operator="lessThan">
      <formula>$C$4</formula>
    </cfRule>
  </conditionalFormatting>
  <conditionalFormatting sqref="BP17">
    <cfRule type="cellIs" dxfId="5665" priority="4639" operator="lessThan">
      <formula>$C$4</formula>
    </cfRule>
  </conditionalFormatting>
  <conditionalFormatting sqref="BP17">
    <cfRule type="cellIs" dxfId="5664" priority="4640" operator="lessThan">
      <formula>$C$4</formula>
    </cfRule>
  </conditionalFormatting>
  <conditionalFormatting sqref="BP18">
    <cfRule type="cellIs" dxfId="5663" priority="4641" operator="lessThan">
      <formula>$C$4</formula>
    </cfRule>
  </conditionalFormatting>
  <conditionalFormatting sqref="BP18">
    <cfRule type="cellIs" dxfId="5662" priority="4642" operator="lessThan">
      <formula>$C$4</formula>
    </cfRule>
  </conditionalFormatting>
  <conditionalFormatting sqref="BP19">
    <cfRule type="cellIs" dxfId="5661" priority="4643" operator="lessThan">
      <formula>$C$4</formula>
    </cfRule>
  </conditionalFormatting>
  <conditionalFormatting sqref="BP19">
    <cfRule type="cellIs" dxfId="5660" priority="4644" operator="lessThan">
      <formula>$C$4</formula>
    </cfRule>
  </conditionalFormatting>
  <conditionalFormatting sqref="BP20">
    <cfRule type="cellIs" dxfId="5659" priority="4645" operator="lessThan">
      <formula>$C$4</formula>
    </cfRule>
  </conditionalFormatting>
  <conditionalFormatting sqref="BP20">
    <cfRule type="cellIs" dxfId="5658" priority="4646" operator="lessThan">
      <formula>$C$4</formula>
    </cfRule>
  </conditionalFormatting>
  <conditionalFormatting sqref="BP21">
    <cfRule type="cellIs" dxfId="5657" priority="4647" operator="lessThan">
      <formula>$C$4</formula>
    </cfRule>
  </conditionalFormatting>
  <conditionalFormatting sqref="BP21">
    <cfRule type="cellIs" dxfId="5656" priority="4648" operator="lessThan">
      <formula>$C$4</formula>
    </cfRule>
  </conditionalFormatting>
  <conditionalFormatting sqref="BP22">
    <cfRule type="cellIs" dxfId="5655" priority="4649" operator="lessThan">
      <formula>$C$4</formula>
    </cfRule>
  </conditionalFormatting>
  <conditionalFormatting sqref="BP22">
    <cfRule type="cellIs" dxfId="5654" priority="4650" operator="lessThan">
      <formula>$C$4</formula>
    </cfRule>
  </conditionalFormatting>
  <conditionalFormatting sqref="BP23">
    <cfRule type="cellIs" dxfId="5653" priority="4651" operator="lessThan">
      <formula>$C$4</formula>
    </cfRule>
  </conditionalFormatting>
  <conditionalFormatting sqref="BP23">
    <cfRule type="cellIs" dxfId="5652" priority="4652" operator="lessThan">
      <formula>$C$4</formula>
    </cfRule>
  </conditionalFormatting>
  <conditionalFormatting sqref="BP24">
    <cfRule type="cellIs" dxfId="5651" priority="4653" operator="lessThan">
      <formula>$C$4</formula>
    </cfRule>
  </conditionalFormatting>
  <conditionalFormatting sqref="BP24">
    <cfRule type="cellIs" dxfId="5650" priority="4654" operator="lessThan">
      <formula>$C$4</formula>
    </cfRule>
  </conditionalFormatting>
  <conditionalFormatting sqref="BP25">
    <cfRule type="cellIs" dxfId="5649" priority="4655" operator="lessThan">
      <formula>$C$4</formula>
    </cfRule>
  </conditionalFormatting>
  <conditionalFormatting sqref="BP25">
    <cfRule type="cellIs" dxfId="5648" priority="4656" operator="lessThan">
      <formula>$C$4</formula>
    </cfRule>
  </conditionalFormatting>
  <conditionalFormatting sqref="BP26">
    <cfRule type="cellIs" dxfId="5647" priority="4657" operator="lessThan">
      <formula>$C$4</formula>
    </cfRule>
  </conditionalFormatting>
  <conditionalFormatting sqref="BP26">
    <cfRule type="cellIs" dxfId="5646" priority="4658" operator="lessThan">
      <formula>$C$4</formula>
    </cfRule>
  </conditionalFormatting>
  <conditionalFormatting sqref="BP27">
    <cfRule type="cellIs" dxfId="5645" priority="4659" operator="lessThan">
      <formula>$C$4</formula>
    </cfRule>
  </conditionalFormatting>
  <conditionalFormatting sqref="BP27">
    <cfRule type="cellIs" dxfId="5644" priority="4660" operator="lessThan">
      <formula>$C$4</formula>
    </cfRule>
  </conditionalFormatting>
  <conditionalFormatting sqref="BP28">
    <cfRule type="cellIs" dxfId="5643" priority="4661" operator="lessThan">
      <formula>$C$4</formula>
    </cfRule>
  </conditionalFormatting>
  <conditionalFormatting sqref="BP28">
    <cfRule type="cellIs" dxfId="5642" priority="4662" operator="lessThan">
      <formula>$C$4</formula>
    </cfRule>
  </conditionalFormatting>
  <conditionalFormatting sqref="BP29">
    <cfRule type="cellIs" dxfId="5641" priority="4663" operator="lessThan">
      <formula>$C$4</formula>
    </cfRule>
  </conditionalFormatting>
  <conditionalFormatting sqref="BP29">
    <cfRule type="cellIs" dxfId="5640" priority="4664" operator="lessThan">
      <formula>$C$4</formula>
    </cfRule>
  </conditionalFormatting>
  <conditionalFormatting sqref="BP30">
    <cfRule type="cellIs" dxfId="5639" priority="4665" operator="lessThan">
      <formula>$C$4</formula>
    </cfRule>
  </conditionalFormatting>
  <conditionalFormatting sqref="BP30">
    <cfRule type="cellIs" dxfId="5638" priority="4666" operator="lessThan">
      <formula>$C$4</formula>
    </cfRule>
  </conditionalFormatting>
  <conditionalFormatting sqref="BP31">
    <cfRule type="cellIs" dxfId="5637" priority="4667" operator="lessThan">
      <formula>$C$4</formula>
    </cfRule>
  </conditionalFormatting>
  <conditionalFormatting sqref="BP31">
    <cfRule type="cellIs" dxfId="5636" priority="4668" operator="lessThan">
      <formula>$C$4</formula>
    </cfRule>
  </conditionalFormatting>
  <conditionalFormatting sqref="BP32">
    <cfRule type="cellIs" dxfId="5635" priority="4669" operator="lessThan">
      <formula>$C$4</formula>
    </cfRule>
  </conditionalFormatting>
  <conditionalFormatting sqref="BP32">
    <cfRule type="cellIs" dxfId="5634" priority="4670" operator="lessThan">
      <formula>$C$4</formula>
    </cfRule>
  </conditionalFormatting>
  <conditionalFormatting sqref="BP33">
    <cfRule type="cellIs" dxfId="5633" priority="4671" operator="lessThan">
      <formula>$C$4</formula>
    </cfRule>
  </conditionalFormatting>
  <conditionalFormatting sqref="BP33">
    <cfRule type="cellIs" dxfId="5632" priority="4672" operator="lessThan">
      <formula>$C$4</formula>
    </cfRule>
  </conditionalFormatting>
  <conditionalFormatting sqref="BP34">
    <cfRule type="cellIs" dxfId="5631" priority="4673" operator="lessThan">
      <formula>$C$4</formula>
    </cfRule>
  </conditionalFormatting>
  <conditionalFormatting sqref="BP34">
    <cfRule type="cellIs" dxfId="5630" priority="4674" operator="lessThan">
      <formula>$C$4</formula>
    </cfRule>
  </conditionalFormatting>
  <conditionalFormatting sqref="BP35">
    <cfRule type="cellIs" dxfId="5629" priority="4675" operator="lessThan">
      <formula>$C$4</formula>
    </cfRule>
  </conditionalFormatting>
  <conditionalFormatting sqref="BP35">
    <cfRule type="cellIs" dxfId="5628" priority="4676" operator="lessThan">
      <formula>$C$4</formula>
    </cfRule>
  </conditionalFormatting>
  <conditionalFormatting sqref="BP36">
    <cfRule type="cellIs" dxfId="5627" priority="4677" operator="lessThan">
      <formula>$C$4</formula>
    </cfRule>
  </conditionalFormatting>
  <conditionalFormatting sqref="BP36">
    <cfRule type="cellIs" dxfId="5626" priority="4678" operator="lessThan">
      <formula>$C$4</formula>
    </cfRule>
  </conditionalFormatting>
  <conditionalFormatting sqref="BP37">
    <cfRule type="cellIs" dxfId="5625" priority="4679" operator="lessThan">
      <formula>$C$4</formula>
    </cfRule>
  </conditionalFormatting>
  <conditionalFormatting sqref="BP37">
    <cfRule type="cellIs" dxfId="5624" priority="4680" operator="lessThan">
      <formula>$C$4</formula>
    </cfRule>
  </conditionalFormatting>
  <conditionalFormatting sqref="BP38">
    <cfRule type="cellIs" dxfId="5623" priority="4681" operator="lessThan">
      <formula>$C$4</formula>
    </cfRule>
  </conditionalFormatting>
  <conditionalFormatting sqref="BP38">
    <cfRule type="cellIs" dxfId="5622" priority="4682" operator="lessThan">
      <formula>$C$4</formula>
    </cfRule>
  </conditionalFormatting>
  <conditionalFormatting sqref="BP39">
    <cfRule type="cellIs" dxfId="5621" priority="4683" operator="lessThan">
      <formula>$C$4</formula>
    </cfRule>
  </conditionalFormatting>
  <conditionalFormatting sqref="BP39">
    <cfRule type="cellIs" dxfId="5620" priority="4684" operator="lessThan">
      <formula>$C$4</formula>
    </cfRule>
  </conditionalFormatting>
  <conditionalFormatting sqref="BP40">
    <cfRule type="cellIs" dxfId="5619" priority="4685" operator="lessThan">
      <formula>$C$4</formula>
    </cfRule>
  </conditionalFormatting>
  <conditionalFormatting sqref="BP40">
    <cfRule type="cellIs" dxfId="5618" priority="4686" operator="lessThan">
      <formula>$C$4</formula>
    </cfRule>
  </conditionalFormatting>
  <conditionalFormatting sqref="BP41">
    <cfRule type="cellIs" dxfId="5617" priority="4687" operator="lessThan">
      <formula>$C$4</formula>
    </cfRule>
  </conditionalFormatting>
  <conditionalFormatting sqref="BP41">
    <cfRule type="cellIs" dxfId="5616" priority="4688" operator="lessThan">
      <formula>$C$4</formula>
    </cfRule>
  </conditionalFormatting>
  <conditionalFormatting sqref="BP42">
    <cfRule type="cellIs" dxfId="5615" priority="4689" operator="lessThan">
      <formula>$C$4</formula>
    </cfRule>
  </conditionalFormatting>
  <conditionalFormatting sqref="BP42">
    <cfRule type="cellIs" dxfId="5614" priority="4690" operator="lessThan">
      <formula>$C$4</formula>
    </cfRule>
  </conditionalFormatting>
  <conditionalFormatting sqref="BP43">
    <cfRule type="cellIs" dxfId="5613" priority="4691" operator="lessThan">
      <formula>$C$4</formula>
    </cfRule>
  </conditionalFormatting>
  <conditionalFormatting sqref="BP43">
    <cfRule type="cellIs" dxfId="5612" priority="4692" operator="lessThan">
      <formula>$C$4</formula>
    </cfRule>
  </conditionalFormatting>
  <conditionalFormatting sqref="BP44">
    <cfRule type="cellIs" dxfId="5611" priority="4693" operator="lessThan">
      <formula>$C$4</formula>
    </cfRule>
  </conditionalFormatting>
  <conditionalFormatting sqref="BP44">
    <cfRule type="cellIs" dxfId="5610" priority="4694" operator="lessThan">
      <formula>$C$4</formula>
    </cfRule>
  </conditionalFormatting>
  <conditionalFormatting sqref="BP45">
    <cfRule type="cellIs" dxfId="5609" priority="4695" operator="lessThan">
      <formula>$C$4</formula>
    </cfRule>
  </conditionalFormatting>
  <conditionalFormatting sqref="BP45">
    <cfRule type="cellIs" dxfId="5608" priority="4696" operator="lessThan">
      <formula>$C$4</formula>
    </cfRule>
  </conditionalFormatting>
  <conditionalFormatting sqref="BP46">
    <cfRule type="cellIs" dxfId="5607" priority="4697" operator="lessThan">
      <formula>$C$4</formula>
    </cfRule>
  </conditionalFormatting>
  <conditionalFormatting sqref="BP46">
    <cfRule type="cellIs" dxfId="5606" priority="4698" operator="lessThan">
      <formula>$C$4</formula>
    </cfRule>
  </conditionalFormatting>
  <conditionalFormatting sqref="BP47">
    <cfRule type="cellIs" dxfId="5605" priority="4699" operator="lessThan">
      <formula>$C$4</formula>
    </cfRule>
  </conditionalFormatting>
  <conditionalFormatting sqref="BP47">
    <cfRule type="cellIs" dxfId="5604" priority="4700" operator="lessThan">
      <formula>$C$4</formula>
    </cfRule>
  </conditionalFormatting>
  <conditionalFormatting sqref="BP48">
    <cfRule type="cellIs" dxfId="5603" priority="4701" operator="lessThan">
      <formula>$C$4</formula>
    </cfRule>
  </conditionalFormatting>
  <conditionalFormatting sqref="BP48">
    <cfRule type="cellIs" dxfId="5602" priority="4702" operator="lessThan">
      <formula>$C$4</formula>
    </cfRule>
  </conditionalFormatting>
  <conditionalFormatting sqref="BP49">
    <cfRule type="cellIs" dxfId="5601" priority="4703" operator="lessThan">
      <formula>$C$4</formula>
    </cfRule>
  </conditionalFormatting>
  <conditionalFormatting sqref="BP49">
    <cfRule type="cellIs" dxfId="5600" priority="4704" operator="lessThan">
      <formula>$C$4</formula>
    </cfRule>
  </conditionalFormatting>
  <conditionalFormatting sqref="BP50">
    <cfRule type="cellIs" dxfId="5599" priority="4705" operator="lessThan">
      <formula>$C$4</formula>
    </cfRule>
  </conditionalFormatting>
  <conditionalFormatting sqref="BP50">
    <cfRule type="cellIs" dxfId="5598" priority="4706" operator="lessThan">
      <formula>$C$4</formula>
    </cfRule>
  </conditionalFormatting>
  <conditionalFormatting sqref="BP51">
    <cfRule type="cellIs" dxfId="5597" priority="4707" operator="lessThan">
      <formula>$C$4</formula>
    </cfRule>
  </conditionalFormatting>
  <conditionalFormatting sqref="BP51">
    <cfRule type="cellIs" dxfId="5596" priority="4708" operator="lessThan">
      <formula>$C$4</formula>
    </cfRule>
  </conditionalFormatting>
  <conditionalFormatting sqref="BP52">
    <cfRule type="cellIs" dxfId="5595" priority="4709" operator="lessThan">
      <formula>$C$4</formula>
    </cfRule>
  </conditionalFormatting>
  <conditionalFormatting sqref="BP52">
    <cfRule type="cellIs" dxfId="5594" priority="4710" operator="lessThan">
      <formula>$C$4</formula>
    </cfRule>
  </conditionalFormatting>
  <conditionalFormatting sqref="BP53">
    <cfRule type="cellIs" dxfId="5593" priority="4711" operator="lessThan">
      <formula>$C$4</formula>
    </cfRule>
  </conditionalFormatting>
  <conditionalFormatting sqref="BP53">
    <cfRule type="cellIs" dxfId="5592" priority="4712" operator="lessThan">
      <formula>$C$4</formula>
    </cfRule>
  </conditionalFormatting>
  <conditionalFormatting sqref="BP54">
    <cfRule type="cellIs" dxfId="5591" priority="4713" operator="lessThan">
      <formula>$C$4</formula>
    </cfRule>
  </conditionalFormatting>
  <conditionalFormatting sqref="BP54">
    <cfRule type="cellIs" dxfId="5590" priority="4714" operator="lessThan">
      <formula>$C$4</formula>
    </cfRule>
  </conditionalFormatting>
  <conditionalFormatting sqref="BP55">
    <cfRule type="cellIs" dxfId="5589" priority="4715" operator="lessThan">
      <formula>$C$4</formula>
    </cfRule>
  </conditionalFormatting>
  <conditionalFormatting sqref="BP55">
    <cfRule type="cellIs" dxfId="5588" priority="4716" operator="lessThan">
      <formula>$C$4</formula>
    </cfRule>
  </conditionalFormatting>
  <conditionalFormatting sqref="BP56">
    <cfRule type="cellIs" dxfId="5587" priority="4717" operator="lessThan">
      <formula>$C$4</formula>
    </cfRule>
  </conditionalFormatting>
  <conditionalFormatting sqref="BP56">
    <cfRule type="cellIs" dxfId="5586" priority="4718" operator="lessThan">
      <formula>$C$4</formula>
    </cfRule>
  </conditionalFormatting>
  <conditionalFormatting sqref="BP57">
    <cfRule type="cellIs" dxfId="5585" priority="4719" operator="lessThan">
      <formula>$C$4</formula>
    </cfRule>
  </conditionalFormatting>
  <conditionalFormatting sqref="BP57">
    <cfRule type="cellIs" dxfId="5584" priority="4720" operator="lessThan">
      <formula>$C$4</formula>
    </cfRule>
  </conditionalFormatting>
  <conditionalFormatting sqref="BP58">
    <cfRule type="cellIs" dxfId="5583" priority="4721" operator="lessThan">
      <formula>$C$4</formula>
    </cfRule>
  </conditionalFormatting>
  <conditionalFormatting sqref="BP58">
    <cfRule type="cellIs" dxfId="5582" priority="4722" operator="lessThan">
      <formula>$C$4</formula>
    </cfRule>
  </conditionalFormatting>
  <conditionalFormatting sqref="BP59">
    <cfRule type="cellIs" dxfId="5581" priority="4723" operator="lessThan">
      <formula>$C$4</formula>
    </cfRule>
  </conditionalFormatting>
  <conditionalFormatting sqref="BP59">
    <cfRule type="cellIs" dxfId="5580" priority="4724" operator="lessThan">
      <formula>$C$4</formula>
    </cfRule>
  </conditionalFormatting>
  <conditionalFormatting sqref="BP60">
    <cfRule type="cellIs" dxfId="5579" priority="4725" operator="lessThan">
      <formula>$C$4</formula>
    </cfRule>
  </conditionalFormatting>
  <conditionalFormatting sqref="BP60">
    <cfRule type="cellIs" dxfId="5578" priority="4726" operator="lessThan">
      <formula>$C$4</formula>
    </cfRule>
  </conditionalFormatting>
  <conditionalFormatting sqref="BQ11">
    <cfRule type="cellIs" dxfId="5577" priority="4727" operator="lessThan">
      <formula>$C$4</formula>
    </cfRule>
  </conditionalFormatting>
  <conditionalFormatting sqref="BQ11">
    <cfRule type="cellIs" dxfId="5576" priority="4728" operator="lessThan">
      <formula>$C$4</formula>
    </cfRule>
  </conditionalFormatting>
  <conditionalFormatting sqref="BQ12">
    <cfRule type="cellIs" dxfId="5575" priority="4729" operator="lessThan">
      <formula>$C$4</formula>
    </cfRule>
  </conditionalFormatting>
  <conditionalFormatting sqref="BQ12">
    <cfRule type="cellIs" dxfId="5574" priority="4730" operator="lessThan">
      <formula>$C$4</formula>
    </cfRule>
  </conditionalFormatting>
  <conditionalFormatting sqref="BQ13">
    <cfRule type="cellIs" dxfId="5573" priority="4731" operator="lessThan">
      <formula>$C$4</formula>
    </cfRule>
  </conditionalFormatting>
  <conditionalFormatting sqref="BQ13">
    <cfRule type="cellIs" dxfId="5572" priority="4732" operator="lessThan">
      <formula>$C$4</formula>
    </cfRule>
  </conditionalFormatting>
  <conditionalFormatting sqref="BQ14">
    <cfRule type="cellIs" dxfId="5571" priority="4733" operator="lessThan">
      <formula>$C$4</formula>
    </cfRule>
  </conditionalFormatting>
  <conditionalFormatting sqref="BQ14">
    <cfRule type="cellIs" dxfId="5570" priority="4734" operator="lessThan">
      <formula>$C$4</formula>
    </cfRule>
  </conditionalFormatting>
  <conditionalFormatting sqref="BQ15">
    <cfRule type="cellIs" dxfId="5569" priority="4735" operator="lessThan">
      <formula>$C$4</formula>
    </cfRule>
  </conditionalFormatting>
  <conditionalFormatting sqref="BQ15">
    <cfRule type="cellIs" dxfId="5568" priority="4736" operator="lessThan">
      <formula>$C$4</formula>
    </cfRule>
  </conditionalFormatting>
  <conditionalFormatting sqref="BQ16">
    <cfRule type="cellIs" dxfId="5567" priority="4737" operator="lessThan">
      <formula>$C$4</formula>
    </cfRule>
  </conditionalFormatting>
  <conditionalFormatting sqref="BQ16">
    <cfRule type="cellIs" dxfId="5566" priority="4738" operator="lessThan">
      <formula>$C$4</formula>
    </cfRule>
  </conditionalFormatting>
  <conditionalFormatting sqref="BQ17">
    <cfRule type="cellIs" dxfId="5565" priority="4739" operator="lessThan">
      <formula>$C$4</formula>
    </cfRule>
  </conditionalFormatting>
  <conditionalFormatting sqref="BQ17">
    <cfRule type="cellIs" dxfId="5564" priority="4740" operator="lessThan">
      <formula>$C$4</formula>
    </cfRule>
  </conditionalFormatting>
  <conditionalFormatting sqref="BQ18">
    <cfRule type="cellIs" dxfId="5563" priority="4741" operator="lessThan">
      <formula>$C$4</formula>
    </cfRule>
  </conditionalFormatting>
  <conditionalFormatting sqref="BQ18">
    <cfRule type="cellIs" dxfId="5562" priority="4742" operator="lessThan">
      <formula>$C$4</formula>
    </cfRule>
  </conditionalFormatting>
  <conditionalFormatting sqref="BQ19">
    <cfRule type="cellIs" dxfId="5561" priority="4743" operator="lessThan">
      <formula>$C$4</formula>
    </cfRule>
  </conditionalFormatting>
  <conditionalFormatting sqref="BQ19">
    <cfRule type="cellIs" dxfId="5560" priority="4744" operator="lessThan">
      <formula>$C$4</formula>
    </cfRule>
  </conditionalFormatting>
  <conditionalFormatting sqref="BQ20">
    <cfRule type="cellIs" dxfId="5559" priority="4745" operator="lessThan">
      <formula>$C$4</formula>
    </cfRule>
  </conditionalFormatting>
  <conditionalFormatting sqref="BQ20">
    <cfRule type="cellIs" dxfId="5558" priority="4746" operator="lessThan">
      <formula>$C$4</formula>
    </cfRule>
  </conditionalFormatting>
  <conditionalFormatting sqref="BQ21">
    <cfRule type="cellIs" dxfId="5557" priority="4747" operator="lessThan">
      <formula>$C$4</formula>
    </cfRule>
  </conditionalFormatting>
  <conditionalFormatting sqref="BQ21">
    <cfRule type="cellIs" dxfId="5556" priority="4748" operator="lessThan">
      <formula>$C$4</formula>
    </cfRule>
  </conditionalFormatting>
  <conditionalFormatting sqref="BQ22">
    <cfRule type="cellIs" dxfId="5555" priority="4749" operator="lessThan">
      <formula>$C$4</formula>
    </cfRule>
  </conditionalFormatting>
  <conditionalFormatting sqref="BQ22">
    <cfRule type="cellIs" dxfId="5554" priority="4750" operator="lessThan">
      <formula>$C$4</formula>
    </cfRule>
  </conditionalFormatting>
  <conditionalFormatting sqref="BQ23">
    <cfRule type="cellIs" dxfId="5553" priority="4751" operator="lessThan">
      <formula>$C$4</formula>
    </cfRule>
  </conditionalFormatting>
  <conditionalFormatting sqref="BQ23">
    <cfRule type="cellIs" dxfId="5552" priority="4752" operator="lessThan">
      <formula>$C$4</formula>
    </cfRule>
  </conditionalFormatting>
  <conditionalFormatting sqref="BQ24">
    <cfRule type="cellIs" dxfId="5551" priority="4753" operator="lessThan">
      <formula>$C$4</formula>
    </cfRule>
  </conditionalFormatting>
  <conditionalFormatting sqref="BQ24">
    <cfRule type="cellIs" dxfId="5550" priority="4754" operator="lessThan">
      <formula>$C$4</formula>
    </cfRule>
  </conditionalFormatting>
  <conditionalFormatting sqref="BQ25">
    <cfRule type="cellIs" dxfId="5549" priority="4755" operator="lessThan">
      <formula>$C$4</formula>
    </cfRule>
  </conditionalFormatting>
  <conditionalFormatting sqref="BQ25">
    <cfRule type="cellIs" dxfId="5548" priority="4756" operator="lessThan">
      <formula>$C$4</formula>
    </cfRule>
  </conditionalFormatting>
  <conditionalFormatting sqref="BQ26">
    <cfRule type="cellIs" dxfId="5547" priority="4757" operator="lessThan">
      <formula>$C$4</formula>
    </cfRule>
  </conditionalFormatting>
  <conditionalFormatting sqref="BQ26">
    <cfRule type="cellIs" dxfId="5546" priority="4758" operator="lessThan">
      <formula>$C$4</formula>
    </cfRule>
  </conditionalFormatting>
  <conditionalFormatting sqref="BQ27">
    <cfRule type="cellIs" dxfId="5545" priority="4759" operator="lessThan">
      <formula>$C$4</formula>
    </cfRule>
  </conditionalFormatting>
  <conditionalFormatting sqref="BQ27">
    <cfRule type="cellIs" dxfId="5544" priority="4760" operator="lessThan">
      <formula>$C$4</formula>
    </cfRule>
  </conditionalFormatting>
  <conditionalFormatting sqref="BQ28">
    <cfRule type="cellIs" dxfId="5543" priority="4761" operator="lessThan">
      <formula>$C$4</formula>
    </cfRule>
  </conditionalFormatting>
  <conditionalFormatting sqref="BQ28">
    <cfRule type="cellIs" dxfId="5542" priority="4762" operator="lessThan">
      <formula>$C$4</formula>
    </cfRule>
  </conditionalFormatting>
  <conditionalFormatting sqref="BQ29">
    <cfRule type="cellIs" dxfId="5541" priority="4763" operator="lessThan">
      <formula>$C$4</formula>
    </cfRule>
  </conditionalFormatting>
  <conditionalFormatting sqref="BQ29">
    <cfRule type="cellIs" dxfId="5540" priority="4764" operator="lessThan">
      <formula>$C$4</formula>
    </cfRule>
  </conditionalFormatting>
  <conditionalFormatting sqref="BQ30">
    <cfRule type="cellIs" dxfId="5539" priority="4765" operator="lessThan">
      <formula>$C$4</formula>
    </cfRule>
  </conditionalFormatting>
  <conditionalFormatting sqref="BQ30">
    <cfRule type="cellIs" dxfId="5538" priority="4766" operator="lessThan">
      <formula>$C$4</formula>
    </cfRule>
  </conditionalFormatting>
  <conditionalFormatting sqref="BQ31">
    <cfRule type="cellIs" dxfId="5537" priority="4767" operator="lessThan">
      <formula>$C$4</formula>
    </cfRule>
  </conditionalFormatting>
  <conditionalFormatting sqref="BQ31">
    <cfRule type="cellIs" dxfId="5536" priority="4768" operator="lessThan">
      <formula>$C$4</formula>
    </cfRule>
  </conditionalFormatting>
  <conditionalFormatting sqref="BQ32">
    <cfRule type="cellIs" dxfId="5535" priority="4769" operator="lessThan">
      <formula>$C$4</formula>
    </cfRule>
  </conditionalFormatting>
  <conditionalFormatting sqref="BQ32">
    <cfRule type="cellIs" dxfId="5534" priority="4770" operator="lessThan">
      <formula>$C$4</formula>
    </cfRule>
  </conditionalFormatting>
  <conditionalFormatting sqref="BQ33">
    <cfRule type="cellIs" dxfId="5533" priority="4771" operator="lessThan">
      <formula>$C$4</formula>
    </cfRule>
  </conditionalFormatting>
  <conditionalFormatting sqref="BQ33">
    <cfRule type="cellIs" dxfId="5532" priority="4772" operator="lessThan">
      <formula>$C$4</formula>
    </cfRule>
  </conditionalFormatting>
  <conditionalFormatting sqref="BQ34">
    <cfRule type="cellIs" dxfId="5531" priority="4773" operator="lessThan">
      <formula>$C$4</formula>
    </cfRule>
  </conditionalFormatting>
  <conditionalFormatting sqref="BQ34">
    <cfRule type="cellIs" dxfId="5530" priority="4774" operator="lessThan">
      <formula>$C$4</formula>
    </cfRule>
  </conditionalFormatting>
  <conditionalFormatting sqref="BQ35">
    <cfRule type="cellIs" dxfId="5529" priority="4775" operator="lessThan">
      <formula>$C$4</formula>
    </cfRule>
  </conditionalFormatting>
  <conditionalFormatting sqref="BQ35">
    <cfRule type="cellIs" dxfId="5528" priority="4776" operator="lessThan">
      <formula>$C$4</formula>
    </cfRule>
  </conditionalFormatting>
  <conditionalFormatting sqref="BQ36">
    <cfRule type="cellIs" dxfId="5527" priority="4777" operator="lessThan">
      <formula>$C$4</formula>
    </cfRule>
  </conditionalFormatting>
  <conditionalFormatting sqref="BQ36">
    <cfRule type="cellIs" dxfId="5526" priority="4778" operator="lessThan">
      <formula>$C$4</formula>
    </cfRule>
  </conditionalFormatting>
  <conditionalFormatting sqref="BQ37">
    <cfRule type="cellIs" dxfId="5525" priority="4779" operator="lessThan">
      <formula>$C$4</formula>
    </cfRule>
  </conditionalFormatting>
  <conditionalFormatting sqref="BQ37">
    <cfRule type="cellIs" dxfId="5524" priority="4780" operator="lessThan">
      <formula>$C$4</formula>
    </cfRule>
  </conditionalFormatting>
  <conditionalFormatting sqref="BQ38">
    <cfRule type="cellIs" dxfId="5523" priority="4781" operator="lessThan">
      <formula>$C$4</formula>
    </cfRule>
  </conditionalFormatting>
  <conditionalFormatting sqref="BQ38">
    <cfRule type="cellIs" dxfId="5522" priority="4782" operator="lessThan">
      <formula>$C$4</formula>
    </cfRule>
  </conditionalFormatting>
  <conditionalFormatting sqref="BQ39">
    <cfRule type="cellIs" dxfId="5521" priority="4783" operator="lessThan">
      <formula>$C$4</formula>
    </cfRule>
  </conditionalFormatting>
  <conditionalFormatting sqref="BQ39">
    <cfRule type="cellIs" dxfId="5520" priority="4784" operator="lessThan">
      <formula>$C$4</formula>
    </cfRule>
  </conditionalFormatting>
  <conditionalFormatting sqref="BQ40">
    <cfRule type="cellIs" dxfId="5519" priority="4785" operator="lessThan">
      <formula>$C$4</formula>
    </cfRule>
  </conditionalFormatting>
  <conditionalFormatting sqref="BQ40">
    <cfRule type="cellIs" dxfId="5518" priority="4786" operator="lessThan">
      <formula>$C$4</formula>
    </cfRule>
  </conditionalFormatting>
  <conditionalFormatting sqref="BQ41">
    <cfRule type="cellIs" dxfId="5517" priority="4787" operator="lessThan">
      <formula>$C$4</formula>
    </cfRule>
  </conditionalFormatting>
  <conditionalFormatting sqref="BQ41">
    <cfRule type="cellIs" dxfId="5516" priority="4788" operator="lessThan">
      <formula>$C$4</formula>
    </cfRule>
  </conditionalFormatting>
  <conditionalFormatting sqref="BQ42">
    <cfRule type="cellIs" dxfId="5515" priority="4789" operator="lessThan">
      <formula>$C$4</formula>
    </cfRule>
  </conditionalFormatting>
  <conditionalFormatting sqref="BQ42">
    <cfRule type="cellIs" dxfId="5514" priority="4790" operator="lessThan">
      <formula>$C$4</formula>
    </cfRule>
  </conditionalFormatting>
  <conditionalFormatting sqref="BQ43">
    <cfRule type="cellIs" dxfId="5513" priority="4791" operator="lessThan">
      <formula>$C$4</formula>
    </cfRule>
  </conditionalFormatting>
  <conditionalFormatting sqref="BQ43">
    <cfRule type="cellIs" dxfId="5512" priority="4792" operator="lessThan">
      <formula>$C$4</formula>
    </cfRule>
  </conditionalFormatting>
  <conditionalFormatting sqref="BQ44">
    <cfRule type="cellIs" dxfId="5511" priority="4793" operator="lessThan">
      <formula>$C$4</formula>
    </cfRule>
  </conditionalFormatting>
  <conditionalFormatting sqref="BQ44">
    <cfRule type="cellIs" dxfId="5510" priority="4794" operator="lessThan">
      <formula>$C$4</formula>
    </cfRule>
  </conditionalFormatting>
  <conditionalFormatting sqref="BQ45">
    <cfRule type="cellIs" dxfId="5509" priority="4795" operator="lessThan">
      <formula>$C$4</formula>
    </cfRule>
  </conditionalFormatting>
  <conditionalFormatting sqref="BQ45">
    <cfRule type="cellIs" dxfId="5508" priority="4796" operator="lessThan">
      <formula>$C$4</formula>
    </cfRule>
  </conditionalFormatting>
  <conditionalFormatting sqref="BQ46">
    <cfRule type="cellIs" dxfId="5507" priority="4797" operator="lessThan">
      <formula>$C$4</formula>
    </cfRule>
  </conditionalFormatting>
  <conditionalFormatting sqref="BQ46">
    <cfRule type="cellIs" dxfId="5506" priority="4798" operator="lessThan">
      <formula>$C$4</formula>
    </cfRule>
  </conditionalFormatting>
  <conditionalFormatting sqref="BQ47">
    <cfRule type="cellIs" dxfId="5505" priority="4799" operator="lessThan">
      <formula>$C$4</formula>
    </cfRule>
  </conditionalFormatting>
  <conditionalFormatting sqref="BQ47">
    <cfRule type="cellIs" dxfId="5504" priority="4800" operator="lessThan">
      <formula>$C$4</formula>
    </cfRule>
  </conditionalFormatting>
  <conditionalFormatting sqref="BQ48">
    <cfRule type="cellIs" dxfId="5503" priority="4801" operator="lessThan">
      <formula>$C$4</formula>
    </cfRule>
  </conditionalFormatting>
  <conditionalFormatting sqref="BQ48">
    <cfRule type="cellIs" dxfId="5502" priority="4802" operator="lessThan">
      <formula>$C$4</formula>
    </cfRule>
  </conditionalFormatting>
  <conditionalFormatting sqref="BQ49">
    <cfRule type="cellIs" dxfId="5501" priority="4803" operator="lessThan">
      <formula>$C$4</formula>
    </cfRule>
  </conditionalFormatting>
  <conditionalFormatting sqref="BQ49">
    <cfRule type="cellIs" dxfId="5500" priority="4804" operator="lessThan">
      <formula>$C$4</formula>
    </cfRule>
  </conditionalFormatting>
  <conditionalFormatting sqref="BQ50">
    <cfRule type="cellIs" dxfId="5499" priority="4805" operator="lessThan">
      <formula>$C$4</formula>
    </cfRule>
  </conditionalFormatting>
  <conditionalFormatting sqref="BQ50">
    <cfRule type="cellIs" dxfId="5498" priority="4806" operator="lessThan">
      <formula>$C$4</formula>
    </cfRule>
  </conditionalFormatting>
  <conditionalFormatting sqref="BQ51">
    <cfRule type="cellIs" dxfId="5497" priority="4807" operator="lessThan">
      <formula>$C$4</formula>
    </cfRule>
  </conditionalFormatting>
  <conditionalFormatting sqref="BQ51">
    <cfRule type="cellIs" dxfId="5496" priority="4808" operator="lessThan">
      <formula>$C$4</formula>
    </cfRule>
  </conditionalFormatting>
  <conditionalFormatting sqref="BQ52">
    <cfRule type="cellIs" dxfId="5495" priority="4809" operator="lessThan">
      <formula>$C$4</formula>
    </cfRule>
  </conditionalFormatting>
  <conditionalFormatting sqref="BQ52">
    <cfRule type="cellIs" dxfId="5494" priority="4810" operator="lessThan">
      <formula>$C$4</formula>
    </cfRule>
  </conditionalFormatting>
  <conditionalFormatting sqref="BQ53">
    <cfRule type="cellIs" dxfId="5493" priority="4811" operator="lessThan">
      <formula>$C$4</formula>
    </cfRule>
  </conditionalFormatting>
  <conditionalFormatting sqref="BQ53">
    <cfRule type="cellIs" dxfId="5492" priority="4812" operator="lessThan">
      <formula>$C$4</formula>
    </cfRule>
  </conditionalFormatting>
  <conditionalFormatting sqref="BQ54">
    <cfRule type="cellIs" dxfId="5491" priority="4813" operator="lessThan">
      <formula>$C$4</formula>
    </cfRule>
  </conditionalFormatting>
  <conditionalFormatting sqref="BQ54">
    <cfRule type="cellIs" dxfId="5490" priority="4814" operator="lessThan">
      <formula>$C$4</formula>
    </cfRule>
  </conditionalFormatting>
  <conditionalFormatting sqref="BQ55">
    <cfRule type="cellIs" dxfId="5489" priority="4815" operator="lessThan">
      <formula>$C$4</formula>
    </cfRule>
  </conditionalFormatting>
  <conditionalFormatting sqref="BQ55">
    <cfRule type="cellIs" dxfId="5488" priority="4816" operator="lessThan">
      <formula>$C$4</formula>
    </cfRule>
  </conditionalFormatting>
  <conditionalFormatting sqref="BQ56">
    <cfRule type="cellIs" dxfId="5487" priority="4817" operator="lessThan">
      <formula>$C$4</formula>
    </cfRule>
  </conditionalFormatting>
  <conditionalFormatting sqref="BQ56">
    <cfRule type="cellIs" dxfId="5486" priority="4818" operator="lessThan">
      <formula>$C$4</formula>
    </cfRule>
  </conditionalFormatting>
  <conditionalFormatting sqref="BQ57">
    <cfRule type="cellIs" dxfId="5485" priority="4819" operator="lessThan">
      <formula>$C$4</formula>
    </cfRule>
  </conditionalFormatting>
  <conditionalFormatting sqref="BQ57">
    <cfRule type="cellIs" dxfId="5484" priority="4820" operator="lessThan">
      <formula>$C$4</formula>
    </cfRule>
  </conditionalFormatting>
  <conditionalFormatting sqref="BQ58">
    <cfRule type="cellIs" dxfId="5483" priority="4821" operator="lessThan">
      <formula>$C$4</formula>
    </cfRule>
  </conditionalFormatting>
  <conditionalFormatting sqref="BQ58">
    <cfRule type="cellIs" dxfId="5482" priority="4822" operator="lessThan">
      <formula>$C$4</formula>
    </cfRule>
  </conditionalFormatting>
  <conditionalFormatting sqref="BQ59">
    <cfRule type="cellIs" dxfId="5481" priority="4823" operator="lessThan">
      <formula>$C$4</formula>
    </cfRule>
  </conditionalFormatting>
  <conditionalFormatting sqref="BQ59">
    <cfRule type="cellIs" dxfId="5480" priority="4824" operator="lessThan">
      <formula>$C$4</formula>
    </cfRule>
  </conditionalFormatting>
  <conditionalFormatting sqref="BQ60">
    <cfRule type="cellIs" dxfId="5479" priority="4825" operator="lessThan">
      <formula>$C$4</formula>
    </cfRule>
  </conditionalFormatting>
  <conditionalFormatting sqref="BQ60">
    <cfRule type="cellIs" dxfId="5478" priority="4826" operator="lessThan">
      <formula>$C$4</formula>
    </cfRule>
  </conditionalFormatting>
  <conditionalFormatting sqref="CP11:CP45">
    <cfRule type="cellIs" dxfId="5477" priority="4827" operator="lessThan">
      <formula>$C$4</formula>
    </cfRule>
  </conditionalFormatting>
  <conditionalFormatting sqref="CP11:CP45">
    <cfRule type="cellIs" dxfId="5476" priority="4828" operator="lessThan">
      <formula>$C$4</formula>
    </cfRule>
  </conditionalFormatting>
  <conditionalFormatting sqref="CP46">
    <cfRule type="cellIs" dxfId="5475" priority="4897" operator="lessThan">
      <formula>$C$4</formula>
    </cfRule>
  </conditionalFormatting>
  <conditionalFormatting sqref="CP46">
    <cfRule type="cellIs" dxfId="5474" priority="4898" operator="lessThan">
      <formula>$C$4</formula>
    </cfRule>
  </conditionalFormatting>
  <conditionalFormatting sqref="CP47">
    <cfRule type="cellIs" dxfId="5473" priority="4899" operator="lessThan">
      <formula>$C$4</formula>
    </cfRule>
  </conditionalFormatting>
  <conditionalFormatting sqref="CP47">
    <cfRule type="cellIs" dxfId="5472" priority="4900" operator="lessThan">
      <formula>$C$4</formula>
    </cfRule>
  </conditionalFormatting>
  <conditionalFormatting sqref="CP48">
    <cfRule type="cellIs" dxfId="5471" priority="4901" operator="lessThan">
      <formula>$C$4</formula>
    </cfRule>
  </conditionalFormatting>
  <conditionalFormatting sqref="CP48">
    <cfRule type="cellIs" dxfId="5470" priority="4902" operator="lessThan">
      <formula>$C$4</formula>
    </cfRule>
  </conditionalFormatting>
  <conditionalFormatting sqref="CP49">
    <cfRule type="cellIs" dxfId="5469" priority="4903" operator="lessThan">
      <formula>$C$4</formula>
    </cfRule>
  </conditionalFormatting>
  <conditionalFormatting sqref="CP49">
    <cfRule type="cellIs" dxfId="5468" priority="4904" operator="lessThan">
      <formula>$C$4</formula>
    </cfRule>
  </conditionalFormatting>
  <conditionalFormatting sqref="CP50">
    <cfRule type="cellIs" dxfId="5467" priority="4905" operator="lessThan">
      <formula>$C$4</formula>
    </cfRule>
  </conditionalFormatting>
  <conditionalFormatting sqref="CP50">
    <cfRule type="cellIs" dxfId="5466" priority="4906" operator="lessThan">
      <formula>$C$4</formula>
    </cfRule>
  </conditionalFormatting>
  <conditionalFormatting sqref="CP51">
    <cfRule type="cellIs" dxfId="5465" priority="4907" operator="lessThan">
      <formula>$C$4</formula>
    </cfRule>
  </conditionalFormatting>
  <conditionalFormatting sqref="CP51">
    <cfRule type="cellIs" dxfId="5464" priority="4908" operator="lessThan">
      <formula>$C$4</formula>
    </cfRule>
  </conditionalFormatting>
  <conditionalFormatting sqref="CP52">
    <cfRule type="cellIs" dxfId="5463" priority="4909" operator="lessThan">
      <formula>$C$4</formula>
    </cfRule>
  </conditionalFormatting>
  <conditionalFormatting sqref="CP52">
    <cfRule type="cellIs" dxfId="5462" priority="4910" operator="lessThan">
      <formula>$C$4</formula>
    </cfRule>
  </conditionalFormatting>
  <conditionalFormatting sqref="CP53">
    <cfRule type="cellIs" dxfId="5461" priority="4911" operator="lessThan">
      <formula>$C$4</formula>
    </cfRule>
  </conditionalFormatting>
  <conditionalFormatting sqref="CP53">
    <cfRule type="cellIs" dxfId="5460" priority="4912" operator="lessThan">
      <formula>$C$4</formula>
    </cfRule>
  </conditionalFormatting>
  <conditionalFormatting sqref="CP54">
    <cfRule type="cellIs" dxfId="5459" priority="4913" operator="lessThan">
      <formula>$C$4</formula>
    </cfRule>
  </conditionalFormatting>
  <conditionalFormatting sqref="CP54">
    <cfRule type="cellIs" dxfId="5458" priority="4914" operator="lessThan">
      <formula>$C$4</formula>
    </cfRule>
  </conditionalFormatting>
  <conditionalFormatting sqref="CP55">
    <cfRule type="cellIs" dxfId="5457" priority="4915" operator="lessThan">
      <formula>$C$4</formula>
    </cfRule>
  </conditionalFormatting>
  <conditionalFormatting sqref="CP55">
    <cfRule type="cellIs" dxfId="5456" priority="4916" operator="lessThan">
      <formula>$C$4</formula>
    </cfRule>
  </conditionalFormatting>
  <conditionalFormatting sqref="CP56">
    <cfRule type="cellIs" dxfId="5455" priority="4917" operator="lessThan">
      <formula>$C$4</formula>
    </cfRule>
  </conditionalFormatting>
  <conditionalFormatting sqref="CP56">
    <cfRule type="cellIs" dxfId="5454" priority="4918" operator="lessThan">
      <formula>$C$4</formula>
    </cfRule>
  </conditionalFormatting>
  <conditionalFormatting sqref="CP57">
    <cfRule type="cellIs" dxfId="5453" priority="4919" operator="lessThan">
      <formula>$C$4</formula>
    </cfRule>
  </conditionalFormatting>
  <conditionalFormatting sqref="CP57">
    <cfRule type="cellIs" dxfId="5452" priority="4920" operator="lessThan">
      <formula>$C$4</formula>
    </cfRule>
  </conditionalFormatting>
  <conditionalFormatting sqref="CP58">
    <cfRule type="cellIs" dxfId="5451" priority="4921" operator="lessThan">
      <formula>$C$4</formula>
    </cfRule>
  </conditionalFormatting>
  <conditionalFormatting sqref="CP58">
    <cfRule type="cellIs" dxfId="5450" priority="4922" operator="lessThan">
      <formula>$C$4</formula>
    </cfRule>
  </conditionalFormatting>
  <conditionalFormatting sqref="CP59">
    <cfRule type="cellIs" dxfId="5449" priority="4923" operator="lessThan">
      <formula>$C$4</formula>
    </cfRule>
  </conditionalFormatting>
  <conditionalFormatting sqref="CP59">
    <cfRule type="cellIs" dxfId="5448" priority="4924" operator="lessThan">
      <formula>$C$4</formula>
    </cfRule>
  </conditionalFormatting>
  <conditionalFormatting sqref="CP60">
    <cfRule type="cellIs" dxfId="5447" priority="4925" operator="lessThan">
      <formula>$C$4</formula>
    </cfRule>
  </conditionalFormatting>
  <conditionalFormatting sqref="CP60">
    <cfRule type="cellIs" dxfId="5446" priority="4926" operator="lessThan">
      <formula>$C$4</formula>
    </cfRule>
  </conditionalFormatting>
  <conditionalFormatting sqref="CS11:CS45">
    <cfRule type="cellIs" dxfId="5445" priority="4927" operator="lessThan">
      <formula>$C$4</formula>
    </cfRule>
  </conditionalFormatting>
  <conditionalFormatting sqref="CS11:CS45">
    <cfRule type="cellIs" dxfId="5444" priority="4928" operator="lessThan">
      <formula>$C$4</formula>
    </cfRule>
  </conditionalFormatting>
  <conditionalFormatting sqref="CS46">
    <cfRule type="cellIs" dxfId="5443" priority="4997" operator="lessThan">
      <formula>$C$4</formula>
    </cfRule>
  </conditionalFormatting>
  <conditionalFormatting sqref="CS46">
    <cfRule type="cellIs" dxfId="5442" priority="4998" operator="lessThan">
      <formula>$C$4</formula>
    </cfRule>
  </conditionalFormatting>
  <conditionalFormatting sqref="CS47">
    <cfRule type="cellIs" dxfId="5441" priority="4999" operator="lessThan">
      <formula>$C$4</formula>
    </cfRule>
  </conditionalFormatting>
  <conditionalFormatting sqref="CS47">
    <cfRule type="cellIs" dxfId="5440" priority="5000" operator="lessThan">
      <formula>$C$4</formula>
    </cfRule>
  </conditionalFormatting>
  <conditionalFormatting sqref="CS48">
    <cfRule type="cellIs" dxfId="5439" priority="5001" operator="lessThan">
      <formula>$C$4</formula>
    </cfRule>
  </conditionalFormatting>
  <conditionalFormatting sqref="CS48">
    <cfRule type="cellIs" dxfId="5438" priority="5002" operator="lessThan">
      <formula>$C$4</formula>
    </cfRule>
  </conditionalFormatting>
  <conditionalFormatting sqref="CS49">
    <cfRule type="cellIs" dxfId="5437" priority="5003" operator="lessThan">
      <formula>$C$4</formula>
    </cfRule>
  </conditionalFormatting>
  <conditionalFormatting sqref="CS49">
    <cfRule type="cellIs" dxfId="5436" priority="5004" operator="lessThan">
      <formula>$C$4</formula>
    </cfRule>
  </conditionalFormatting>
  <conditionalFormatting sqref="CS50">
    <cfRule type="cellIs" dxfId="5435" priority="5005" operator="lessThan">
      <formula>$C$4</formula>
    </cfRule>
  </conditionalFormatting>
  <conditionalFormatting sqref="CS50">
    <cfRule type="cellIs" dxfId="5434" priority="5006" operator="lessThan">
      <formula>$C$4</formula>
    </cfRule>
  </conditionalFormatting>
  <conditionalFormatting sqref="CS51">
    <cfRule type="cellIs" dxfId="5433" priority="5007" operator="lessThan">
      <formula>$C$4</formula>
    </cfRule>
  </conditionalFormatting>
  <conditionalFormatting sqref="CS51">
    <cfRule type="cellIs" dxfId="5432" priority="5008" operator="lessThan">
      <formula>$C$4</formula>
    </cfRule>
  </conditionalFormatting>
  <conditionalFormatting sqref="CS52">
    <cfRule type="cellIs" dxfId="5431" priority="5009" operator="lessThan">
      <formula>$C$4</formula>
    </cfRule>
  </conditionalFormatting>
  <conditionalFormatting sqref="CS52">
    <cfRule type="cellIs" dxfId="5430" priority="5010" operator="lessThan">
      <formula>$C$4</formula>
    </cfRule>
  </conditionalFormatting>
  <conditionalFormatting sqref="CS53">
    <cfRule type="cellIs" dxfId="5429" priority="5011" operator="lessThan">
      <formula>$C$4</formula>
    </cfRule>
  </conditionalFormatting>
  <conditionalFormatting sqref="CS53">
    <cfRule type="cellIs" dxfId="5428" priority="5012" operator="lessThan">
      <formula>$C$4</formula>
    </cfRule>
  </conditionalFormatting>
  <conditionalFormatting sqref="CS54">
    <cfRule type="cellIs" dxfId="5427" priority="5013" operator="lessThan">
      <formula>$C$4</formula>
    </cfRule>
  </conditionalFormatting>
  <conditionalFormatting sqref="CS54">
    <cfRule type="cellIs" dxfId="5426" priority="5014" operator="lessThan">
      <formula>$C$4</formula>
    </cfRule>
  </conditionalFormatting>
  <conditionalFormatting sqref="CS55">
    <cfRule type="cellIs" dxfId="5425" priority="5015" operator="lessThan">
      <formula>$C$4</formula>
    </cfRule>
  </conditionalFormatting>
  <conditionalFormatting sqref="CS55">
    <cfRule type="cellIs" dxfId="5424" priority="5016" operator="lessThan">
      <formula>$C$4</formula>
    </cfRule>
  </conditionalFormatting>
  <conditionalFormatting sqref="CS56">
    <cfRule type="cellIs" dxfId="5423" priority="5017" operator="lessThan">
      <formula>$C$4</formula>
    </cfRule>
  </conditionalFormatting>
  <conditionalFormatting sqref="CS56">
    <cfRule type="cellIs" dxfId="5422" priority="5018" operator="lessThan">
      <formula>$C$4</formula>
    </cfRule>
  </conditionalFormatting>
  <conditionalFormatting sqref="CS57">
    <cfRule type="cellIs" dxfId="5421" priority="5019" operator="lessThan">
      <formula>$C$4</formula>
    </cfRule>
  </conditionalFormatting>
  <conditionalFormatting sqref="CS57">
    <cfRule type="cellIs" dxfId="5420" priority="5020" operator="lessThan">
      <formula>$C$4</formula>
    </cfRule>
  </conditionalFormatting>
  <conditionalFormatting sqref="CS58">
    <cfRule type="cellIs" dxfId="5419" priority="5021" operator="lessThan">
      <formula>$C$4</formula>
    </cfRule>
  </conditionalFormatting>
  <conditionalFormatting sqref="CS58">
    <cfRule type="cellIs" dxfId="5418" priority="5022" operator="lessThan">
      <formula>$C$4</formula>
    </cfRule>
  </conditionalFormatting>
  <conditionalFormatting sqref="CS59">
    <cfRule type="cellIs" dxfId="5417" priority="5023" operator="lessThan">
      <formula>$C$4</formula>
    </cfRule>
  </conditionalFormatting>
  <conditionalFormatting sqref="CS59">
    <cfRule type="cellIs" dxfId="5416" priority="5024" operator="lessThan">
      <formula>$C$4</formula>
    </cfRule>
  </conditionalFormatting>
  <conditionalFormatting sqref="CS60">
    <cfRule type="cellIs" dxfId="5415" priority="5025" operator="lessThan">
      <formula>$C$4</formula>
    </cfRule>
  </conditionalFormatting>
  <conditionalFormatting sqref="CS60">
    <cfRule type="cellIs" dxfId="5414" priority="5026" operator="lessThan">
      <formula>$C$4</formula>
    </cfRule>
  </conditionalFormatting>
  <conditionalFormatting sqref="CH11">
    <cfRule type="cellIs" dxfId="5413" priority="5027" operator="lessThan">
      <formula>$C$4</formula>
    </cfRule>
  </conditionalFormatting>
  <conditionalFormatting sqref="CH11">
    <cfRule type="cellIs" dxfId="5412" priority="5028" operator="lessThan">
      <formula>$C$4</formula>
    </cfRule>
  </conditionalFormatting>
  <conditionalFormatting sqref="CH12">
    <cfRule type="cellIs" dxfId="5411" priority="5029" operator="lessThan">
      <formula>$C$4</formula>
    </cfRule>
  </conditionalFormatting>
  <conditionalFormatting sqref="CH12">
    <cfRule type="cellIs" dxfId="5410" priority="5030" operator="lessThan">
      <formula>$C$4</formula>
    </cfRule>
  </conditionalFormatting>
  <conditionalFormatting sqref="CH13">
    <cfRule type="cellIs" dxfId="5409" priority="5031" operator="lessThan">
      <formula>$C$4</formula>
    </cfRule>
  </conditionalFormatting>
  <conditionalFormatting sqref="CH13">
    <cfRule type="cellIs" dxfId="5408" priority="5032" operator="lessThan">
      <formula>$C$4</formula>
    </cfRule>
  </conditionalFormatting>
  <conditionalFormatting sqref="CH14">
    <cfRule type="cellIs" dxfId="5407" priority="5033" operator="lessThan">
      <formula>$C$4</formula>
    </cfRule>
  </conditionalFormatting>
  <conditionalFormatting sqref="CH14">
    <cfRule type="cellIs" dxfId="5406" priority="5034" operator="lessThan">
      <formula>$C$4</formula>
    </cfRule>
  </conditionalFormatting>
  <conditionalFormatting sqref="CH15">
    <cfRule type="cellIs" dxfId="5405" priority="5035" operator="lessThan">
      <formula>$C$4</formula>
    </cfRule>
  </conditionalFormatting>
  <conditionalFormatting sqref="CH15">
    <cfRule type="cellIs" dxfId="5404" priority="5036" operator="lessThan">
      <formula>$C$4</formula>
    </cfRule>
  </conditionalFormatting>
  <conditionalFormatting sqref="CH16">
    <cfRule type="cellIs" dxfId="5403" priority="5037" operator="lessThan">
      <formula>$C$4</formula>
    </cfRule>
  </conditionalFormatting>
  <conditionalFormatting sqref="CH16">
    <cfRule type="cellIs" dxfId="5402" priority="5038" operator="lessThan">
      <formula>$C$4</formula>
    </cfRule>
  </conditionalFormatting>
  <conditionalFormatting sqref="CH17">
    <cfRule type="cellIs" dxfId="5401" priority="5039" operator="lessThan">
      <formula>$C$4</formula>
    </cfRule>
  </conditionalFormatting>
  <conditionalFormatting sqref="CH17">
    <cfRule type="cellIs" dxfId="5400" priority="5040" operator="lessThan">
      <formula>$C$4</formula>
    </cfRule>
  </conditionalFormatting>
  <conditionalFormatting sqref="CH18">
    <cfRule type="cellIs" dxfId="5399" priority="5041" operator="lessThan">
      <formula>$C$4</formula>
    </cfRule>
  </conditionalFormatting>
  <conditionalFormatting sqref="CH18">
    <cfRule type="cellIs" dxfId="5398" priority="5042" operator="lessThan">
      <formula>$C$4</formula>
    </cfRule>
  </conditionalFormatting>
  <conditionalFormatting sqref="CH19">
    <cfRule type="cellIs" dxfId="5397" priority="5043" operator="lessThan">
      <formula>$C$4</formula>
    </cfRule>
  </conditionalFormatting>
  <conditionalFormatting sqref="CH19">
    <cfRule type="cellIs" dxfId="5396" priority="5044" operator="lessThan">
      <formula>$C$4</formula>
    </cfRule>
  </conditionalFormatting>
  <conditionalFormatting sqref="CH20">
    <cfRule type="cellIs" dxfId="5395" priority="5045" operator="lessThan">
      <formula>$C$4</formula>
    </cfRule>
  </conditionalFormatting>
  <conditionalFormatting sqref="CH20">
    <cfRule type="cellIs" dxfId="5394" priority="5046" operator="lessThan">
      <formula>$C$4</formula>
    </cfRule>
  </conditionalFormatting>
  <conditionalFormatting sqref="CH21">
    <cfRule type="cellIs" dxfId="5393" priority="5047" operator="lessThan">
      <formula>$C$4</formula>
    </cfRule>
  </conditionalFormatting>
  <conditionalFormatting sqref="CH21">
    <cfRule type="cellIs" dxfId="5392" priority="5048" operator="lessThan">
      <formula>$C$4</formula>
    </cfRule>
  </conditionalFormatting>
  <conditionalFormatting sqref="CH22">
    <cfRule type="cellIs" dxfId="5391" priority="5049" operator="lessThan">
      <formula>$C$4</formula>
    </cfRule>
  </conditionalFormatting>
  <conditionalFormatting sqref="CH22">
    <cfRule type="cellIs" dxfId="5390" priority="5050" operator="lessThan">
      <formula>$C$4</formula>
    </cfRule>
  </conditionalFormatting>
  <conditionalFormatting sqref="CH23">
    <cfRule type="cellIs" dxfId="5389" priority="5051" operator="lessThan">
      <formula>$C$4</formula>
    </cfRule>
  </conditionalFormatting>
  <conditionalFormatting sqref="CH23">
    <cfRule type="cellIs" dxfId="5388" priority="5052" operator="lessThan">
      <formula>$C$4</formula>
    </cfRule>
  </conditionalFormatting>
  <conditionalFormatting sqref="CH24">
    <cfRule type="cellIs" dxfId="5387" priority="5053" operator="lessThan">
      <formula>$C$4</formula>
    </cfRule>
  </conditionalFormatting>
  <conditionalFormatting sqref="CH24">
    <cfRule type="cellIs" dxfId="5386" priority="5054" operator="lessThan">
      <formula>$C$4</formula>
    </cfRule>
  </conditionalFormatting>
  <conditionalFormatting sqref="CH25">
    <cfRule type="cellIs" dxfId="5385" priority="5055" operator="lessThan">
      <formula>$C$4</formula>
    </cfRule>
  </conditionalFormatting>
  <conditionalFormatting sqref="CH25">
    <cfRule type="cellIs" dxfId="5384" priority="5056" operator="lessThan">
      <formula>$C$4</formula>
    </cfRule>
  </conditionalFormatting>
  <conditionalFormatting sqref="CH26">
    <cfRule type="cellIs" dxfId="5383" priority="5057" operator="lessThan">
      <formula>$C$4</formula>
    </cfRule>
  </conditionalFormatting>
  <conditionalFormatting sqref="CH26">
    <cfRule type="cellIs" dxfId="5382" priority="5058" operator="lessThan">
      <formula>$C$4</formula>
    </cfRule>
  </conditionalFormatting>
  <conditionalFormatting sqref="CH27">
    <cfRule type="cellIs" dxfId="5381" priority="5059" operator="lessThan">
      <formula>$C$4</formula>
    </cfRule>
  </conditionalFormatting>
  <conditionalFormatting sqref="CH27">
    <cfRule type="cellIs" dxfId="5380" priority="5060" operator="lessThan">
      <formula>$C$4</formula>
    </cfRule>
  </conditionalFormatting>
  <conditionalFormatting sqref="CH28">
    <cfRule type="cellIs" dxfId="5379" priority="5061" operator="lessThan">
      <formula>$C$4</formula>
    </cfRule>
  </conditionalFormatting>
  <conditionalFormatting sqref="CH28">
    <cfRule type="cellIs" dxfId="5378" priority="5062" operator="lessThan">
      <formula>$C$4</formula>
    </cfRule>
  </conditionalFormatting>
  <conditionalFormatting sqref="CH29">
    <cfRule type="cellIs" dxfId="5377" priority="5063" operator="lessThan">
      <formula>$C$4</formula>
    </cfRule>
  </conditionalFormatting>
  <conditionalFormatting sqref="CH29">
    <cfRule type="cellIs" dxfId="5376" priority="5064" operator="lessThan">
      <formula>$C$4</formula>
    </cfRule>
  </conditionalFormatting>
  <conditionalFormatting sqref="CH30">
    <cfRule type="cellIs" dxfId="5375" priority="5065" operator="lessThan">
      <formula>$C$4</formula>
    </cfRule>
  </conditionalFormatting>
  <conditionalFormatting sqref="CH30">
    <cfRule type="cellIs" dxfId="5374" priority="5066" operator="lessThan">
      <formula>$C$4</formula>
    </cfRule>
  </conditionalFormatting>
  <conditionalFormatting sqref="CH31">
    <cfRule type="cellIs" dxfId="5373" priority="5067" operator="lessThan">
      <formula>$C$4</formula>
    </cfRule>
  </conditionalFormatting>
  <conditionalFormatting sqref="CH31">
    <cfRule type="cellIs" dxfId="5372" priority="5068" operator="lessThan">
      <formula>$C$4</formula>
    </cfRule>
  </conditionalFormatting>
  <conditionalFormatting sqref="CH32">
    <cfRule type="cellIs" dxfId="5371" priority="5069" operator="lessThan">
      <formula>$C$4</formula>
    </cfRule>
  </conditionalFormatting>
  <conditionalFormatting sqref="CH32">
    <cfRule type="cellIs" dxfId="5370" priority="5070" operator="lessThan">
      <formula>$C$4</formula>
    </cfRule>
  </conditionalFormatting>
  <conditionalFormatting sqref="CH33">
    <cfRule type="cellIs" dxfId="5369" priority="5071" operator="lessThan">
      <formula>$C$4</formula>
    </cfRule>
  </conditionalFormatting>
  <conditionalFormatting sqref="CH33">
    <cfRule type="cellIs" dxfId="5368" priority="5072" operator="lessThan">
      <formula>$C$4</formula>
    </cfRule>
  </conditionalFormatting>
  <conditionalFormatting sqref="CH34">
    <cfRule type="cellIs" dxfId="5367" priority="5073" operator="lessThan">
      <formula>$C$4</formula>
    </cfRule>
  </conditionalFormatting>
  <conditionalFormatting sqref="CH34">
    <cfRule type="cellIs" dxfId="5366" priority="5074" operator="lessThan">
      <formula>$C$4</formula>
    </cfRule>
  </conditionalFormatting>
  <conditionalFormatting sqref="CH35">
    <cfRule type="cellIs" dxfId="5365" priority="5075" operator="lessThan">
      <formula>$C$4</formula>
    </cfRule>
  </conditionalFormatting>
  <conditionalFormatting sqref="CH35">
    <cfRule type="cellIs" dxfId="5364" priority="5076" operator="lessThan">
      <formula>$C$4</formula>
    </cfRule>
  </conditionalFormatting>
  <conditionalFormatting sqref="CH36">
    <cfRule type="cellIs" dxfId="5363" priority="5077" operator="lessThan">
      <formula>$C$4</formula>
    </cfRule>
  </conditionalFormatting>
  <conditionalFormatting sqref="CH36">
    <cfRule type="cellIs" dxfId="5362" priority="5078" operator="lessThan">
      <formula>$C$4</formula>
    </cfRule>
  </conditionalFormatting>
  <conditionalFormatting sqref="CH37">
    <cfRule type="cellIs" dxfId="5361" priority="5079" operator="lessThan">
      <formula>$C$4</formula>
    </cfRule>
  </conditionalFormatting>
  <conditionalFormatting sqref="CH37">
    <cfRule type="cellIs" dxfId="5360" priority="5080" operator="lessThan">
      <formula>$C$4</formula>
    </cfRule>
  </conditionalFormatting>
  <conditionalFormatting sqref="CH38">
    <cfRule type="cellIs" dxfId="5359" priority="5081" operator="lessThan">
      <formula>$C$4</formula>
    </cfRule>
  </conditionalFormatting>
  <conditionalFormatting sqref="CH38">
    <cfRule type="cellIs" dxfId="5358" priority="5082" operator="lessThan">
      <formula>$C$4</formula>
    </cfRule>
  </conditionalFormatting>
  <conditionalFormatting sqref="CH39">
    <cfRule type="cellIs" dxfId="5357" priority="5083" operator="lessThan">
      <formula>$C$4</formula>
    </cfRule>
  </conditionalFormatting>
  <conditionalFormatting sqref="CH39">
    <cfRule type="cellIs" dxfId="5356" priority="5084" operator="lessThan">
      <formula>$C$4</formula>
    </cfRule>
  </conditionalFormatting>
  <conditionalFormatting sqref="CH40">
    <cfRule type="cellIs" dxfId="5355" priority="5085" operator="lessThan">
      <formula>$C$4</formula>
    </cfRule>
  </conditionalFormatting>
  <conditionalFormatting sqref="CH40">
    <cfRule type="cellIs" dxfId="5354" priority="5086" operator="lessThan">
      <formula>$C$4</formula>
    </cfRule>
  </conditionalFormatting>
  <conditionalFormatting sqref="CH41">
    <cfRule type="cellIs" dxfId="5353" priority="5087" operator="lessThan">
      <formula>$C$4</formula>
    </cfRule>
  </conditionalFormatting>
  <conditionalFormatting sqref="CH41">
    <cfRule type="cellIs" dxfId="5352" priority="5088" operator="lessThan">
      <formula>$C$4</formula>
    </cfRule>
  </conditionalFormatting>
  <conditionalFormatting sqref="CH42">
    <cfRule type="cellIs" dxfId="5351" priority="5089" operator="lessThan">
      <formula>$C$4</formula>
    </cfRule>
  </conditionalFormatting>
  <conditionalFormatting sqref="CH42">
    <cfRule type="cellIs" dxfId="5350" priority="5090" operator="lessThan">
      <formula>$C$4</formula>
    </cfRule>
  </conditionalFormatting>
  <conditionalFormatting sqref="CH43">
    <cfRule type="cellIs" dxfId="5349" priority="5091" operator="lessThan">
      <formula>$C$4</formula>
    </cfRule>
  </conditionalFormatting>
  <conditionalFormatting sqref="CH43">
    <cfRule type="cellIs" dxfId="5348" priority="5092" operator="lessThan">
      <formula>$C$4</formula>
    </cfRule>
  </conditionalFormatting>
  <conditionalFormatting sqref="CH44">
    <cfRule type="cellIs" dxfId="5347" priority="5093" operator="lessThan">
      <formula>$C$4</formula>
    </cfRule>
  </conditionalFormatting>
  <conditionalFormatting sqref="CH44">
    <cfRule type="cellIs" dxfId="5346" priority="5094" operator="lessThan">
      <formula>$C$4</formula>
    </cfRule>
  </conditionalFormatting>
  <conditionalFormatting sqref="CH45">
    <cfRule type="cellIs" dxfId="5345" priority="5095" operator="lessThan">
      <formula>$C$4</formula>
    </cfRule>
  </conditionalFormatting>
  <conditionalFormatting sqref="CH45">
    <cfRule type="cellIs" dxfId="5344" priority="5096" operator="lessThan">
      <formula>$C$4</formula>
    </cfRule>
  </conditionalFormatting>
  <conditionalFormatting sqref="CH46">
    <cfRule type="cellIs" dxfId="5343" priority="5097" operator="lessThan">
      <formula>$C$4</formula>
    </cfRule>
  </conditionalFormatting>
  <conditionalFormatting sqref="CH46">
    <cfRule type="cellIs" dxfId="5342" priority="5098" operator="lessThan">
      <formula>$C$4</formula>
    </cfRule>
  </conditionalFormatting>
  <conditionalFormatting sqref="CH47">
    <cfRule type="cellIs" dxfId="5341" priority="5099" operator="lessThan">
      <formula>$C$4</formula>
    </cfRule>
  </conditionalFormatting>
  <conditionalFormatting sqref="CH47">
    <cfRule type="cellIs" dxfId="5340" priority="5100" operator="lessThan">
      <formula>$C$4</formula>
    </cfRule>
  </conditionalFormatting>
  <conditionalFormatting sqref="CH48">
    <cfRule type="cellIs" dxfId="5339" priority="5101" operator="lessThan">
      <formula>$C$4</formula>
    </cfRule>
  </conditionalFormatting>
  <conditionalFormatting sqref="CH48">
    <cfRule type="cellIs" dxfId="5338" priority="5102" operator="lessThan">
      <formula>$C$4</formula>
    </cfRule>
  </conditionalFormatting>
  <conditionalFormatting sqref="CH49">
    <cfRule type="cellIs" dxfId="5337" priority="5103" operator="lessThan">
      <formula>$C$4</formula>
    </cfRule>
  </conditionalFormatting>
  <conditionalFormatting sqref="CH49">
    <cfRule type="cellIs" dxfId="5336" priority="5104" operator="lessThan">
      <formula>$C$4</formula>
    </cfRule>
  </conditionalFormatting>
  <conditionalFormatting sqref="CH50">
    <cfRule type="cellIs" dxfId="5335" priority="5105" operator="lessThan">
      <formula>$C$4</formula>
    </cfRule>
  </conditionalFormatting>
  <conditionalFormatting sqref="CH50">
    <cfRule type="cellIs" dxfId="5334" priority="5106" operator="lessThan">
      <formula>$C$4</formula>
    </cfRule>
  </conditionalFormatting>
  <conditionalFormatting sqref="CH51">
    <cfRule type="cellIs" dxfId="5333" priority="5107" operator="lessThan">
      <formula>$C$4</formula>
    </cfRule>
  </conditionalFormatting>
  <conditionalFormatting sqref="CH51">
    <cfRule type="cellIs" dxfId="5332" priority="5108" operator="lessThan">
      <formula>$C$4</formula>
    </cfRule>
  </conditionalFormatting>
  <conditionalFormatting sqref="CH52">
    <cfRule type="cellIs" dxfId="5331" priority="5109" operator="lessThan">
      <formula>$C$4</formula>
    </cfRule>
  </conditionalFormatting>
  <conditionalFormatting sqref="CH52">
    <cfRule type="cellIs" dxfId="5330" priority="5110" operator="lessThan">
      <formula>$C$4</formula>
    </cfRule>
  </conditionalFormatting>
  <conditionalFormatting sqref="CH53">
    <cfRule type="cellIs" dxfId="5329" priority="5111" operator="lessThan">
      <formula>$C$4</formula>
    </cfRule>
  </conditionalFormatting>
  <conditionalFormatting sqref="CH53">
    <cfRule type="cellIs" dxfId="5328" priority="5112" operator="lessThan">
      <formula>$C$4</formula>
    </cfRule>
  </conditionalFormatting>
  <conditionalFormatting sqref="CH54">
    <cfRule type="cellIs" dxfId="5327" priority="5113" operator="lessThan">
      <formula>$C$4</formula>
    </cfRule>
  </conditionalFormatting>
  <conditionalFormatting sqref="CH54">
    <cfRule type="cellIs" dxfId="5326" priority="5114" operator="lessThan">
      <formula>$C$4</formula>
    </cfRule>
  </conditionalFormatting>
  <conditionalFormatting sqref="CH55">
    <cfRule type="cellIs" dxfId="5325" priority="5115" operator="lessThan">
      <formula>$C$4</formula>
    </cfRule>
  </conditionalFormatting>
  <conditionalFormatting sqref="CH55">
    <cfRule type="cellIs" dxfId="5324" priority="5116" operator="lessThan">
      <formula>$C$4</formula>
    </cfRule>
  </conditionalFormatting>
  <conditionalFormatting sqref="CH56">
    <cfRule type="cellIs" dxfId="5323" priority="5117" operator="lessThan">
      <formula>$C$4</formula>
    </cfRule>
  </conditionalFormatting>
  <conditionalFormatting sqref="CH56">
    <cfRule type="cellIs" dxfId="5322" priority="5118" operator="lessThan">
      <formula>$C$4</formula>
    </cfRule>
  </conditionalFormatting>
  <conditionalFormatting sqref="CH57">
    <cfRule type="cellIs" dxfId="5321" priority="5119" operator="lessThan">
      <formula>$C$4</formula>
    </cfRule>
  </conditionalFormatting>
  <conditionalFormatting sqref="CH57">
    <cfRule type="cellIs" dxfId="5320" priority="5120" operator="lessThan">
      <formula>$C$4</formula>
    </cfRule>
  </conditionalFormatting>
  <conditionalFormatting sqref="CH58">
    <cfRule type="cellIs" dxfId="5319" priority="5121" operator="lessThan">
      <formula>$C$4</formula>
    </cfRule>
  </conditionalFormatting>
  <conditionalFormatting sqref="CH58">
    <cfRule type="cellIs" dxfId="5318" priority="5122" operator="lessThan">
      <formula>$C$4</formula>
    </cfRule>
  </conditionalFormatting>
  <conditionalFormatting sqref="CH59">
    <cfRule type="cellIs" dxfId="5317" priority="5123" operator="lessThan">
      <formula>$C$4</formula>
    </cfRule>
  </conditionalFormatting>
  <conditionalFormatting sqref="CH59">
    <cfRule type="cellIs" dxfId="5316" priority="5124" operator="lessThan">
      <formula>$C$4</formula>
    </cfRule>
  </conditionalFormatting>
  <conditionalFormatting sqref="CH60">
    <cfRule type="cellIs" dxfId="5315" priority="5125" operator="lessThan">
      <formula>$C$4</formula>
    </cfRule>
  </conditionalFormatting>
  <conditionalFormatting sqref="CH60">
    <cfRule type="cellIs" dxfId="5314" priority="5126" operator="lessThan">
      <formula>$C$4</formula>
    </cfRule>
  </conditionalFormatting>
  <conditionalFormatting sqref="CI11">
    <cfRule type="cellIs" dxfId="5313" priority="5127" operator="lessThan">
      <formula>$C$4</formula>
    </cfRule>
  </conditionalFormatting>
  <conditionalFormatting sqref="CI11">
    <cfRule type="cellIs" dxfId="5312" priority="5128" operator="lessThan">
      <formula>$C$4</formula>
    </cfRule>
  </conditionalFormatting>
  <conditionalFormatting sqref="CI12">
    <cfRule type="cellIs" dxfId="5311" priority="5129" operator="lessThan">
      <formula>$C$4</formula>
    </cfRule>
  </conditionalFormatting>
  <conditionalFormatting sqref="CI12">
    <cfRule type="cellIs" dxfId="5310" priority="5130" operator="lessThan">
      <formula>$C$4</formula>
    </cfRule>
  </conditionalFormatting>
  <conditionalFormatting sqref="CI13">
    <cfRule type="cellIs" dxfId="5309" priority="5131" operator="lessThan">
      <formula>$C$4</formula>
    </cfRule>
  </conditionalFormatting>
  <conditionalFormatting sqref="CI13">
    <cfRule type="cellIs" dxfId="5308" priority="5132" operator="lessThan">
      <formula>$C$4</formula>
    </cfRule>
  </conditionalFormatting>
  <conditionalFormatting sqref="CI14">
    <cfRule type="cellIs" dxfId="5307" priority="5133" operator="lessThan">
      <formula>$C$4</formula>
    </cfRule>
  </conditionalFormatting>
  <conditionalFormatting sqref="CI14">
    <cfRule type="cellIs" dxfId="5306" priority="5134" operator="lessThan">
      <formula>$C$4</formula>
    </cfRule>
  </conditionalFormatting>
  <conditionalFormatting sqref="CI15">
    <cfRule type="cellIs" dxfId="5305" priority="5135" operator="lessThan">
      <formula>$C$4</formula>
    </cfRule>
  </conditionalFormatting>
  <conditionalFormatting sqref="CI15">
    <cfRule type="cellIs" dxfId="5304" priority="5136" operator="lessThan">
      <formula>$C$4</formula>
    </cfRule>
  </conditionalFormatting>
  <conditionalFormatting sqref="CI16">
    <cfRule type="cellIs" dxfId="5303" priority="5137" operator="lessThan">
      <formula>$C$4</formula>
    </cfRule>
  </conditionalFormatting>
  <conditionalFormatting sqref="CI16">
    <cfRule type="cellIs" dxfId="5302" priority="5138" operator="lessThan">
      <formula>$C$4</formula>
    </cfRule>
  </conditionalFormatting>
  <conditionalFormatting sqref="CI17">
    <cfRule type="cellIs" dxfId="5301" priority="5139" operator="lessThan">
      <formula>$C$4</formula>
    </cfRule>
  </conditionalFormatting>
  <conditionalFormatting sqref="CI17">
    <cfRule type="cellIs" dxfId="5300" priority="5140" operator="lessThan">
      <formula>$C$4</formula>
    </cfRule>
  </conditionalFormatting>
  <conditionalFormatting sqref="CI18">
    <cfRule type="cellIs" dxfId="5299" priority="5141" operator="lessThan">
      <formula>$C$4</formula>
    </cfRule>
  </conditionalFormatting>
  <conditionalFormatting sqref="CI18">
    <cfRule type="cellIs" dxfId="5298" priority="5142" operator="lessThan">
      <formula>$C$4</formula>
    </cfRule>
  </conditionalFormatting>
  <conditionalFormatting sqref="CI19">
    <cfRule type="cellIs" dxfId="5297" priority="5143" operator="lessThan">
      <formula>$C$4</formula>
    </cfRule>
  </conditionalFormatting>
  <conditionalFormatting sqref="CI19">
    <cfRule type="cellIs" dxfId="5296" priority="5144" operator="lessThan">
      <formula>$C$4</formula>
    </cfRule>
  </conditionalFormatting>
  <conditionalFormatting sqref="CI20">
    <cfRule type="cellIs" dxfId="5295" priority="5145" operator="lessThan">
      <formula>$C$4</formula>
    </cfRule>
  </conditionalFormatting>
  <conditionalFormatting sqref="CI20">
    <cfRule type="cellIs" dxfId="5294" priority="5146" operator="lessThan">
      <formula>$C$4</formula>
    </cfRule>
  </conditionalFormatting>
  <conditionalFormatting sqref="CI21">
    <cfRule type="cellIs" dxfId="5293" priority="5147" operator="lessThan">
      <formula>$C$4</formula>
    </cfRule>
  </conditionalFormatting>
  <conditionalFormatting sqref="CI21">
    <cfRule type="cellIs" dxfId="5292" priority="5148" operator="lessThan">
      <formula>$C$4</formula>
    </cfRule>
  </conditionalFormatting>
  <conditionalFormatting sqref="CI22">
    <cfRule type="cellIs" dxfId="5291" priority="5149" operator="lessThan">
      <formula>$C$4</formula>
    </cfRule>
  </conditionalFormatting>
  <conditionalFormatting sqref="CI22">
    <cfRule type="cellIs" dxfId="5290" priority="5150" operator="lessThan">
      <formula>$C$4</formula>
    </cfRule>
  </conditionalFormatting>
  <conditionalFormatting sqref="CI23">
    <cfRule type="cellIs" dxfId="5289" priority="5151" operator="lessThan">
      <formula>$C$4</formula>
    </cfRule>
  </conditionalFormatting>
  <conditionalFormatting sqref="CI23">
    <cfRule type="cellIs" dxfId="5288" priority="5152" operator="lessThan">
      <formula>$C$4</formula>
    </cfRule>
  </conditionalFormatting>
  <conditionalFormatting sqref="CI24">
    <cfRule type="cellIs" dxfId="5287" priority="5153" operator="lessThan">
      <formula>$C$4</formula>
    </cfRule>
  </conditionalFormatting>
  <conditionalFormatting sqref="CI24">
    <cfRule type="cellIs" dxfId="5286" priority="5154" operator="lessThan">
      <formula>$C$4</formula>
    </cfRule>
  </conditionalFormatting>
  <conditionalFormatting sqref="CI25">
    <cfRule type="cellIs" dxfId="5285" priority="5155" operator="lessThan">
      <formula>$C$4</formula>
    </cfRule>
  </conditionalFormatting>
  <conditionalFormatting sqref="CI25">
    <cfRule type="cellIs" dxfId="5284" priority="5156" operator="lessThan">
      <formula>$C$4</formula>
    </cfRule>
  </conditionalFormatting>
  <conditionalFormatting sqref="CI26">
    <cfRule type="cellIs" dxfId="5283" priority="5157" operator="lessThan">
      <formula>$C$4</formula>
    </cfRule>
  </conditionalFormatting>
  <conditionalFormatting sqref="CI26">
    <cfRule type="cellIs" dxfId="5282" priority="5158" operator="lessThan">
      <formula>$C$4</formula>
    </cfRule>
  </conditionalFormatting>
  <conditionalFormatting sqref="CI27">
    <cfRule type="cellIs" dxfId="5281" priority="5159" operator="lessThan">
      <formula>$C$4</formula>
    </cfRule>
  </conditionalFormatting>
  <conditionalFormatting sqref="CI27">
    <cfRule type="cellIs" dxfId="5280" priority="5160" operator="lessThan">
      <formula>$C$4</formula>
    </cfRule>
  </conditionalFormatting>
  <conditionalFormatting sqref="CI28">
    <cfRule type="cellIs" dxfId="5279" priority="5161" operator="lessThan">
      <formula>$C$4</formula>
    </cfRule>
  </conditionalFormatting>
  <conditionalFormatting sqref="CI28">
    <cfRule type="cellIs" dxfId="5278" priority="5162" operator="lessThan">
      <formula>$C$4</formula>
    </cfRule>
  </conditionalFormatting>
  <conditionalFormatting sqref="CI29">
    <cfRule type="cellIs" dxfId="5277" priority="5163" operator="lessThan">
      <formula>$C$4</formula>
    </cfRule>
  </conditionalFormatting>
  <conditionalFormatting sqref="CI29">
    <cfRule type="cellIs" dxfId="5276" priority="5164" operator="lessThan">
      <formula>$C$4</formula>
    </cfRule>
  </conditionalFormatting>
  <conditionalFormatting sqref="CI30">
    <cfRule type="cellIs" dxfId="5275" priority="5165" operator="lessThan">
      <formula>$C$4</formula>
    </cfRule>
  </conditionalFormatting>
  <conditionalFormatting sqref="CI30">
    <cfRule type="cellIs" dxfId="5274" priority="5166" operator="lessThan">
      <formula>$C$4</formula>
    </cfRule>
  </conditionalFormatting>
  <conditionalFormatting sqref="CI31">
    <cfRule type="cellIs" dxfId="5273" priority="5167" operator="lessThan">
      <formula>$C$4</formula>
    </cfRule>
  </conditionalFormatting>
  <conditionalFormatting sqref="CI31">
    <cfRule type="cellIs" dxfId="5272" priority="5168" operator="lessThan">
      <formula>$C$4</formula>
    </cfRule>
  </conditionalFormatting>
  <conditionalFormatting sqref="CI32">
    <cfRule type="cellIs" dxfId="5271" priority="5169" operator="lessThan">
      <formula>$C$4</formula>
    </cfRule>
  </conditionalFormatting>
  <conditionalFormatting sqref="CI32">
    <cfRule type="cellIs" dxfId="5270" priority="5170" operator="lessThan">
      <formula>$C$4</formula>
    </cfRule>
  </conditionalFormatting>
  <conditionalFormatting sqref="CI33">
    <cfRule type="cellIs" dxfId="5269" priority="5171" operator="lessThan">
      <formula>$C$4</formula>
    </cfRule>
  </conditionalFormatting>
  <conditionalFormatting sqref="CI33">
    <cfRule type="cellIs" dxfId="5268" priority="5172" operator="lessThan">
      <formula>$C$4</formula>
    </cfRule>
  </conditionalFormatting>
  <conditionalFormatting sqref="CI34">
    <cfRule type="cellIs" dxfId="5267" priority="5173" operator="lessThan">
      <formula>$C$4</formula>
    </cfRule>
  </conditionalFormatting>
  <conditionalFormatting sqref="CI34">
    <cfRule type="cellIs" dxfId="5266" priority="5174" operator="lessThan">
      <formula>$C$4</formula>
    </cfRule>
  </conditionalFormatting>
  <conditionalFormatting sqref="CI35">
    <cfRule type="cellIs" dxfId="5265" priority="5175" operator="lessThan">
      <formula>$C$4</formula>
    </cfRule>
  </conditionalFormatting>
  <conditionalFormatting sqref="CI35">
    <cfRule type="cellIs" dxfId="5264" priority="5176" operator="lessThan">
      <formula>$C$4</formula>
    </cfRule>
  </conditionalFormatting>
  <conditionalFormatting sqref="CI36">
    <cfRule type="cellIs" dxfId="5263" priority="5177" operator="lessThan">
      <formula>$C$4</formula>
    </cfRule>
  </conditionalFormatting>
  <conditionalFormatting sqref="CI36">
    <cfRule type="cellIs" dxfId="5262" priority="5178" operator="lessThan">
      <formula>$C$4</formula>
    </cfRule>
  </conditionalFormatting>
  <conditionalFormatting sqref="CI37">
    <cfRule type="cellIs" dxfId="5261" priority="5179" operator="lessThan">
      <formula>$C$4</formula>
    </cfRule>
  </conditionalFormatting>
  <conditionalFormatting sqref="CI37">
    <cfRule type="cellIs" dxfId="5260" priority="5180" operator="lessThan">
      <formula>$C$4</formula>
    </cfRule>
  </conditionalFormatting>
  <conditionalFormatting sqref="CI38">
    <cfRule type="cellIs" dxfId="5259" priority="5181" operator="lessThan">
      <formula>$C$4</formula>
    </cfRule>
  </conditionalFormatting>
  <conditionalFormatting sqref="CI38">
    <cfRule type="cellIs" dxfId="5258" priority="5182" operator="lessThan">
      <formula>$C$4</formula>
    </cfRule>
  </conditionalFormatting>
  <conditionalFormatting sqref="CI39">
    <cfRule type="cellIs" dxfId="5257" priority="5183" operator="lessThan">
      <formula>$C$4</formula>
    </cfRule>
  </conditionalFormatting>
  <conditionalFormatting sqref="CI39">
    <cfRule type="cellIs" dxfId="5256" priority="5184" operator="lessThan">
      <formula>$C$4</formula>
    </cfRule>
  </conditionalFormatting>
  <conditionalFormatting sqref="CI40">
    <cfRule type="cellIs" dxfId="5255" priority="5185" operator="lessThan">
      <formula>$C$4</formula>
    </cfRule>
  </conditionalFormatting>
  <conditionalFormatting sqref="CI40">
    <cfRule type="cellIs" dxfId="5254" priority="5186" operator="lessThan">
      <formula>$C$4</formula>
    </cfRule>
  </conditionalFormatting>
  <conditionalFormatting sqref="CI41">
    <cfRule type="cellIs" dxfId="5253" priority="5187" operator="lessThan">
      <formula>$C$4</formula>
    </cfRule>
  </conditionalFormatting>
  <conditionalFormatting sqref="CI41">
    <cfRule type="cellIs" dxfId="5252" priority="5188" operator="lessThan">
      <formula>$C$4</formula>
    </cfRule>
  </conditionalFormatting>
  <conditionalFormatting sqref="CI42">
    <cfRule type="cellIs" dxfId="5251" priority="5189" operator="lessThan">
      <formula>$C$4</formula>
    </cfRule>
  </conditionalFormatting>
  <conditionalFormatting sqref="CI42">
    <cfRule type="cellIs" dxfId="5250" priority="5190" operator="lessThan">
      <formula>$C$4</formula>
    </cfRule>
  </conditionalFormatting>
  <conditionalFormatting sqref="CI43">
    <cfRule type="cellIs" dxfId="5249" priority="5191" operator="lessThan">
      <formula>$C$4</formula>
    </cfRule>
  </conditionalFormatting>
  <conditionalFormatting sqref="CI43">
    <cfRule type="cellIs" dxfId="5248" priority="5192" operator="lessThan">
      <formula>$C$4</formula>
    </cfRule>
  </conditionalFormatting>
  <conditionalFormatting sqref="CI44">
    <cfRule type="cellIs" dxfId="5247" priority="5193" operator="lessThan">
      <formula>$C$4</formula>
    </cfRule>
  </conditionalFormatting>
  <conditionalFormatting sqref="CI44">
    <cfRule type="cellIs" dxfId="5246" priority="5194" operator="lessThan">
      <formula>$C$4</formula>
    </cfRule>
  </conditionalFormatting>
  <conditionalFormatting sqref="CI45">
    <cfRule type="cellIs" dxfId="5245" priority="5195" operator="lessThan">
      <formula>$C$4</formula>
    </cfRule>
  </conditionalFormatting>
  <conditionalFormatting sqref="CI45">
    <cfRule type="cellIs" dxfId="5244" priority="5196" operator="lessThan">
      <formula>$C$4</formula>
    </cfRule>
  </conditionalFormatting>
  <conditionalFormatting sqref="CI46">
    <cfRule type="cellIs" dxfId="5243" priority="5197" operator="lessThan">
      <formula>$C$4</formula>
    </cfRule>
  </conditionalFormatting>
  <conditionalFormatting sqref="CI46">
    <cfRule type="cellIs" dxfId="5242" priority="5198" operator="lessThan">
      <formula>$C$4</formula>
    </cfRule>
  </conditionalFormatting>
  <conditionalFormatting sqref="CI47">
    <cfRule type="cellIs" dxfId="5241" priority="5199" operator="lessThan">
      <formula>$C$4</formula>
    </cfRule>
  </conditionalFormatting>
  <conditionalFormatting sqref="CI47">
    <cfRule type="cellIs" dxfId="5240" priority="5200" operator="lessThan">
      <formula>$C$4</formula>
    </cfRule>
  </conditionalFormatting>
  <conditionalFormatting sqref="CI48">
    <cfRule type="cellIs" dxfId="5239" priority="5201" operator="lessThan">
      <formula>$C$4</formula>
    </cfRule>
  </conditionalFormatting>
  <conditionalFormatting sqref="CI48">
    <cfRule type="cellIs" dxfId="5238" priority="5202" operator="lessThan">
      <formula>$C$4</formula>
    </cfRule>
  </conditionalFormatting>
  <conditionalFormatting sqref="CI49">
    <cfRule type="cellIs" dxfId="5237" priority="5203" operator="lessThan">
      <formula>$C$4</formula>
    </cfRule>
  </conditionalFormatting>
  <conditionalFormatting sqref="CI49">
    <cfRule type="cellIs" dxfId="5236" priority="5204" operator="lessThan">
      <formula>$C$4</formula>
    </cfRule>
  </conditionalFormatting>
  <conditionalFormatting sqref="CI50">
    <cfRule type="cellIs" dxfId="5235" priority="5205" operator="lessThan">
      <formula>$C$4</formula>
    </cfRule>
  </conditionalFormatting>
  <conditionalFormatting sqref="CI50">
    <cfRule type="cellIs" dxfId="5234" priority="5206" operator="lessThan">
      <formula>$C$4</formula>
    </cfRule>
  </conditionalFormatting>
  <conditionalFormatting sqref="CI51">
    <cfRule type="cellIs" dxfId="5233" priority="5207" operator="lessThan">
      <formula>$C$4</formula>
    </cfRule>
  </conditionalFormatting>
  <conditionalFormatting sqref="CI51">
    <cfRule type="cellIs" dxfId="5232" priority="5208" operator="lessThan">
      <formula>$C$4</formula>
    </cfRule>
  </conditionalFormatting>
  <conditionalFormatting sqref="CI52">
    <cfRule type="cellIs" dxfId="5231" priority="5209" operator="lessThan">
      <formula>$C$4</formula>
    </cfRule>
  </conditionalFormatting>
  <conditionalFormatting sqref="CI52">
    <cfRule type="cellIs" dxfId="5230" priority="5210" operator="lessThan">
      <formula>$C$4</formula>
    </cfRule>
  </conditionalFormatting>
  <conditionalFormatting sqref="CI53">
    <cfRule type="cellIs" dxfId="5229" priority="5211" operator="lessThan">
      <formula>$C$4</formula>
    </cfRule>
  </conditionalFormatting>
  <conditionalFormatting sqref="CI53">
    <cfRule type="cellIs" dxfId="5228" priority="5212" operator="lessThan">
      <formula>$C$4</formula>
    </cfRule>
  </conditionalFormatting>
  <conditionalFormatting sqref="CI54">
    <cfRule type="cellIs" dxfId="5227" priority="5213" operator="lessThan">
      <formula>$C$4</formula>
    </cfRule>
  </conditionalFormatting>
  <conditionalFormatting sqref="CI54">
    <cfRule type="cellIs" dxfId="5226" priority="5214" operator="lessThan">
      <formula>$C$4</formula>
    </cfRule>
  </conditionalFormatting>
  <conditionalFormatting sqref="CI55">
    <cfRule type="cellIs" dxfId="5225" priority="5215" operator="lessThan">
      <formula>$C$4</formula>
    </cfRule>
  </conditionalFormatting>
  <conditionalFormatting sqref="CI55">
    <cfRule type="cellIs" dxfId="5224" priority="5216" operator="lessThan">
      <formula>$C$4</formula>
    </cfRule>
  </conditionalFormatting>
  <conditionalFormatting sqref="CI56">
    <cfRule type="cellIs" dxfId="5223" priority="5217" operator="lessThan">
      <formula>$C$4</formula>
    </cfRule>
  </conditionalFormatting>
  <conditionalFormatting sqref="CI56">
    <cfRule type="cellIs" dxfId="5222" priority="5218" operator="lessThan">
      <formula>$C$4</formula>
    </cfRule>
  </conditionalFormatting>
  <conditionalFormatting sqref="CI57">
    <cfRule type="cellIs" dxfId="5221" priority="5219" operator="lessThan">
      <formula>$C$4</formula>
    </cfRule>
  </conditionalFormatting>
  <conditionalFormatting sqref="CI57">
    <cfRule type="cellIs" dxfId="5220" priority="5220" operator="lessThan">
      <formula>$C$4</formula>
    </cfRule>
  </conditionalFormatting>
  <conditionalFormatting sqref="CI58">
    <cfRule type="cellIs" dxfId="5219" priority="5221" operator="lessThan">
      <formula>$C$4</formula>
    </cfRule>
  </conditionalFormatting>
  <conditionalFormatting sqref="CI58">
    <cfRule type="cellIs" dxfId="5218" priority="5222" operator="lessThan">
      <formula>$C$4</formula>
    </cfRule>
  </conditionalFormatting>
  <conditionalFormatting sqref="CI59">
    <cfRule type="cellIs" dxfId="5217" priority="5223" operator="lessThan">
      <formula>$C$4</formula>
    </cfRule>
  </conditionalFormatting>
  <conditionalFormatting sqref="CI59">
    <cfRule type="cellIs" dxfId="5216" priority="5224" operator="lessThan">
      <formula>$C$4</formula>
    </cfRule>
  </conditionalFormatting>
  <conditionalFormatting sqref="CI60">
    <cfRule type="cellIs" dxfId="5215" priority="5225" operator="lessThan">
      <formula>$C$4</formula>
    </cfRule>
  </conditionalFormatting>
  <conditionalFormatting sqref="CI60">
    <cfRule type="cellIs" dxfId="5214" priority="5226" operator="lessThan">
      <formula>$C$4</formula>
    </cfRule>
  </conditionalFormatting>
  <conditionalFormatting sqref="CJ11">
    <cfRule type="cellIs" dxfId="5213" priority="5227" operator="lessThan">
      <formula>$C$4</formula>
    </cfRule>
  </conditionalFormatting>
  <conditionalFormatting sqref="CJ11">
    <cfRule type="cellIs" dxfId="5212" priority="5228" operator="lessThan">
      <formula>$C$4</formula>
    </cfRule>
  </conditionalFormatting>
  <conditionalFormatting sqref="CJ12">
    <cfRule type="cellIs" dxfId="5211" priority="5229" operator="lessThan">
      <formula>$C$4</formula>
    </cfRule>
  </conditionalFormatting>
  <conditionalFormatting sqref="CJ12">
    <cfRule type="cellIs" dxfId="5210" priority="5230" operator="lessThan">
      <formula>$C$4</formula>
    </cfRule>
  </conditionalFormatting>
  <conditionalFormatting sqref="CJ13">
    <cfRule type="cellIs" dxfId="5209" priority="5231" operator="lessThan">
      <formula>$C$4</formula>
    </cfRule>
  </conditionalFormatting>
  <conditionalFormatting sqref="CJ13">
    <cfRule type="cellIs" dxfId="5208" priority="5232" operator="lessThan">
      <formula>$C$4</formula>
    </cfRule>
  </conditionalFormatting>
  <conditionalFormatting sqref="CJ14">
    <cfRule type="cellIs" dxfId="5207" priority="5233" operator="lessThan">
      <formula>$C$4</formula>
    </cfRule>
  </conditionalFormatting>
  <conditionalFormatting sqref="CJ14">
    <cfRule type="cellIs" dxfId="5206" priority="5234" operator="lessThan">
      <formula>$C$4</formula>
    </cfRule>
  </conditionalFormatting>
  <conditionalFormatting sqref="CJ15">
    <cfRule type="cellIs" dxfId="5205" priority="5235" operator="lessThan">
      <formula>$C$4</formula>
    </cfRule>
  </conditionalFormatting>
  <conditionalFormatting sqref="CJ15">
    <cfRule type="cellIs" dxfId="5204" priority="5236" operator="lessThan">
      <formula>$C$4</formula>
    </cfRule>
  </conditionalFormatting>
  <conditionalFormatting sqref="CJ16">
    <cfRule type="cellIs" dxfId="5203" priority="5237" operator="lessThan">
      <formula>$C$4</formula>
    </cfRule>
  </conditionalFormatting>
  <conditionalFormatting sqref="CJ16">
    <cfRule type="cellIs" dxfId="5202" priority="5238" operator="lessThan">
      <formula>$C$4</formula>
    </cfRule>
  </conditionalFormatting>
  <conditionalFormatting sqref="CJ17">
    <cfRule type="cellIs" dxfId="5201" priority="5239" operator="lessThan">
      <formula>$C$4</formula>
    </cfRule>
  </conditionalFormatting>
  <conditionalFormatting sqref="CJ17">
    <cfRule type="cellIs" dxfId="5200" priority="5240" operator="lessThan">
      <formula>$C$4</formula>
    </cfRule>
  </conditionalFormatting>
  <conditionalFormatting sqref="CJ18">
    <cfRule type="cellIs" dxfId="5199" priority="5241" operator="lessThan">
      <formula>$C$4</formula>
    </cfRule>
  </conditionalFormatting>
  <conditionalFormatting sqref="CJ18">
    <cfRule type="cellIs" dxfId="5198" priority="5242" operator="lessThan">
      <formula>$C$4</formula>
    </cfRule>
  </conditionalFormatting>
  <conditionalFormatting sqref="CJ19">
    <cfRule type="cellIs" dxfId="5197" priority="5243" operator="lessThan">
      <formula>$C$4</formula>
    </cfRule>
  </conditionalFormatting>
  <conditionalFormatting sqref="CJ19">
    <cfRule type="cellIs" dxfId="5196" priority="5244" operator="lessThan">
      <formula>$C$4</formula>
    </cfRule>
  </conditionalFormatting>
  <conditionalFormatting sqref="CJ20">
    <cfRule type="cellIs" dxfId="5195" priority="5245" operator="lessThan">
      <formula>$C$4</formula>
    </cfRule>
  </conditionalFormatting>
  <conditionalFormatting sqref="CJ20">
    <cfRule type="cellIs" dxfId="5194" priority="5246" operator="lessThan">
      <formula>$C$4</formula>
    </cfRule>
  </conditionalFormatting>
  <conditionalFormatting sqref="CJ21">
    <cfRule type="cellIs" dxfId="5193" priority="5247" operator="lessThan">
      <formula>$C$4</formula>
    </cfRule>
  </conditionalFormatting>
  <conditionalFormatting sqref="CJ21">
    <cfRule type="cellIs" dxfId="5192" priority="5248" operator="lessThan">
      <formula>$C$4</formula>
    </cfRule>
  </conditionalFormatting>
  <conditionalFormatting sqref="CJ22">
    <cfRule type="cellIs" dxfId="5191" priority="5249" operator="lessThan">
      <formula>$C$4</formula>
    </cfRule>
  </conditionalFormatting>
  <conditionalFormatting sqref="CJ22">
    <cfRule type="cellIs" dxfId="5190" priority="5250" operator="lessThan">
      <formula>$C$4</formula>
    </cfRule>
  </conditionalFormatting>
  <conditionalFormatting sqref="CJ23">
    <cfRule type="cellIs" dxfId="5189" priority="5251" operator="lessThan">
      <formula>$C$4</formula>
    </cfRule>
  </conditionalFormatting>
  <conditionalFormatting sqref="CJ23">
    <cfRule type="cellIs" dxfId="5188" priority="5252" operator="lessThan">
      <formula>$C$4</formula>
    </cfRule>
  </conditionalFormatting>
  <conditionalFormatting sqref="CJ24">
    <cfRule type="cellIs" dxfId="5187" priority="5253" operator="lessThan">
      <formula>$C$4</formula>
    </cfRule>
  </conditionalFormatting>
  <conditionalFormatting sqref="CJ24">
    <cfRule type="cellIs" dxfId="5186" priority="5254" operator="lessThan">
      <formula>$C$4</formula>
    </cfRule>
  </conditionalFormatting>
  <conditionalFormatting sqref="CJ25">
    <cfRule type="cellIs" dxfId="5185" priority="5255" operator="lessThan">
      <formula>$C$4</formula>
    </cfRule>
  </conditionalFormatting>
  <conditionalFormatting sqref="CJ25">
    <cfRule type="cellIs" dxfId="5184" priority="5256" operator="lessThan">
      <formula>$C$4</formula>
    </cfRule>
  </conditionalFormatting>
  <conditionalFormatting sqref="CJ26">
    <cfRule type="cellIs" dxfId="5183" priority="5257" operator="lessThan">
      <formula>$C$4</formula>
    </cfRule>
  </conditionalFormatting>
  <conditionalFormatting sqref="CJ26">
    <cfRule type="cellIs" dxfId="5182" priority="5258" operator="lessThan">
      <formula>$C$4</formula>
    </cfRule>
  </conditionalFormatting>
  <conditionalFormatting sqref="CJ27">
    <cfRule type="cellIs" dxfId="5181" priority="5259" operator="lessThan">
      <formula>$C$4</formula>
    </cfRule>
  </conditionalFormatting>
  <conditionalFormatting sqref="CJ27">
    <cfRule type="cellIs" dxfId="5180" priority="5260" operator="lessThan">
      <formula>$C$4</formula>
    </cfRule>
  </conditionalFormatting>
  <conditionalFormatting sqref="CJ28">
    <cfRule type="cellIs" dxfId="5179" priority="5261" operator="lessThan">
      <formula>$C$4</formula>
    </cfRule>
  </conditionalFormatting>
  <conditionalFormatting sqref="CJ28">
    <cfRule type="cellIs" dxfId="5178" priority="5262" operator="lessThan">
      <formula>$C$4</formula>
    </cfRule>
  </conditionalFormatting>
  <conditionalFormatting sqref="CJ29">
    <cfRule type="cellIs" dxfId="5177" priority="5263" operator="lessThan">
      <formula>$C$4</formula>
    </cfRule>
  </conditionalFormatting>
  <conditionalFormatting sqref="CJ29">
    <cfRule type="cellIs" dxfId="5176" priority="5264" operator="lessThan">
      <formula>$C$4</formula>
    </cfRule>
  </conditionalFormatting>
  <conditionalFormatting sqref="CJ30">
    <cfRule type="cellIs" dxfId="5175" priority="5265" operator="lessThan">
      <formula>$C$4</formula>
    </cfRule>
  </conditionalFormatting>
  <conditionalFormatting sqref="CJ30">
    <cfRule type="cellIs" dxfId="5174" priority="5266" operator="lessThan">
      <formula>$C$4</formula>
    </cfRule>
  </conditionalFormatting>
  <conditionalFormatting sqref="CJ31">
    <cfRule type="cellIs" dxfId="5173" priority="5267" operator="lessThan">
      <formula>$C$4</formula>
    </cfRule>
  </conditionalFormatting>
  <conditionalFormatting sqref="CJ31">
    <cfRule type="cellIs" dxfId="5172" priority="5268" operator="lessThan">
      <formula>$C$4</formula>
    </cfRule>
  </conditionalFormatting>
  <conditionalFormatting sqref="CJ32">
    <cfRule type="cellIs" dxfId="5171" priority="5269" operator="lessThan">
      <formula>$C$4</formula>
    </cfRule>
  </conditionalFormatting>
  <conditionalFormatting sqref="CJ32">
    <cfRule type="cellIs" dxfId="5170" priority="5270" operator="lessThan">
      <formula>$C$4</formula>
    </cfRule>
  </conditionalFormatting>
  <conditionalFormatting sqref="CJ33">
    <cfRule type="cellIs" dxfId="5169" priority="5271" operator="lessThan">
      <formula>$C$4</formula>
    </cfRule>
  </conditionalFormatting>
  <conditionalFormatting sqref="CJ33">
    <cfRule type="cellIs" dxfId="5168" priority="5272" operator="lessThan">
      <formula>$C$4</formula>
    </cfRule>
  </conditionalFormatting>
  <conditionalFormatting sqref="CJ34">
    <cfRule type="cellIs" dxfId="5167" priority="5273" operator="lessThan">
      <formula>$C$4</formula>
    </cfRule>
  </conditionalFormatting>
  <conditionalFormatting sqref="CJ34">
    <cfRule type="cellIs" dxfId="5166" priority="5274" operator="lessThan">
      <formula>$C$4</formula>
    </cfRule>
  </conditionalFormatting>
  <conditionalFormatting sqref="CJ35">
    <cfRule type="cellIs" dxfId="5165" priority="5275" operator="lessThan">
      <formula>$C$4</formula>
    </cfRule>
  </conditionalFormatting>
  <conditionalFormatting sqref="CJ35">
    <cfRule type="cellIs" dxfId="5164" priority="5276" operator="lessThan">
      <formula>$C$4</formula>
    </cfRule>
  </conditionalFormatting>
  <conditionalFormatting sqref="CJ36">
    <cfRule type="cellIs" dxfId="5163" priority="5277" operator="lessThan">
      <formula>$C$4</formula>
    </cfRule>
  </conditionalFormatting>
  <conditionalFormatting sqref="CJ36">
    <cfRule type="cellIs" dxfId="5162" priority="5278" operator="lessThan">
      <formula>$C$4</formula>
    </cfRule>
  </conditionalFormatting>
  <conditionalFormatting sqref="CJ37">
    <cfRule type="cellIs" dxfId="5161" priority="5279" operator="lessThan">
      <formula>$C$4</formula>
    </cfRule>
  </conditionalFormatting>
  <conditionalFormatting sqref="CJ37">
    <cfRule type="cellIs" dxfId="5160" priority="5280" operator="lessThan">
      <formula>$C$4</formula>
    </cfRule>
  </conditionalFormatting>
  <conditionalFormatting sqref="CJ38">
    <cfRule type="cellIs" dxfId="5159" priority="5281" operator="lessThan">
      <formula>$C$4</formula>
    </cfRule>
  </conditionalFormatting>
  <conditionalFormatting sqref="CJ38">
    <cfRule type="cellIs" dxfId="5158" priority="5282" operator="lessThan">
      <formula>$C$4</formula>
    </cfRule>
  </conditionalFormatting>
  <conditionalFormatting sqref="CJ39">
    <cfRule type="cellIs" dxfId="5157" priority="5283" operator="lessThan">
      <formula>$C$4</formula>
    </cfRule>
  </conditionalFormatting>
  <conditionalFormatting sqref="CJ39">
    <cfRule type="cellIs" dxfId="5156" priority="5284" operator="lessThan">
      <formula>$C$4</formula>
    </cfRule>
  </conditionalFormatting>
  <conditionalFormatting sqref="CJ40">
    <cfRule type="cellIs" dxfId="5155" priority="5285" operator="lessThan">
      <formula>$C$4</formula>
    </cfRule>
  </conditionalFormatting>
  <conditionalFormatting sqref="CJ40">
    <cfRule type="cellIs" dxfId="5154" priority="5286" operator="lessThan">
      <formula>$C$4</formula>
    </cfRule>
  </conditionalFormatting>
  <conditionalFormatting sqref="CJ41">
    <cfRule type="cellIs" dxfId="5153" priority="5287" operator="lessThan">
      <formula>$C$4</formula>
    </cfRule>
  </conditionalFormatting>
  <conditionalFormatting sqref="CJ41">
    <cfRule type="cellIs" dxfId="5152" priority="5288" operator="lessThan">
      <formula>$C$4</formula>
    </cfRule>
  </conditionalFormatting>
  <conditionalFormatting sqref="CJ42">
    <cfRule type="cellIs" dxfId="5151" priority="5289" operator="lessThan">
      <formula>$C$4</formula>
    </cfRule>
  </conditionalFormatting>
  <conditionalFormatting sqref="CJ42">
    <cfRule type="cellIs" dxfId="5150" priority="5290" operator="lessThan">
      <formula>$C$4</formula>
    </cfRule>
  </conditionalFormatting>
  <conditionalFormatting sqref="CJ43">
    <cfRule type="cellIs" dxfId="5149" priority="5291" operator="lessThan">
      <formula>$C$4</formula>
    </cfRule>
  </conditionalFormatting>
  <conditionalFormatting sqref="CJ43">
    <cfRule type="cellIs" dxfId="5148" priority="5292" operator="lessThan">
      <formula>$C$4</formula>
    </cfRule>
  </conditionalFormatting>
  <conditionalFormatting sqref="CJ44">
    <cfRule type="cellIs" dxfId="5147" priority="5293" operator="lessThan">
      <formula>$C$4</formula>
    </cfRule>
  </conditionalFormatting>
  <conditionalFormatting sqref="CJ44">
    <cfRule type="cellIs" dxfId="5146" priority="5294" operator="lessThan">
      <formula>$C$4</formula>
    </cfRule>
  </conditionalFormatting>
  <conditionalFormatting sqref="CJ45">
    <cfRule type="cellIs" dxfId="5145" priority="5295" operator="lessThan">
      <formula>$C$4</formula>
    </cfRule>
  </conditionalFormatting>
  <conditionalFormatting sqref="CJ45">
    <cfRule type="cellIs" dxfId="5144" priority="5296" operator="lessThan">
      <formula>$C$4</formula>
    </cfRule>
  </conditionalFormatting>
  <conditionalFormatting sqref="CJ46">
    <cfRule type="cellIs" dxfId="5143" priority="5297" operator="lessThan">
      <formula>$C$4</formula>
    </cfRule>
  </conditionalFormatting>
  <conditionalFormatting sqref="CJ46">
    <cfRule type="cellIs" dxfId="5142" priority="5298" operator="lessThan">
      <formula>$C$4</formula>
    </cfRule>
  </conditionalFormatting>
  <conditionalFormatting sqref="CJ47">
    <cfRule type="cellIs" dxfId="5141" priority="5299" operator="lessThan">
      <formula>$C$4</formula>
    </cfRule>
  </conditionalFormatting>
  <conditionalFormatting sqref="CJ47">
    <cfRule type="cellIs" dxfId="5140" priority="5300" operator="lessThan">
      <formula>$C$4</formula>
    </cfRule>
  </conditionalFormatting>
  <conditionalFormatting sqref="CJ48">
    <cfRule type="cellIs" dxfId="5139" priority="5301" operator="lessThan">
      <formula>$C$4</formula>
    </cfRule>
  </conditionalFormatting>
  <conditionalFormatting sqref="CJ48">
    <cfRule type="cellIs" dxfId="5138" priority="5302" operator="lessThan">
      <formula>$C$4</formula>
    </cfRule>
  </conditionalFormatting>
  <conditionalFormatting sqref="CJ49">
    <cfRule type="cellIs" dxfId="5137" priority="5303" operator="lessThan">
      <formula>$C$4</formula>
    </cfRule>
  </conditionalFormatting>
  <conditionalFormatting sqref="CJ49">
    <cfRule type="cellIs" dxfId="5136" priority="5304" operator="lessThan">
      <formula>$C$4</formula>
    </cfRule>
  </conditionalFormatting>
  <conditionalFormatting sqref="CJ50">
    <cfRule type="cellIs" dxfId="5135" priority="5305" operator="lessThan">
      <formula>$C$4</formula>
    </cfRule>
  </conditionalFormatting>
  <conditionalFormatting sqref="CJ50">
    <cfRule type="cellIs" dxfId="5134" priority="5306" operator="lessThan">
      <formula>$C$4</formula>
    </cfRule>
  </conditionalFormatting>
  <conditionalFormatting sqref="CJ51">
    <cfRule type="cellIs" dxfId="5133" priority="5307" operator="lessThan">
      <formula>$C$4</formula>
    </cfRule>
  </conditionalFormatting>
  <conditionalFormatting sqref="CJ51">
    <cfRule type="cellIs" dxfId="5132" priority="5308" operator="lessThan">
      <formula>$C$4</formula>
    </cfRule>
  </conditionalFormatting>
  <conditionalFormatting sqref="CJ52">
    <cfRule type="cellIs" dxfId="5131" priority="5309" operator="lessThan">
      <formula>$C$4</formula>
    </cfRule>
  </conditionalFormatting>
  <conditionalFormatting sqref="CJ52">
    <cfRule type="cellIs" dxfId="5130" priority="5310" operator="lessThan">
      <formula>$C$4</formula>
    </cfRule>
  </conditionalFormatting>
  <conditionalFormatting sqref="CJ53">
    <cfRule type="cellIs" dxfId="5129" priority="5311" operator="lessThan">
      <formula>$C$4</formula>
    </cfRule>
  </conditionalFormatting>
  <conditionalFormatting sqref="CJ53">
    <cfRule type="cellIs" dxfId="5128" priority="5312" operator="lessThan">
      <formula>$C$4</formula>
    </cfRule>
  </conditionalFormatting>
  <conditionalFormatting sqref="CJ54">
    <cfRule type="cellIs" dxfId="5127" priority="5313" operator="lessThan">
      <formula>$C$4</formula>
    </cfRule>
  </conditionalFormatting>
  <conditionalFormatting sqref="CJ54">
    <cfRule type="cellIs" dxfId="5126" priority="5314" operator="lessThan">
      <formula>$C$4</formula>
    </cfRule>
  </conditionalFormatting>
  <conditionalFormatting sqref="CJ55">
    <cfRule type="cellIs" dxfId="5125" priority="5315" operator="lessThan">
      <formula>$C$4</formula>
    </cfRule>
  </conditionalFormatting>
  <conditionalFormatting sqref="CJ55">
    <cfRule type="cellIs" dxfId="5124" priority="5316" operator="lessThan">
      <formula>$C$4</formula>
    </cfRule>
  </conditionalFormatting>
  <conditionalFormatting sqref="CJ56">
    <cfRule type="cellIs" dxfId="5123" priority="5317" operator="lessThan">
      <formula>$C$4</formula>
    </cfRule>
  </conditionalFormatting>
  <conditionalFormatting sqref="CJ56">
    <cfRule type="cellIs" dxfId="5122" priority="5318" operator="lessThan">
      <formula>$C$4</formula>
    </cfRule>
  </conditionalFormatting>
  <conditionalFormatting sqref="CJ57">
    <cfRule type="cellIs" dxfId="5121" priority="5319" operator="lessThan">
      <formula>$C$4</formula>
    </cfRule>
  </conditionalFormatting>
  <conditionalFormatting sqref="CJ57">
    <cfRule type="cellIs" dxfId="5120" priority="5320" operator="lessThan">
      <formula>$C$4</formula>
    </cfRule>
  </conditionalFormatting>
  <conditionalFormatting sqref="CJ58">
    <cfRule type="cellIs" dxfId="5119" priority="5321" operator="lessThan">
      <formula>$C$4</formula>
    </cfRule>
  </conditionalFormatting>
  <conditionalFormatting sqref="CJ58">
    <cfRule type="cellIs" dxfId="5118" priority="5322" operator="lessThan">
      <formula>$C$4</formula>
    </cfRule>
  </conditionalFormatting>
  <conditionalFormatting sqref="CJ59">
    <cfRule type="cellIs" dxfId="5117" priority="5323" operator="lessThan">
      <formula>$C$4</formula>
    </cfRule>
  </conditionalFormatting>
  <conditionalFormatting sqref="CJ59">
    <cfRule type="cellIs" dxfId="5116" priority="5324" operator="lessThan">
      <formula>$C$4</formula>
    </cfRule>
  </conditionalFormatting>
  <conditionalFormatting sqref="CJ60">
    <cfRule type="cellIs" dxfId="5115" priority="5325" operator="lessThan">
      <formula>$C$4</formula>
    </cfRule>
  </conditionalFormatting>
  <conditionalFormatting sqref="CJ60">
    <cfRule type="cellIs" dxfId="5114" priority="5326" operator="lessThan">
      <formula>$C$4</formula>
    </cfRule>
  </conditionalFormatting>
  <conditionalFormatting sqref="CK11">
    <cfRule type="cellIs" dxfId="5113" priority="5327" operator="lessThan">
      <formula>$C$4</formula>
    </cfRule>
  </conditionalFormatting>
  <conditionalFormatting sqref="CK11">
    <cfRule type="cellIs" dxfId="5112" priority="5328" operator="lessThan">
      <formula>$C$4</formula>
    </cfRule>
  </conditionalFormatting>
  <conditionalFormatting sqref="CK12">
    <cfRule type="cellIs" dxfId="5111" priority="5329" operator="lessThan">
      <formula>$C$4</formula>
    </cfRule>
  </conditionalFormatting>
  <conditionalFormatting sqref="CK12">
    <cfRule type="cellIs" dxfId="5110" priority="5330" operator="lessThan">
      <formula>$C$4</formula>
    </cfRule>
  </conditionalFormatting>
  <conditionalFormatting sqref="CK13">
    <cfRule type="cellIs" dxfId="5109" priority="5331" operator="lessThan">
      <formula>$C$4</formula>
    </cfRule>
  </conditionalFormatting>
  <conditionalFormatting sqref="CK13">
    <cfRule type="cellIs" dxfId="5108" priority="5332" operator="lessThan">
      <formula>$C$4</formula>
    </cfRule>
  </conditionalFormatting>
  <conditionalFormatting sqref="CK14">
    <cfRule type="cellIs" dxfId="5107" priority="5333" operator="lessThan">
      <formula>$C$4</formula>
    </cfRule>
  </conditionalFormatting>
  <conditionalFormatting sqref="CK14">
    <cfRule type="cellIs" dxfId="5106" priority="5334" operator="lessThan">
      <formula>$C$4</formula>
    </cfRule>
  </conditionalFormatting>
  <conditionalFormatting sqref="CK15">
    <cfRule type="cellIs" dxfId="5105" priority="5335" operator="lessThan">
      <formula>$C$4</formula>
    </cfRule>
  </conditionalFormatting>
  <conditionalFormatting sqref="CK15">
    <cfRule type="cellIs" dxfId="5104" priority="5336" operator="lessThan">
      <formula>$C$4</formula>
    </cfRule>
  </conditionalFormatting>
  <conditionalFormatting sqref="CK16">
    <cfRule type="cellIs" dxfId="5103" priority="5337" operator="lessThan">
      <formula>$C$4</formula>
    </cfRule>
  </conditionalFormatting>
  <conditionalFormatting sqref="CK16">
    <cfRule type="cellIs" dxfId="5102" priority="5338" operator="lessThan">
      <formula>$C$4</formula>
    </cfRule>
  </conditionalFormatting>
  <conditionalFormatting sqref="CK17">
    <cfRule type="cellIs" dxfId="5101" priority="5339" operator="lessThan">
      <formula>$C$4</formula>
    </cfRule>
  </conditionalFormatting>
  <conditionalFormatting sqref="CK17">
    <cfRule type="cellIs" dxfId="5100" priority="5340" operator="lessThan">
      <formula>$C$4</formula>
    </cfRule>
  </conditionalFormatting>
  <conditionalFormatting sqref="CK18">
    <cfRule type="cellIs" dxfId="5099" priority="5341" operator="lessThan">
      <formula>$C$4</formula>
    </cfRule>
  </conditionalFormatting>
  <conditionalFormatting sqref="CK18">
    <cfRule type="cellIs" dxfId="5098" priority="5342" operator="lessThan">
      <formula>$C$4</formula>
    </cfRule>
  </conditionalFormatting>
  <conditionalFormatting sqref="CK19">
    <cfRule type="cellIs" dxfId="5097" priority="5343" operator="lessThan">
      <formula>$C$4</formula>
    </cfRule>
  </conditionalFormatting>
  <conditionalFormatting sqref="CK19">
    <cfRule type="cellIs" dxfId="5096" priority="5344" operator="lessThan">
      <formula>$C$4</formula>
    </cfRule>
  </conditionalFormatting>
  <conditionalFormatting sqref="CK20">
    <cfRule type="cellIs" dxfId="5095" priority="5345" operator="lessThan">
      <formula>$C$4</formula>
    </cfRule>
  </conditionalFormatting>
  <conditionalFormatting sqref="CK20">
    <cfRule type="cellIs" dxfId="5094" priority="5346" operator="lessThan">
      <formula>$C$4</formula>
    </cfRule>
  </conditionalFormatting>
  <conditionalFormatting sqref="CK21">
    <cfRule type="cellIs" dxfId="5093" priority="5347" operator="lessThan">
      <formula>$C$4</formula>
    </cfRule>
  </conditionalFormatting>
  <conditionalFormatting sqref="CK21">
    <cfRule type="cellIs" dxfId="5092" priority="5348" operator="lessThan">
      <formula>$C$4</formula>
    </cfRule>
  </conditionalFormatting>
  <conditionalFormatting sqref="CK22">
    <cfRule type="cellIs" dxfId="5091" priority="5349" operator="lessThan">
      <formula>$C$4</formula>
    </cfRule>
  </conditionalFormatting>
  <conditionalFormatting sqref="CK22">
    <cfRule type="cellIs" dxfId="5090" priority="5350" operator="lessThan">
      <formula>$C$4</formula>
    </cfRule>
  </conditionalFormatting>
  <conditionalFormatting sqref="CK23">
    <cfRule type="cellIs" dxfId="5089" priority="5351" operator="lessThan">
      <formula>$C$4</formula>
    </cfRule>
  </conditionalFormatting>
  <conditionalFormatting sqref="CK23">
    <cfRule type="cellIs" dxfId="5088" priority="5352" operator="lessThan">
      <formula>$C$4</formula>
    </cfRule>
  </conditionalFormatting>
  <conditionalFormatting sqref="CK24">
    <cfRule type="cellIs" dxfId="5087" priority="5353" operator="lessThan">
      <formula>$C$4</formula>
    </cfRule>
  </conditionalFormatting>
  <conditionalFormatting sqref="CK24">
    <cfRule type="cellIs" dxfId="5086" priority="5354" operator="lessThan">
      <formula>$C$4</formula>
    </cfRule>
  </conditionalFormatting>
  <conditionalFormatting sqref="CK25">
    <cfRule type="cellIs" dxfId="5085" priority="5355" operator="lessThan">
      <formula>$C$4</formula>
    </cfRule>
  </conditionalFormatting>
  <conditionalFormatting sqref="CK25">
    <cfRule type="cellIs" dxfId="5084" priority="5356" operator="lessThan">
      <formula>$C$4</formula>
    </cfRule>
  </conditionalFormatting>
  <conditionalFormatting sqref="CK26">
    <cfRule type="cellIs" dxfId="5083" priority="5357" operator="lessThan">
      <formula>$C$4</formula>
    </cfRule>
  </conditionalFormatting>
  <conditionalFormatting sqref="CK26">
    <cfRule type="cellIs" dxfId="5082" priority="5358" operator="lessThan">
      <formula>$C$4</formula>
    </cfRule>
  </conditionalFormatting>
  <conditionalFormatting sqref="CK27">
    <cfRule type="cellIs" dxfId="5081" priority="5359" operator="lessThan">
      <formula>$C$4</formula>
    </cfRule>
  </conditionalFormatting>
  <conditionalFormatting sqref="CK27">
    <cfRule type="cellIs" dxfId="5080" priority="5360" operator="lessThan">
      <formula>$C$4</formula>
    </cfRule>
  </conditionalFormatting>
  <conditionalFormatting sqref="CK28">
    <cfRule type="cellIs" dxfId="5079" priority="5361" operator="lessThan">
      <formula>$C$4</formula>
    </cfRule>
  </conditionalFormatting>
  <conditionalFormatting sqref="CK28">
    <cfRule type="cellIs" dxfId="5078" priority="5362" operator="lessThan">
      <formula>$C$4</formula>
    </cfRule>
  </conditionalFormatting>
  <conditionalFormatting sqref="CK29">
    <cfRule type="cellIs" dxfId="5077" priority="5363" operator="lessThan">
      <formula>$C$4</formula>
    </cfRule>
  </conditionalFormatting>
  <conditionalFormatting sqref="CK29">
    <cfRule type="cellIs" dxfId="5076" priority="5364" operator="lessThan">
      <formula>$C$4</formula>
    </cfRule>
  </conditionalFormatting>
  <conditionalFormatting sqref="CK30">
    <cfRule type="cellIs" dxfId="5075" priority="5365" operator="lessThan">
      <formula>$C$4</formula>
    </cfRule>
  </conditionalFormatting>
  <conditionalFormatting sqref="CK30">
    <cfRule type="cellIs" dxfId="5074" priority="5366" operator="lessThan">
      <formula>$C$4</formula>
    </cfRule>
  </conditionalFormatting>
  <conditionalFormatting sqref="CK31">
    <cfRule type="cellIs" dxfId="5073" priority="5367" operator="lessThan">
      <formula>$C$4</formula>
    </cfRule>
  </conditionalFormatting>
  <conditionalFormatting sqref="CK31">
    <cfRule type="cellIs" dxfId="5072" priority="5368" operator="lessThan">
      <formula>$C$4</formula>
    </cfRule>
  </conditionalFormatting>
  <conditionalFormatting sqref="CK32">
    <cfRule type="cellIs" dxfId="5071" priority="5369" operator="lessThan">
      <formula>$C$4</formula>
    </cfRule>
  </conditionalFormatting>
  <conditionalFormatting sqref="CK32">
    <cfRule type="cellIs" dxfId="5070" priority="5370" operator="lessThan">
      <formula>$C$4</formula>
    </cfRule>
  </conditionalFormatting>
  <conditionalFormatting sqref="CK33">
    <cfRule type="cellIs" dxfId="5069" priority="5371" operator="lessThan">
      <formula>$C$4</formula>
    </cfRule>
  </conditionalFormatting>
  <conditionalFormatting sqref="CK33">
    <cfRule type="cellIs" dxfId="5068" priority="5372" operator="lessThan">
      <formula>$C$4</formula>
    </cfRule>
  </conditionalFormatting>
  <conditionalFormatting sqref="CK34">
    <cfRule type="cellIs" dxfId="5067" priority="5373" operator="lessThan">
      <formula>$C$4</formula>
    </cfRule>
  </conditionalFormatting>
  <conditionalFormatting sqref="CK34">
    <cfRule type="cellIs" dxfId="5066" priority="5374" operator="lessThan">
      <formula>$C$4</formula>
    </cfRule>
  </conditionalFormatting>
  <conditionalFormatting sqref="CK35">
    <cfRule type="cellIs" dxfId="5065" priority="5375" operator="lessThan">
      <formula>$C$4</formula>
    </cfRule>
  </conditionalFormatting>
  <conditionalFormatting sqref="CK35">
    <cfRule type="cellIs" dxfId="5064" priority="5376" operator="lessThan">
      <formula>$C$4</formula>
    </cfRule>
  </conditionalFormatting>
  <conditionalFormatting sqref="CK36">
    <cfRule type="cellIs" dxfId="5063" priority="5377" operator="lessThan">
      <formula>$C$4</formula>
    </cfRule>
  </conditionalFormatting>
  <conditionalFormatting sqref="CK36">
    <cfRule type="cellIs" dxfId="5062" priority="5378" operator="lessThan">
      <formula>$C$4</formula>
    </cfRule>
  </conditionalFormatting>
  <conditionalFormatting sqref="CK37">
    <cfRule type="cellIs" dxfId="5061" priority="5379" operator="lessThan">
      <formula>$C$4</formula>
    </cfRule>
  </conditionalFormatting>
  <conditionalFormatting sqref="CK37">
    <cfRule type="cellIs" dxfId="5060" priority="5380" operator="lessThan">
      <formula>$C$4</formula>
    </cfRule>
  </conditionalFormatting>
  <conditionalFormatting sqref="CK38">
    <cfRule type="cellIs" dxfId="5059" priority="5381" operator="lessThan">
      <formula>$C$4</formula>
    </cfRule>
  </conditionalFormatting>
  <conditionalFormatting sqref="CK38">
    <cfRule type="cellIs" dxfId="5058" priority="5382" operator="lessThan">
      <formula>$C$4</formula>
    </cfRule>
  </conditionalFormatting>
  <conditionalFormatting sqref="CK39">
    <cfRule type="cellIs" dxfId="5057" priority="5383" operator="lessThan">
      <formula>$C$4</formula>
    </cfRule>
  </conditionalFormatting>
  <conditionalFormatting sqref="CK39">
    <cfRule type="cellIs" dxfId="5056" priority="5384" operator="lessThan">
      <formula>$C$4</formula>
    </cfRule>
  </conditionalFormatting>
  <conditionalFormatting sqref="CK40">
    <cfRule type="cellIs" dxfId="5055" priority="5385" operator="lessThan">
      <formula>$C$4</formula>
    </cfRule>
  </conditionalFormatting>
  <conditionalFormatting sqref="CK40">
    <cfRule type="cellIs" dxfId="5054" priority="5386" operator="lessThan">
      <formula>$C$4</formula>
    </cfRule>
  </conditionalFormatting>
  <conditionalFormatting sqref="CK41">
    <cfRule type="cellIs" dxfId="5053" priority="5387" operator="lessThan">
      <formula>$C$4</formula>
    </cfRule>
  </conditionalFormatting>
  <conditionalFormatting sqref="CK41">
    <cfRule type="cellIs" dxfId="5052" priority="5388" operator="lessThan">
      <formula>$C$4</formula>
    </cfRule>
  </conditionalFormatting>
  <conditionalFormatting sqref="CK42">
    <cfRule type="cellIs" dxfId="5051" priority="5389" operator="lessThan">
      <formula>$C$4</formula>
    </cfRule>
  </conditionalFormatting>
  <conditionalFormatting sqref="CK42">
    <cfRule type="cellIs" dxfId="5050" priority="5390" operator="lessThan">
      <formula>$C$4</formula>
    </cfRule>
  </conditionalFormatting>
  <conditionalFormatting sqref="CK43">
    <cfRule type="cellIs" dxfId="5049" priority="5391" operator="lessThan">
      <formula>$C$4</formula>
    </cfRule>
  </conditionalFormatting>
  <conditionalFormatting sqref="CK43">
    <cfRule type="cellIs" dxfId="5048" priority="5392" operator="lessThan">
      <formula>$C$4</formula>
    </cfRule>
  </conditionalFormatting>
  <conditionalFormatting sqref="CK44">
    <cfRule type="cellIs" dxfId="5047" priority="5393" operator="lessThan">
      <formula>$C$4</formula>
    </cfRule>
  </conditionalFormatting>
  <conditionalFormatting sqref="CK44">
    <cfRule type="cellIs" dxfId="5046" priority="5394" operator="lessThan">
      <formula>$C$4</formula>
    </cfRule>
  </conditionalFormatting>
  <conditionalFormatting sqref="CK45">
    <cfRule type="cellIs" dxfId="5045" priority="5395" operator="lessThan">
      <formula>$C$4</formula>
    </cfRule>
  </conditionalFormatting>
  <conditionalFormatting sqref="CK45">
    <cfRule type="cellIs" dxfId="5044" priority="5396" operator="lessThan">
      <formula>$C$4</formula>
    </cfRule>
  </conditionalFormatting>
  <conditionalFormatting sqref="CK46">
    <cfRule type="cellIs" dxfId="5043" priority="5397" operator="lessThan">
      <formula>$C$4</formula>
    </cfRule>
  </conditionalFormatting>
  <conditionalFormatting sqref="CK46">
    <cfRule type="cellIs" dxfId="5042" priority="5398" operator="lessThan">
      <formula>$C$4</formula>
    </cfRule>
  </conditionalFormatting>
  <conditionalFormatting sqref="CK47">
    <cfRule type="cellIs" dxfId="5041" priority="5399" operator="lessThan">
      <formula>$C$4</formula>
    </cfRule>
  </conditionalFormatting>
  <conditionalFormatting sqref="CK47">
    <cfRule type="cellIs" dxfId="5040" priority="5400" operator="lessThan">
      <formula>$C$4</formula>
    </cfRule>
  </conditionalFormatting>
  <conditionalFormatting sqref="CK48">
    <cfRule type="cellIs" dxfId="5039" priority="5401" operator="lessThan">
      <formula>$C$4</formula>
    </cfRule>
  </conditionalFormatting>
  <conditionalFormatting sqref="CK48">
    <cfRule type="cellIs" dxfId="5038" priority="5402" operator="lessThan">
      <formula>$C$4</formula>
    </cfRule>
  </conditionalFormatting>
  <conditionalFormatting sqref="CK49">
    <cfRule type="cellIs" dxfId="5037" priority="5403" operator="lessThan">
      <formula>$C$4</formula>
    </cfRule>
  </conditionalFormatting>
  <conditionalFormatting sqref="CK49">
    <cfRule type="cellIs" dxfId="5036" priority="5404" operator="lessThan">
      <formula>$C$4</formula>
    </cfRule>
  </conditionalFormatting>
  <conditionalFormatting sqref="CK50">
    <cfRule type="cellIs" dxfId="5035" priority="5405" operator="lessThan">
      <formula>$C$4</formula>
    </cfRule>
  </conditionalFormatting>
  <conditionalFormatting sqref="CK50">
    <cfRule type="cellIs" dxfId="5034" priority="5406" operator="lessThan">
      <formula>$C$4</formula>
    </cfRule>
  </conditionalFormatting>
  <conditionalFormatting sqref="CK51">
    <cfRule type="cellIs" dxfId="5033" priority="5407" operator="lessThan">
      <formula>$C$4</formula>
    </cfRule>
  </conditionalFormatting>
  <conditionalFormatting sqref="CK51">
    <cfRule type="cellIs" dxfId="5032" priority="5408" operator="lessThan">
      <formula>$C$4</formula>
    </cfRule>
  </conditionalFormatting>
  <conditionalFormatting sqref="CK52">
    <cfRule type="cellIs" dxfId="5031" priority="5409" operator="lessThan">
      <formula>$C$4</formula>
    </cfRule>
  </conditionalFormatting>
  <conditionalFormatting sqref="CK52">
    <cfRule type="cellIs" dxfId="5030" priority="5410" operator="lessThan">
      <formula>$C$4</formula>
    </cfRule>
  </conditionalFormatting>
  <conditionalFormatting sqref="CK53">
    <cfRule type="cellIs" dxfId="5029" priority="5411" operator="lessThan">
      <formula>$C$4</formula>
    </cfRule>
  </conditionalFormatting>
  <conditionalFormatting sqref="CK53">
    <cfRule type="cellIs" dxfId="5028" priority="5412" operator="lessThan">
      <formula>$C$4</formula>
    </cfRule>
  </conditionalFormatting>
  <conditionalFormatting sqref="CK54">
    <cfRule type="cellIs" dxfId="5027" priority="5413" operator="lessThan">
      <formula>$C$4</formula>
    </cfRule>
  </conditionalFormatting>
  <conditionalFormatting sqref="CK54">
    <cfRule type="cellIs" dxfId="5026" priority="5414" operator="lessThan">
      <formula>$C$4</formula>
    </cfRule>
  </conditionalFormatting>
  <conditionalFormatting sqref="CK55">
    <cfRule type="cellIs" dxfId="5025" priority="5415" operator="lessThan">
      <formula>$C$4</formula>
    </cfRule>
  </conditionalFormatting>
  <conditionalFormatting sqref="CK55">
    <cfRule type="cellIs" dxfId="5024" priority="5416" operator="lessThan">
      <formula>$C$4</formula>
    </cfRule>
  </conditionalFormatting>
  <conditionalFormatting sqref="CK56">
    <cfRule type="cellIs" dxfId="5023" priority="5417" operator="lessThan">
      <formula>$C$4</formula>
    </cfRule>
  </conditionalFormatting>
  <conditionalFormatting sqref="CK56">
    <cfRule type="cellIs" dxfId="5022" priority="5418" operator="lessThan">
      <formula>$C$4</formula>
    </cfRule>
  </conditionalFormatting>
  <conditionalFormatting sqref="CK57">
    <cfRule type="cellIs" dxfId="5021" priority="5419" operator="lessThan">
      <formula>$C$4</formula>
    </cfRule>
  </conditionalFormatting>
  <conditionalFormatting sqref="CK57">
    <cfRule type="cellIs" dxfId="5020" priority="5420" operator="lessThan">
      <formula>$C$4</formula>
    </cfRule>
  </conditionalFormatting>
  <conditionalFormatting sqref="CK58">
    <cfRule type="cellIs" dxfId="5019" priority="5421" operator="lessThan">
      <formula>$C$4</formula>
    </cfRule>
  </conditionalFormatting>
  <conditionalFormatting sqref="CK58">
    <cfRule type="cellIs" dxfId="5018" priority="5422" operator="lessThan">
      <formula>$C$4</formula>
    </cfRule>
  </conditionalFormatting>
  <conditionalFormatting sqref="CK59">
    <cfRule type="cellIs" dxfId="5017" priority="5423" operator="lessThan">
      <formula>$C$4</formula>
    </cfRule>
  </conditionalFormatting>
  <conditionalFormatting sqref="CK59">
    <cfRule type="cellIs" dxfId="5016" priority="5424" operator="lessThan">
      <formula>$C$4</formula>
    </cfRule>
  </conditionalFormatting>
  <conditionalFormatting sqref="CK60">
    <cfRule type="cellIs" dxfId="5015" priority="5425" operator="lessThan">
      <formula>$C$4</formula>
    </cfRule>
  </conditionalFormatting>
  <conditionalFormatting sqref="CK60">
    <cfRule type="cellIs" dxfId="5014" priority="5426" operator="lessThan">
      <formula>$C$4</formula>
    </cfRule>
  </conditionalFormatting>
  <conditionalFormatting sqref="CL11">
    <cfRule type="cellIs" dxfId="5013" priority="5427" operator="lessThan">
      <formula>$C$4</formula>
    </cfRule>
  </conditionalFormatting>
  <conditionalFormatting sqref="CL11">
    <cfRule type="cellIs" dxfId="5012" priority="5428" operator="lessThan">
      <formula>$C$4</formula>
    </cfRule>
  </conditionalFormatting>
  <conditionalFormatting sqref="CL12">
    <cfRule type="cellIs" dxfId="5011" priority="5429" operator="lessThan">
      <formula>$C$4</formula>
    </cfRule>
  </conditionalFormatting>
  <conditionalFormatting sqref="CL12">
    <cfRule type="cellIs" dxfId="5010" priority="5430" operator="lessThan">
      <formula>$C$4</formula>
    </cfRule>
  </conditionalFormatting>
  <conditionalFormatting sqref="CL13">
    <cfRule type="cellIs" dxfId="5009" priority="5431" operator="lessThan">
      <formula>$C$4</formula>
    </cfRule>
  </conditionalFormatting>
  <conditionalFormatting sqref="CL13">
    <cfRule type="cellIs" dxfId="5008" priority="5432" operator="lessThan">
      <formula>$C$4</formula>
    </cfRule>
  </conditionalFormatting>
  <conditionalFormatting sqref="CL14">
    <cfRule type="cellIs" dxfId="5007" priority="5433" operator="lessThan">
      <formula>$C$4</formula>
    </cfRule>
  </conditionalFormatting>
  <conditionalFormatting sqref="CL14">
    <cfRule type="cellIs" dxfId="5006" priority="5434" operator="lessThan">
      <formula>$C$4</formula>
    </cfRule>
  </conditionalFormatting>
  <conditionalFormatting sqref="CL15">
    <cfRule type="cellIs" dxfId="5005" priority="5435" operator="lessThan">
      <formula>$C$4</formula>
    </cfRule>
  </conditionalFormatting>
  <conditionalFormatting sqref="CL15">
    <cfRule type="cellIs" dxfId="5004" priority="5436" operator="lessThan">
      <formula>$C$4</formula>
    </cfRule>
  </conditionalFormatting>
  <conditionalFormatting sqref="CL16">
    <cfRule type="cellIs" dxfId="5003" priority="5437" operator="lessThan">
      <formula>$C$4</formula>
    </cfRule>
  </conditionalFormatting>
  <conditionalFormatting sqref="CL16">
    <cfRule type="cellIs" dxfId="5002" priority="5438" operator="lessThan">
      <formula>$C$4</formula>
    </cfRule>
  </conditionalFormatting>
  <conditionalFormatting sqref="CL17">
    <cfRule type="cellIs" dxfId="5001" priority="5439" operator="lessThan">
      <formula>$C$4</formula>
    </cfRule>
  </conditionalFormatting>
  <conditionalFormatting sqref="CL17">
    <cfRule type="cellIs" dxfId="5000" priority="5440" operator="lessThan">
      <formula>$C$4</formula>
    </cfRule>
  </conditionalFormatting>
  <conditionalFormatting sqref="CL18">
    <cfRule type="cellIs" dxfId="4999" priority="5441" operator="lessThan">
      <formula>$C$4</formula>
    </cfRule>
  </conditionalFormatting>
  <conditionalFormatting sqref="CL18">
    <cfRule type="cellIs" dxfId="4998" priority="5442" operator="lessThan">
      <formula>$C$4</formula>
    </cfRule>
  </conditionalFormatting>
  <conditionalFormatting sqref="CL19">
    <cfRule type="cellIs" dxfId="4997" priority="5443" operator="lessThan">
      <formula>$C$4</formula>
    </cfRule>
  </conditionalFormatting>
  <conditionalFormatting sqref="CL19">
    <cfRule type="cellIs" dxfId="4996" priority="5444" operator="lessThan">
      <formula>$C$4</formula>
    </cfRule>
  </conditionalFormatting>
  <conditionalFormatting sqref="CL20">
    <cfRule type="cellIs" dxfId="4995" priority="5445" operator="lessThan">
      <formula>$C$4</formula>
    </cfRule>
  </conditionalFormatting>
  <conditionalFormatting sqref="CL20">
    <cfRule type="cellIs" dxfId="4994" priority="5446" operator="lessThan">
      <formula>$C$4</formula>
    </cfRule>
  </conditionalFormatting>
  <conditionalFormatting sqref="CL21">
    <cfRule type="cellIs" dxfId="4993" priority="5447" operator="lessThan">
      <formula>$C$4</formula>
    </cfRule>
  </conditionalFormatting>
  <conditionalFormatting sqref="CL21">
    <cfRule type="cellIs" dxfId="4992" priority="5448" operator="lessThan">
      <formula>$C$4</formula>
    </cfRule>
  </conditionalFormatting>
  <conditionalFormatting sqref="CL22">
    <cfRule type="cellIs" dxfId="4991" priority="5449" operator="lessThan">
      <formula>$C$4</formula>
    </cfRule>
  </conditionalFormatting>
  <conditionalFormatting sqref="CL22">
    <cfRule type="cellIs" dxfId="4990" priority="5450" operator="lessThan">
      <formula>$C$4</formula>
    </cfRule>
  </conditionalFormatting>
  <conditionalFormatting sqref="CL23">
    <cfRule type="cellIs" dxfId="4989" priority="5451" operator="lessThan">
      <formula>$C$4</formula>
    </cfRule>
  </conditionalFormatting>
  <conditionalFormatting sqref="CL23">
    <cfRule type="cellIs" dxfId="4988" priority="5452" operator="lessThan">
      <formula>$C$4</formula>
    </cfRule>
  </conditionalFormatting>
  <conditionalFormatting sqref="CL24">
    <cfRule type="cellIs" dxfId="4987" priority="5453" operator="lessThan">
      <formula>$C$4</formula>
    </cfRule>
  </conditionalFormatting>
  <conditionalFormatting sqref="CL24">
    <cfRule type="cellIs" dxfId="4986" priority="5454" operator="lessThan">
      <formula>$C$4</formula>
    </cfRule>
  </conditionalFormatting>
  <conditionalFormatting sqref="CL25">
    <cfRule type="cellIs" dxfId="4985" priority="5455" operator="lessThan">
      <formula>$C$4</formula>
    </cfRule>
  </conditionalFormatting>
  <conditionalFormatting sqref="CL25">
    <cfRule type="cellIs" dxfId="4984" priority="5456" operator="lessThan">
      <formula>$C$4</formula>
    </cfRule>
  </conditionalFormatting>
  <conditionalFormatting sqref="CL26">
    <cfRule type="cellIs" dxfId="4983" priority="5457" operator="lessThan">
      <formula>$C$4</formula>
    </cfRule>
  </conditionalFormatting>
  <conditionalFormatting sqref="CL26">
    <cfRule type="cellIs" dxfId="4982" priority="5458" operator="lessThan">
      <formula>$C$4</formula>
    </cfRule>
  </conditionalFormatting>
  <conditionalFormatting sqref="CL27">
    <cfRule type="cellIs" dxfId="4981" priority="5459" operator="lessThan">
      <formula>$C$4</formula>
    </cfRule>
  </conditionalFormatting>
  <conditionalFormatting sqref="CL27">
    <cfRule type="cellIs" dxfId="4980" priority="5460" operator="lessThan">
      <formula>$C$4</formula>
    </cfRule>
  </conditionalFormatting>
  <conditionalFormatting sqref="CL28">
    <cfRule type="cellIs" dxfId="4979" priority="5461" operator="lessThan">
      <formula>$C$4</formula>
    </cfRule>
  </conditionalFormatting>
  <conditionalFormatting sqref="CL28">
    <cfRule type="cellIs" dxfId="4978" priority="5462" operator="lessThan">
      <formula>$C$4</formula>
    </cfRule>
  </conditionalFormatting>
  <conditionalFormatting sqref="CL29">
    <cfRule type="cellIs" dxfId="4977" priority="5463" operator="lessThan">
      <formula>$C$4</formula>
    </cfRule>
  </conditionalFormatting>
  <conditionalFormatting sqref="CL29">
    <cfRule type="cellIs" dxfId="4976" priority="5464" operator="lessThan">
      <formula>$C$4</formula>
    </cfRule>
  </conditionalFormatting>
  <conditionalFormatting sqref="CL30">
    <cfRule type="cellIs" dxfId="4975" priority="5465" operator="lessThan">
      <formula>$C$4</formula>
    </cfRule>
  </conditionalFormatting>
  <conditionalFormatting sqref="CL30">
    <cfRule type="cellIs" dxfId="4974" priority="5466" operator="lessThan">
      <formula>$C$4</formula>
    </cfRule>
  </conditionalFormatting>
  <conditionalFormatting sqref="CL31">
    <cfRule type="cellIs" dxfId="4973" priority="5467" operator="lessThan">
      <formula>$C$4</formula>
    </cfRule>
  </conditionalFormatting>
  <conditionalFormatting sqref="CL31">
    <cfRule type="cellIs" dxfId="4972" priority="5468" operator="lessThan">
      <formula>$C$4</formula>
    </cfRule>
  </conditionalFormatting>
  <conditionalFormatting sqref="CL32">
    <cfRule type="cellIs" dxfId="4971" priority="5469" operator="lessThan">
      <formula>$C$4</formula>
    </cfRule>
  </conditionalFormatting>
  <conditionalFormatting sqref="CL32">
    <cfRule type="cellIs" dxfId="4970" priority="5470" operator="lessThan">
      <formula>$C$4</formula>
    </cfRule>
  </conditionalFormatting>
  <conditionalFormatting sqref="CL33">
    <cfRule type="cellIs" dxfId="4969" priority="5471" operator="lessThan">
      <formula>$C$4</formula>
    </cfRule>
  </conditionalFormatting>
  <conditionalFormatting sqref="CL33">
    <cfRule type="cellIs" dxfId="4968" priority="5472" operator="lessThan">
      <formula>$C$4</formula>
    </cfRule>
  </conditionalFormatting>
  <conditionalFormatting sqref="CL34">
    <cfRule type="cellIs" dxfId="4967" priority="5473" operator="lessThan">
      <formula>$C$4</formula>
    </cfRule>
  </conditionalFormatting>
  <conditionalFormatting sqref="CL34">
    <cfRule type="cellIs" dxfId="4966" priority="5474" operator="lessThan">
      <formula>$C$4</formula>
    </cfRule>
  </conditionalFormatting>
  <conditionalFormatting sqref="CL35">
    <cfRule type="cellIs" dxfId="4965" priority="5475" operator="lessThan">
      <formula>$C$4</formula>
    </cfRule>
  </conditionalFormatting>
  <conditionalFormatting sqref="CL35">
    <cfRule type="cellIs" dxfId="4964" priority="5476" operator="lessThan">
      <formula>$C$4</formula>
    </cfRule>
  </conditionalFormatting>
  <conditionalFormatting sqref="CL36">
    <cfRule type="cellIs" dxfId="4963" priority="5477" operator="lessThan">
      <formula>$C$4</formula>
    </cfRule>
  </conditionalFormatting>
  <conditionalFormatting sqref="CL36">
    <cfRule type="cellIs" dxfId="4962" priority="5478" operator="lessThan">
      <formula>$C$4</formula>
    </cfRule>
  </conditionalFormatting>
  <conditionalFormatting sqref="CL37">
    <cfRule type="cellIs" dxfId="4961" priority="5479" operator="lessThan">
      <formula>$C$4</formula>
    </cfRule>
  </conditionalFormatting>
  <conditionalFormatting sqref="CL37">
    <cfRule type="cellIs" dxfId="4960" priority="5480" operator="lessThan">
      <formula>$C$4</formula>
    </cfRule>
  </conditionalFormatting>
  <conditionalFormatting sqref="CL38">
    <cfRule type="cellIs" dxfId="4959" priority="5481" operator="lessThan">
      <formula>$C$4</formula>
    </cfRule>
  </conditionalFormatting>
  <conditionalFormatting sqref="CL38">
    <cfRule type="cellIs" dxfId="4958" priority="5482" operator="lessThan">
      <formula>$C$4</formula>
    </cfRule>
  </conditionalFormatting>
  <conditionalFormatting sqref="CL39">
    <cfRule type="cellIs" dxfId="4957" priority="5483" operator="lessThan">
      <formula>$C$4</formula>
    </cfRule>
  </conditionalFormatting>
  <conditionalFormatting sqref="CL39">
    <cfRule type="cellIs" dxfId="4956" priority="5484" operator="lessThan">
      <formula>$C$4</formula>
    </cfRule>
  </conditionalFormatting>
  <conditionalFormatting sqref="CL40">
    <cfRule type="cellIs" dxfId="4955" priority="5485" operator="lessThan">
      <formula>$C$4</formula>
    </cfRule>
  </conditionalFormatting>
  <conditionalFormatting sqref="CL40">
    <cfRule type="cellIs" dxfId="4954" priority="5486" operator="lessThan">
      <formula>$C$4</formula>
    </cfRule>
  </conditionalFormatting>
  <conditionalFormatting sqref="CL41">
    <cfRule type="cellIs" dxfId="4953" priority="5487" operator="lessThan">
      <formula>$C$4</formula>
    </cfRule>
  </conditionalFormatting>
  <conditionalFormatting sqref="CL41">
    <cfRule type="cellIs" dxfId="4952" priority="5488" operator="lessThan">
      <formula>$C$4</formula>
    </cfRule>
  </conditionalFormatting>
  <conditionalFormatting sqref="CL42">
    <cfRule type="cellIs" dxfId="4951" priority="5489" operator="lessThan">
      <formula>$C$4</formula>
    </cfRule>
  </conditionalFormatting>
  <conditionalFormatting sqref="CL42">
    <cfRule type="cellIs" dxfId="4950" priority="5490" operator="lessThan">
      <formula>$C$4</formula>
    </cfRule>
  </conditionalFormatting>
  <conditionalFormatting sqref="CL43">
    <cfRule type="cellIs" dxfId="4949" priority="5491" operator="lessThan">
      <formula>$C$4</formula>
    </cfRule>
  </conditionalFormatting>
  <conditionalFormatting sqref="CL43">
    <cfRule type="cellIs" dxfId="4948" priority="5492" operator="lessThan">
      <formula>$C$4</formula>
    </cfRule>
  </conditionalFormatting>
  <conditionalFormatting sqref="CL44">
    <cfRule type="cellIs" dxfId="4947" priority="5493" operator="lessThan">
      <formula>$C$4</formula>
    </cfRule>
  </conditionalFormatting>
  <conditionalFormatting sqref="CL44">
    <cfRule type="cellIs" dxfId="4946" priority="5494" operator="lessThan">
      <formula>$C$4</formula>
    </cfRule>
  </conditionalFormatting>
  <conditionalFormatting sqref="CL45">
    <cfRule type="cellIs" dxfId="4945" priority="5495" operator="lessThan">
      <formula>$C$4</formula>
    </cfRule>
  </conditionalFormatting>
  <conditionalFormatting sqref="CL45">
    <cfRule type="cellIs" dxfId="4944" priority="5496" operator="lessThan">
      <formula>$C$4</formula>
    </cfRule>
  </conditionalFormatting>
  <conditionalFormatting sqref="CL46">
    <cfRule type="cellIs" dxfId="4943" priority="5497" operator="lessThan">
      <formula>$C$4</formula>
    </cfRule>
  </conditionalFormatting>
  <conditionalFormatting sqref="CL46">
    <cfRule type="cellIs" dxfId="4942" priority="5498" operator="lessThan">
      <formula>$C$4</formula>
    </cfRule>
  </conditionalFormatting>
  <conditionalFormatting sqref="CL47">
    <cfRule type="cellIs" dxfId="4941" priority="5499" operator="lessThan">
      <formula>$C$4</formula>
    </cfRule>
  </conditionalFormatting>
  <conditionalFormatting sqref="CL47">
    <cfRule type="cellIs" dxfId="4940" priority="5500" operator="lessThan">
      <formula>$C$4</formula>
    </cfRule>
  </conditionalFormatting>
  <conditionalFormatting sqref="CL48">
    <cfRule type="cellIs" dxfId="4939" priority="5501" operator="lessThan">
      <formula>$C$4</formula>
    </cfRule>
  </conditionalFormatting>
  <conditionalFormatting sqref="CL48">
    <cfRule type="cellIs" dxfId="4938" priority="5502" operator="lessThan">
      <formula>$C$4</formula>
    </cfRule>
  </conditionalFormatting>
  <conditionalFormatting sqref="CL49">
    <cfRule type="cellIs" dxfId="4937" priority="5503" operator="lessThan">
      <formula>$C$4</formula>
    </cfRule>
  </conditionalFormatting>
  <conditionalFormatting sqref="CL49">
    <cfRule type="cellIs" dxfId="4936" priority="5504" operator="lessThan">
      <formula>$C$4</formula>
    </cfRule>
  </conditionalFormatting>
  <conditionalFormatting sqref="CL50">
    <cfRule type="cellIs" dxfId="4935" priority="5505" operator="lessThan">
      <formula>$C$4</formula>
    </cfRule>
  </conditionalFormatting>
  <conditionalFormatting sqref="CL50">
    <cfRule type="cellIs" dxfId="4934" priority="5506" operator="lessThan">
      <formula>$C$4</formula>
    </cfRule>
  </conditionalFormatting>
  <conditionalFormatting sqref="CL51">
    <cfRule type="cellIs" dxfId="4933" priority="5507" operator="lessThan">
      <formula>$C$4</formula>
    </cfRule>
  </conditionalFormatting>
  <conditionalFormatting sqref="CL51">
    <cfRule type="cellIs" dxfId="4932" priority="5508" operator="lessThan">
      <formula>$C$4</formula>
    </cfRule>
  </conditionalFormatting>
  <conditionalFormatting sqref="CL52">
    <cfRule type="cellIs" dxfId="4931" priority="5509" operator="lessThan">
      <formula>$C$4</formula>
    </cfRule>
  </conditionalFormatting>
  <conditionalFormatting sqref="CL52">
    <cfRule type="cellIs" dxfId="4930" priority="5510" operator="lessThan">
      <formula>$C$4</formula>
    </cfRule>
  </conditionalFormatting>
  <conditionalFormatting sqref="CL53">
    <cfRule type="cellIs" dxfId="4929" priority="5511" operator="lessThan">
      <formula>$C$4</formula>
    </cfRule>
  </conditionalFormatting>
  <conditionalFormatting sqref="CL53">
    <cfRule type="cellIs" dxfId="4928" priority="5512" operator="lessThan">
      <formula>$C$4</formula>
    </cfRule>
  </conditionalFormatting>
  <conditionalFormatting sqref="CL54">
    <cfRule type="cellIs" dxfId="4927" priority="5513" operator="lessThan">
      <formula>$C$4</formula>
    </cfRule>
  </conditionalFormatting>
  <conditionalFormatting sqref="CL54">
    <cfRule type="cellIs" dxfId="4926" priority="5514" operator="lessThan">
      <formula>$C$4</formula>
    </cfRule>
  </conditionalFormatting>
  <conditionalFormatting sqref="CL55">
    <cfRule type="cellIs" dxfId="4925" priority="5515" operator="lessThan">
      <formula>$C$4</formula>
    </cfRule>
  </conditionalFormatting>
  <conditionalFormatting sqref="CL55">
    <cfRule type="cellIs" dxfId="4924" priority="5516" operator="lessThan">
      <formula>$C$4</formula>
    </cfRule>
  </conditionalFormatting>
  <conditionalFormatting sqref="CL56">
    <cfRule type="cellIs" dxfId="4923" priority="5517" operator="lessThan">
      <formula>$C$4</formula>
    </cfRule>
  </conditionalFormatting>
  <conditionalFormatting sqref="CL56">
    <cfRule type="cellIs" dxfId="4922" priority="5518" operator="lessThan">
      <formula>$C$4</formula>
    </cfRule>
  </conditionalFormatting>
  <conditionalFormatting sqref="CL57">
    <cfRule type="cellIs" dxfId="4921" priority="5519" operator="lessThan">
      <formula>$C$4</formula>
    </cfRule>
  </conditionalFormatting>
  <conditionalFormatting sqref="CL57">
    <cfRule type="cellIs" dxfId="4920" priority="5520" operator="lessThan">
      <formula>$C$4</formula>
    </cfRule>
  </conditionalFormatting>
  <conditionalFormatting sqref="CL58">
    <cfRule type="cellIs" dxfId="4919" priority="5521" operator="lessThan">
      <formula>$C$4</formula>
    </cfRule>
  </conditionalFormatting>
  <conditionalFormatting sqref="CL58">
    <cfRule type="cellIs" dxfId="4918" priority="5522" operator="lessThan">
      <formula>$C$4</formula>
    </cfRule>
  </conditionalFormatting>
  <conditionalFormatting sqref="CL59">
    <cfRule type="cellIs" dxfId="4917" priority="5523" operator="lessThan">
      <formula>$C$4</formula>
    </cfRule>
  </conditionalFormatting>
  <conditionalFormatting sqref="CL59">
    <cfRule type="cellIs" dxfId="4916" priority="5524" operator="lessThan">
      <formula>$C$4</formula>
    </cfRule>
  </conditionalFormatting>
  <conditionalFormatting sqref="CL60">
    <cfRule type="cellIs" dxfId="4915" priority="5525" operator="lessThan">
      <formula>$C$4</formula>
    </cfRule>
  </conditionalFormatting>
  <conditionalFormatting sqref="CL60">
    <cfRule type="cellIs" dxfId="4914" priority="5526" operator="lessThan">
      <formula>$C$4</formula>
    </cfRule>
  </conditionalFormatting>
  <conditionalFormatting sqref="CW10">
    <cfRule type="cellIs" dxfId="4913" priority="4" operator="lessThan">
      <formula>1</formula>
    </cfRule>
  </conditionalFormatting>
  <conditionalFormatting sqref="CW11">
    <cfRule type="cellIs" dxfId="4912" priority="5" operator="lessThan">
      <formula>1</formula>
    </cfRule>
  </conditionalFormatting>
  <conditionalFormatting sqref="CW12">
    <cfRule type="cellIs" dxfId="4911" priority="6" operator="lessThan">
      <formula>1</formula>
    </cfRule>
  </conditionalFormatting>
  <conditionalFormatting sqref="CW23">
    <cfRule type="cellIs" dxfId="4910" priority="1" operator="lessThan">
      <formula>1</formula>
    </cfRule>
  </conditionalFormatting>
  <conditionalFormatting sqref="CW24">
    <cfRule type="cellIs" dxfId="4909" priority="2" operator="lessThan">
      <formula>1</formula>
    </cfRule>
  </conditionalFormatting>
  <conditionalFormatting sqref="CW25">
    <cfRule type="cellIs" dxfId="4908" priority="3"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L33" activePane="bottomRight" state="frozen"/>
      <selection pane="topRight"/>
      <selection pane="bottomLeft"/>
      <selection pane="bottomRight" activeCell="AT46" sqref="AT4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0" width="3.28515625" style="1" customWidth="1"/>
    <col min="21" max="29" width="3.28515625" style="1" hidden="1" customWidth="1"/>
    <col min="30" max="30" width="4.28515625" style="1" customWidth="1"/>
    <col min="31" max="33" width="3.28515625" style="1" customWidth="1"/>
    <col min="34"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1126</v>
      </c>
      <c r="B1" s="9"/>
      <c r="C1" s="73" t="s">
        <v>0</v>
      </c>
      <c r="D1" s="73"/>
      <c r="E1" s="73"/>
      <c r="F1" s="73"/>
      <c r="G1" s="73"/>
      <c r="H1" s="73"/>
      <c r="I1" s="73"/>
      <c r="J1" s="73"/>
      <c r="K1" s="73"/>
      <c r="L1" s="73"/>
      <c r="M1" s="73"/>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209</v>
      </c>
      <c r="F2" s="14"/>
      <c r="G2" s="7"/>
      <c r="H2" s="7"/>
      <c r="I2" s="7"/>
      <c r="J2" s="7"/>
      <c r="K2" s="7"/>
      <c r="L2" s="7"/>
      <c r="M2" s="7"/>
      <c r="N2" s="7"/>
      <c r="O2" s="7" t="s">
        <v>5</v>
      </c>
      <c r="P2" s="25"/>
      <c r="Q2" s="25"/>
      <c r="R2" s="25"/>
      <c r="S2" s="25" t="s">
        <v>6</v>
      </c>
      <c r="T2" s="25" t="s">
        <v>210</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64" t="s">
        <v>8</v>
      </c>
      <c r="AY2" s="64"/>
      <c r="AZ2" s="64"/>
      <c r="BA2" s="64"/>
      <c r="BB2" s="64"/>
      <c r="BC2" s="64"/>
      <c r="BD2" s="64"/>
      <c r="BE2" s="64"/>
      <c r="BF2" s="64"/>
      <c r="BG2" s="64"/>
      <c r="BH2" s="64"/>
      <c r="BI2" s="64"/>
      <c r="BJ2" s="64"/>
      <c r="BK2" s="64"/>
      <c r="BL2" s="64"/>
      <c r="BM2" s="15"/>
      <c r="BN2" s="15"/>
      <c r="BO2" s="15"/>
      <c r="BP2" s="15"/>
      <c r="BQ2" s="15"/>
      <c r="BR2" s="15"/>
      <c r="BS2" s="65" t="s">
        <v>9</v>
      </c>
      <c r="BT2" s="65"/>
      <c r="BU2" s="65"/>
      <c r="BV2" s="65"/>
      <c r="BW2" s="65"/>
      <c r="BX2" s="65"/>
      <c r="BY2" s="65"/>
      <c r="BZ2" s="65"/>
      <c r="CA2" s="65"/>
      <c r="CB2" s="65"/>
      <c r="CC2" s="65"/>
      <c r="CD2" s="65"/>
      <c r="CE2" s="65"/>
      <c r="CF2" s="65"/>
      <c r="CG2" s="65"/>
      <c r="CH2" s="7"/>
      <c r="CI2" s="7"/>
      <c r="CJ2" s="7"/>
      <c r="CK2" s="7"/>
      <c r="CL2" s="7"/>
      <c r="CM2" s="7"/>
      <c r="CN2" s="7"/>
      <c r="CO2" s="7"/>
      <c r="CP2" s="7"/>
      <c r="CQ2" s="7"/>
      <c r="CR2" s="7"/>
      <c r="CS2" s="7"/>
      <c r="CT2" s="7"/>
      <c r="CU2" s="7"/>
      <c r="CV2" s="7"/>
      <c r="CW2" s="7"/>
      <c r="CX2" s="7"/>
      <c r="CY2" s="7"/>
      <c r="CZ2" s="7"/>
      <c r="DA2" s="7"/>
    </row>
    <row r="3" spans="1:110" x14ac:dyDescent="0.25">
      <c r="A3" s="5" t="s">
        <v>10</v>
      </c>
      <c r="B3" s="10">
        <v>1126</v>
      </c>
      <c r="C3" s="11" t="s">
        <v>11</v>
      </c>
      <c r="D3" s="7"/>
      <c r="E3" s="7" t="s">
        <v>12</v>
      </c>
      <c r="F3" s="15"/>
      <c r="G3" s="7"/>
      <c r="H3" s="99" t="s">
        <v>13</v>
      </c>
      <c r="I3" s="100"/>
      <c r="J3" s="101"/>
      <c r="K3" s="7"/>
      <c r="L3" s="7"/>
      <c r="M3" s="7"/>
      <c r="N3" s="7"/>
      <c r="O3" s="7" t="s">
        <v>14</v>
      </c>
      <c r="P3" s="25"/>
      <c r="Q3" s="25"/>
      <c r="R3" s="25"/>
      <c r="S3" s="25" t="s">
        <v>6</v>
      </c>
      <c r="T3" s="25" t="s">
        <v>211</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66"/>
      <c r="AY3" s="66"/>
      <c r="AZ3" s="66"/>
      <c r="BA3" s="66"/>
      <c r="BB3" s="66"/>
      <c r="BC3" s="66"/>
      <c r="BD3" s="66"/>
      <c r="BE3" s="66"/>
      <c r="BF3" s="66"/>
      <c r="BG3" s="66"/>
      <c r="BH3" s="66"/>
      <c r="BI3" s="66"/>
      <c r="BJ3" s="66"/>
      <c r="BK3" s="66"/>
      <c r="BL3" s="66"/>
      <c r="BM3" s="59"/>
      <c r="BN3" s="59"/>
      <c r="BO3" s="59"/>
      <c r="BP3" s="59"/>
      <c r="BQ3" s="59"/>
      <c r="BR3" s="59"/>
      <c r="BS3" s="66"/>
      <c r="BT3" s="67"/>
      <c r="BU3" s="67"/>
      <c r="BV3" s="67"/>
      <c r="BW3" s="67"/>
      <c r="BX3" s="67"/>
      <c r="BY3" s="67"/>
      <c r="BZ3" s="67"/>
      <c r="CA3" s="67"/>
      <c r="CB3" s="67"/>
      <c r="CC3" s="67"/>
      <c r="CD3" s="67"/>
      <c r="CE3" s="67"/>
      <c r="CF3" s="67"/>
      <c r="CG3" s="67"/>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102" t="s">
        <v>17</v>
      </c>
      <c r="I4" s="103"/>
      <c r="J4" s="104"/>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67"/>
      <c r="AY4" s="67"/>
      <c r="AZ4" s="67"/>
      <c r="BA4" s="67"/>
      <c r="BB4" s="67"/>
      <c r="BC4" s="67"/>
      <c r="BD4" s="67"/>
      <c r="BE4" s="67"/>
      <c r="BF4" s="67"/>
      <c r="BG4" s="67"/>
      <c r="BH4" s="67"/>
      <c r="BI4" s="67"/>
      <c r="BJ4" s="67"/>
      <c r="BK4" s="67"/>
      <c r="BL4" s="67"/>
      <c r="BM4" s="15"/>
      <c r="BN4" s="15"/>
      <c r="BO4" s="15"/>
      <c r="BP4" s="15"/>
      <c r="BQ4" s="15"/>
      <c r="BR4" s="15"/>
      <c r="BS4" s="67"/>
      <c r="BT4" s="67"/>
      <c r="BU4" s="67"/>
      <c r="BV4" s="67"/>
      <c r="BW4" s="67"/>
      <c r="BX4" s="67"/>
      <c r="BY4" s="67"/>
      <c r="BZ4" s="67"/>
      <c r="CA4" s="67"/>
      <c r="CB4" s="67"/>
      <c r="CC4" s="67"/>
      <c r="CD4" s="67"/>
      <c r="CE4" s="67"/>
      <c r="CF4" s="67"/>
      <c r="CG4" s="6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305</v>
      </c>
      <c r="C7" s="7"/>
      <c r="D7" s="106" t="s">
        <v>20</v>
      </c>
      <c r="E7" s="106"/>
      <c r="F7" s="106"/>
      <c r="G7" s="106"/>
      <c r="H7" s="106"/>
      <c r="I7" s="106"/>
      <c r="J7" s="106"/>
      <c r="K7" s="106"/>
      <c r="L7" s="106"/>
      <c r="M7" s="106"/>
      <c r="N7" s="7"/>
      <c r="O7" s="25"/>
      <c r="P7" s="25"/>
      <c r="Q7" s="25"/>
      <c r="R7" s="25"/>
      <c r="S7" s="25"/>
      <c r="T7" s="30">
        <v>10</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8" t="s">
        <v>21</v>
      </c>
      <c r="B8" s="69" t="s">
        <v>22</v>
      </c>
      <c r="C8" s="68" t="s">
        <v>23</v>
      </c>
      <c r="D8" s="71" t="s">
        <v>24</v>
      </c>
      <c r="E8" s="71"/>
      <c r="F8" s="71"/>
      <c r="G8" s="71"/>
      <c r="H8" s="71"/>
      <c r="I8" s="105" t="s">
        <v>25</v>
      </c>
      <c r="J8" s="105"/>
      <c r="K8" s="105"/>
      <c r="L8" s="105"/>
      <c r="M8" s="105"/>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74" t="s">
        <v>27</v>
      </c>
      <c r="AU8" s="76" t="s">
        <v>28</v>
      </c>
      <c r="AV8" s="83"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87" t="s">
        <v>28</v>
      </c>
      <c r="CN8" s="95" t="s">
        <v>29</v>
      </c>
      <c r="CO8" s="34"/>
      <c r="CP8" s="94" t="s">
        <v>31</v>
      </c>
      <c r="CQ8" s="94" t="s">
        <v>32</v>
      </c>
      <c r="CR8" s="34"/>
      <c r="CS8" s="86" t="s">
        <v>31</v>
      </c>
      <c r="CT8" s="86" t="s">
        <v>33</v>
      </c>
      <c r="CU8" s="7"/>
      <c r="CV8" s="9" t="s">
        <v>34</v>
      </c>
      <c r="CW8" s="7"/>
      <c r="CX8" s="7"/>
      <c r="CY8" s="7"/>
      <c r="CZ8" s="7"/>
      <c r="DA8" s="7"/>
    </row>
    <row r="9" spans="1:110" ht="15" customHeight="1" x14ac:dyDescent="0.25">
      <c r="A9" s="68"/>
      <c r="B9" s="69"/>
      <c r="C9" s="68"/>
      <c r="D9" s="72" t="s">
        <v>35</v>
      </c>
      <c r="E9" s="72"/>
      <c r="F9" s="70" t="s">
        <v>36</v>
      </c>
      <c r="G9" s="70"/>
      <c r="H9" s="70"/>
      <c r="I9" s="107" t="s">
        <v>35</v>
      </c>
      <c r="J9" s="107"/>
      <c r="K9" s="105" t="s">
        <v>36</v>
      </c>
      <c r="L9" s="105"/>
      <c r="M9" s="105"/>
      <c r="N9" s="22"/>
      <c r="O9" s="78">
        <v>1</v>
      </c>
      <c r="P9" s="79"/>
      <c r="Q9" s="80"/>
      <c r="R9" s="78">
        <v>2</v>
      </c>
      <c r="S9" s="79"/>
      <c r="T9" s="80"/>
      <c r="U9" s="78">
        <v>3</v>
      </c>
      <c r="V9" s="79"/>
      <c r="W9" s="80"/>
      <c r="X9" s="78">
        <v>4</v>
      </c>
      <c r="Y9" s="79"/>
      <c r="Z9" s="80"/>
      <c r="AA9" s="78">
        <v>5</v>
      </c>
      <c r="AB9" s="79"/>
      <c r="AC9" s="80"/>
      <c r="AD9" s="76" t="s">
        <v>35</v>
      </c>
      <c r="AE9" s="78">
        <v>6</v>
      </c>
      <c r="AF9" s="79"/>
      <c r="AG9" s="80"/>
      <c r="AH9" s="78">
        <v>7</v>
      </c>
      <c r="AI9" s="79"/>
      <c r="AJ9" s="80"/>
      <c r="AK9" s="78">
        <v>8</v>
      </c>
      <c r="AL9" s="79"/>
      <c r="AM9" s="80"/>
      <c r="AN9" s="78">
        <v>9</v>
      </c>
      <c r="AO9" s="79"/>
      <c r="AP9" s="80"/>
      <c r="AQ9" s="78">
        <v>10</v>
      </c>
      <c r="AR9" s="79"/>
      <c r="AS9" s="80"/>
      <c r="AT9" s="75"/>
      <c r="AU9" s="82"/>
      <c r="AV9" s="84"/>
      <c r="AW9" s="34"/>
      <c r="AX9" s="89">
        <v>1</v>
      </c>
      <c r="AY9" s="90"/>
      <c r="AZ9" s="91"/>
      <c r="BA9" s="92">
        <v>2</v>
      </c>
      <c r="BB9" s="90"/>
      <c r="BC9" s="91"/>
      <c r="BD9" s="92">
        <v>3</v>
      </c>
      <c r="BE9" s="90"/>
      <c r="BF9" s="91"/>
      <c r="BG9" s="92">
        <v>4</v>
      </c>
      <c r="BH9" s="90"/>
      <c r="BI9" s="91"/>
      <c r="BJ9" s="92">
        <v>5</v>
      </c>
      <c r="BK9" s="90"/>
      <c r="BL9" s="91"/>
      <c r="BM9" s="43"/>
      <c r="BN9" s="43"/>
      <c r="BO9" s="43"/>
      <c r="BP9" s="43"/>
      <c r="BQ9" s="43"/>
      <c r="BR9" s="87" t="s">
        <v>35</v>
      </c>
      <c r="BS9" s="92">
        <v>6</v>
      </c>
      <c r="BT9" s="90"/>
      <c r="BU9" s="91"/>
      <c r="BV9" s="92">
        <v>7</v>
      </c>
      <c r="BW9" s="90"/>
      <c r="BX9" s="91"/>
      <c r="BY9" s="92">
        <v>8</v>
      </c>
      <c r="BZ9" s="90"/>
      <c r="CA9" s="91"/>
      <c r="CB9" s="92">
        <v>9</v>
      </c>
      <c r="CC9" s="90"/>
      <c r="CD9" s="91"/>
      <c r="CE9" s="92">
        <v>10</v>
      </c>
      <c r="CF9" s="90"/>
      <c r="CG9" s="91"/>
      <c r="CH9" s="46"/>
      <c r="CI9" s="46"/>
      <c r="CJ9" s="46"/>
      <c r="CK9" s="46"/>
      <c r="CL9" s="46"/>
      <c r="CM9" s="88"/>
      <c r="CN9" s="96"/>
      <c r="CO9" s="34"/>
      <c r="CP9" s="94"/>
      <c r="CQ9" s="94"/>
      <c r="CR9" s="34"/>
      <c r="CS9" s="86"/>
      <c r="CT9" s="86"/>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persamaan dan perbedaan antara manusia purba Indonesia dan dunia, menganalisis kehidupan awal manusia Indonesia, menganalisis peradaban awal dunia , </v>
      </c>
    </row>
    <row r="10" spans="1:110" x14ac:dyDescent="0.25">
      <c r="A10" s="68"/>
      <c r="B10" s="69"/>
      <c r="C10" s="68"/>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77"/>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75"/>
      <c r="AU10" s="82"/>
      <c r="AV10" s="85"/>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88"/>
      <c r="CN10" s="97"/>
      <c r="CO10" s="34"/>
      <c r="CP10" s="94"/>
      <c r="CQ10" s="94"/>
      <c r="CR10" s="34"/>
      <c r="CS10" s="86"/>
      <c r="CT10" s="86"/>
      <c r="CU10" s="7"/>
      <c r="CV10" s="49">
        <v>1</v>
      </c>
      <c r="CW10" s="60" t="s">
        <v>247</v>
      </c>
      <c r="CX10" s="7">
        <v>18481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menganalisis kehidupan awal manusia Indonesia, menganalisis peradaban awal dunia , Masih perlu peningkatan pemahaman Menganalisis persamaan dan perbedaan antara manusia purba Indonesia dan dunia.</v>
      </c>
    </row>
    <row r="11" spans="1:110" x14ac:dyDescent="0.25">
      <c r="A11" s="8">
        <v>1</v>
      </c>
      <c r="B11" s="8">
        <v>154491</v>
      </c>
      <c r="C11" s="8" t="s">
        <v>212</v>
      </c>
      <c r="D11" s="8">
        <f t="shared" ref="D11:D42" si="0">AD11</f>
        <v>77</v>
      </c>
      <c r="E11" s="13" t="str">
        <f t="shared" ref="E11:E42" si="1">IF(D11="","",IF(D11&lt;=$CZ$13,"D",IF(D11&lt;=$CZ$14,"C",IF(D11&lt;=$CZ$15,"B",IF(D11&lt;=$CZ$16,"A","E")))))</f>
        <v>C</v>
      </c>
      <c r="F11" s="17">
        <f t="shared" ref="F11:F42" si="2">AV11</f>
        <v>74</v>
      </c>
      <c r="G11" s="13" t="str">
        <f t="shared" ref="G11:G42" si="3">IF(F11="","",IF(F11&lt;=$CZ$13,"D",IF(F11&lt;=$CZ$14,"C",IF(F11&lt;=$CZ$15,"B",IF(F11&lt;=$CZ$16,"A","E")))))</f>
        <v>C</v>
      </c>
      <c r="H11" s="13" t="str">
        <f t="shared" ref="H11:H42" si="4">CQ11</f>
        <v xml:space="preserve">Memiliki kemampuan pemahaman Menganalisis persamaan dan perbedaan antara manusia purba Indonesia dan dunia, menganalisis kehidupan awal manusia Indonesia, menganalisis peradaban awal dunia ,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1" s="7"/>
      <c r="O11" s="60">
        <v>70</v>
      </c>
      <c r="P11" s="60"/>
      <c r="Q11" s="2">
        <v>80</v>
      </c>
      <c r="R11" s="60">
        <v>76</v>
      </c>
      <c r="S11" s="60"/>
      <c r="T11" s="2">
        <v>80</v>
      </c>
      <c r="U11" s="60"/>
      <c r="V11" s="60"/>
      <c r="W11" s="2"/>
      <c r="X11" s="60"/>
      <c r="Y11" s="60"/>
      <c r="Z11" s="2"/>
      <c r="AA11" s="60"/>
      <c r="AB11" s="60"/>
      <c r="AC11" s="2"/>
      <c r="AD11" s="29">
        <f t="shared" ref="AD11:AD42" si="10">IF(AND(O11="",P11="",Q11=""),"",ROUND(AVERAGE(O11:AC11),0))</f>
        <v>77</v>
      </c>
      <c r="AE11" s="60">
        <v>70</v>
      </c>
      <c r="AF11" s="60"/>
      <c r="AG11" s="2">
        <v>80</v>
      </c>
      <c r="AH11" s="60"/>
      <c r="AI11" s="60"/>
      <c r="AJ11" s="2"/>
      <c r="AK11" s="60"/>
      <c r="AL11" s="60"/>
      <c r="AM11" s="2"/>
      <c r="AN11" s="60"/>
      <c r="AO11" s="60"/>
      <c r="AP11" s="2"/>
      <c r="AQ11" s="60"/>
      <c r="AR11" s="60"/>
      <c r="AS11" s="2"/>
      <c r="AT11" s="60">
        <v>65</v>
      </c>
      <c r="AU11" s="32">
        <f>IF($T$7=12,IF(SUM(O11:AC11,AE11:AS11)&gt;0,AVERAGE(O11:AC11,AE11:AT11),""),IF(AT11="","",AVERAGE(O11:AC11,AE11:AT11)))</f>
        <v>74.428571428571431</v>
      </c>
      <c r="AV11" s="33">
        <f t="shared" ref="AV11:AV42" si="11">IF(AU11="","",ROUND(AU11,0))</f>
        <v>74</v>
      </c>
      <c r="AW11" s="36"/>
      <c r="AX11" s="60"/>
      <c r="AY11" s="60"/>
      <c r="AZ11" s="2">
        <v>80</v>
      </c>
      <c r="BA11" s="60"/>
      <c r="BB11" s="60"/>
      <c r="BC11" s="2">
        <v>80</v>
      </c>
      <c r="BD11" s="60"/>
      <c r="BE11" s="60"/>
      <c r="BF11" s="2"/>
      <c r="BG11" s="60"/>
      <c r="BH11" s="60"/>
      <c r="BI11" s="2"/>
      <c r="BJ11" s="60"/>
      <c r="BK11" s="60"/>
      <c r="BL11" s="2"/>
      <c r="BM11" s="29">
        <f t="shared" ref="BM11:BM42" si="12">IF(AND(AZ11="",AY11="",AX11=""),"",MAX(AX11:AZ11))</f>
        <v>80</v>
      </c>
      <c r="BN11" s="29">
        <f t="shared" ref="BN11:BN42" si="13">IF(AND(BB11="",BC11="",BA11=""),"",MAX(BA11:BC11))</f>
        <v>80</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80</v>
      </c>
      <c r="BS11" s="60"/>
      <c r="BT11" s="60"/>
      <c r="BU11" s="2">
        <v>80</v>
      </c>
      <c r="BV11" s="60"/>
      <c r="BW11" s="60"/>
      <c r="BX11" s="2"/>
      <c r="BY11" s="60"/>
      <c r="BZ11" s="60"/>
      <c r="CA11" s="2"/>
      <c r="CB11" s="60"/>
      <c r="CC11" s="60"/>
      <c r="CD11" s="2"/>
      <c r="CE11" s="60"/>
      <c r="CF11" s="60"/>
      <c r="CG11" s="2"/>
      <c r="CH11" s="29">
        <f t="shared" ref="CH11:CH42" si="18">IF(AND(BU11="",BT11="",BS11=""),"",MAX(BS11:BU11))</f>
        <v>80</v>
      </c>
      <c r="CI11" s="29" t="str">
        <f t="shared" ref="CI11:CI42" si="19">IF(AND(BW11="",BX11="",BV11=""),"",MAX(BV11:BX11))</f>
        <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80</v>
      </c>
      <c r="CN11" s="33">
        <f t="shared" ref="CN11:CN42" si="24">IF(CM11="","",ROUND(CM11,0))</f>
        <v>80</v>
      </c>
      <c r="CO11" s="36"/>
      <c r="CP11" s="60">
        <v>5</v>
      </c>
      <c r="CQ11" s="47" t="str">
        <f t="shared" ref="CQ11:CQ42" si="25">IF(CP11="","",VLOOKUP(CP11,$DE$9:$DF$20,2,0))</f>
        <v xml:space="preserve">Memiliki kemampuan pemahaman Menganalisis persamaan dan perbedaan antara manusia purba Indonesia dan dunia, menganalisis kehidupan awal manusia Indonesia, menganalisis peradaban awal dunia , </v>
      </c>
      <c r="CR11" s="36"/>
      <c r="CS11" s="60">
        <v>5</v>
      </c>
      <c r="CT11" s="47" t="str">
        <f t="shared" ref="CT11:CT42" si="26">IF(CS11="","",VLOOKUP(CS11,$DE$22:$DF$33,2,0))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1" s="7"/>
      <c r="CV11" s="49">
        <v>2</v>
      </c>
      <c r="CW11" s="60" t="s">
        <v>248</v>
      </c>
      <c r="CX11" s="7">
        <v>18482</v>
      </c>
      <c r="CY11" s="98" t="s">
        <v>49</v>
      </c>
      <c r="CZ11" s="98"/>
      <c r="DA11" s="98"/>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persamaan dan perbedaan antara manusia purba Indonesia dan dunia, menganalisis peradaban awal dunia , Masih perlu peningkatan pemahaman menganalisis kehidupan awal manusia Indonesia.</v>
      </c>
    </row>
    <row r="12" spans="1:110" x14ac:dyDescent="0.25">
      <c r="A12" s="8">
        <v>2</v>
      </c>
      <c r="B12" s="8">
        <v>154508</v>
      </c>
      <c r="C12" s="8" t="s">
        <v>213</v>
      </c>
      <c r="D12" s="8">
        <f t="shared" si="0"/>
        <v>75</v>
      </c>
      <c r="E12" s="13" t="str">
        <f t="shared" si="1"/>
        <v>C</v>
      </c>
      <c r="F12" s="17">
        <f t="shared" si="2"/>
        <v>75</v>
      </c>
      <c r="G12" s="13" t="str">
        <f t="shared" si="3"/>
        <v>C</v>
      </c>
      <c r="H12" s="13" t="str">
        <f t="shared" si="4"/>
        <v xml:space="preserve">Memiliki kemampuan pemahaman Menganalisis persamaan dan perbedaan antara manusia purba Indonesia dan dunia, menganalisis kehidupan awal manusia Indonesia, menganalisis peradaban awal dunia , </v>
      </c>
      <c r="I12" s="8">
        <f t="shared" si="5"/>
        <v>80</v>
      </c>
      <c r="J12" s="13" t="str">
        <f t="shared" si="6"/>
        <v>B</v>
      </c>
      <c r="K12" s="20">
        <f t="shared" si="7"/>
        <v>80</v>
      </c>
      <c r="L12" s="13" t="str">
        <f t="shared" si="8"/>
        <v>B</v>
      </c>
      <c r="M1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2" s="7"/>
      <c r="O12" s="60">
        <v>70</v>
      </c>
      <c r="P12" s="60"/>
      <c r="Q12" s="2">
        <v>80</v>
      </c>
      <c r="R12" s="60">
        <v>70</v>
      </c>
      <c r="S12" s="60"/>
      <c r="T12" s="2">
        <v>80</v>
      </c>
      <c r="U12" s="60"/>
      <c r="V12" s="60"/>
      <c r="W12" s="2"/>
      <c r="X12" s="60"/>
      <c r="Y12" s="60"/>
      <c r="Z12" s="2"/>
      <c r="AA12" s="60"/>
      <c r="AB12" s="60"/>
      <c r="AC12" s="2"/>
      <c r="AD12" s="29">
        <f t="shared" si="10"/>
        <v>75</v>
      </c>
      <c r="AE12" s="60">
        <v>75</v>
      </c>
      <c r="AF12" s="60"/>
      <c r="AG12" s="2">
        <v>80</v>
      </c>
      <c r="AH12" s="60"/>
      <c r="AI12" s="60"/>
      <c r="AJ12" s="2"/>
      <c r="AK12" s="60"/>
      <c r="AL12" s="60"/>
      <c r="AM12" s="2"/>
      <c r="AN12" s="60"/>
      <c r="AO12" s="60"/>
      <c r="AP12" s="2"/>
      <c r="AQ12" s="60"/>
      <c r="AR12" s="60"/>
      <c r="AS12" s="2"/>
      <c r="AT12" s="60">
        <v>68</v>
      </c>
      <c r="AU12" s="32">
        <f>IF($T$7=12,IF(SUM(O12:AC12,AE12:AS12)&gt;0,AVERAGE(O12:AC12,AE12:AT12),""),IF(AT12="","",AVERAGE(O12:AC12,AE12:AT12)))</f>
        <v>74.714285714285708</v>
      </c>
      <c r="AV12" s="33">
        <f t="shared" si="11"/>
        <v>75</v>
      </c>
      <c r="AW12" s="36"/>
      <c r="AX12" s="60"/>
      <c r="AY12" s="60"/>
      <c r="AZ12" s="2">
        <v>80</v>
      </c>
      <c r="BA12" s="60"/>
      <c r="BB12" s="60"/>
      <c r="BC12" s="2">
        <v>80</v>
      </c>
      <c r="BD12" s="60"/>
      <c r="BE12" s="60"/>
      <c r="BF12" s="2"/>
      <c r="BG12" s="60"/>
      <c r="BH12" s="60"/>
      <c r="BI12" s="2"/>
      <c r="BJ12" s="60"/>
      <c r="BK12" s="60"/>
      <c r="BL12" s="2"/>
      <c r="BM12" s="29">
        <f t="shared" si="12"/>
        <v>80</v>
      </c>
      <c r="BN12" s="29">
        <f t="shared" si="13"/>
        <v>80</v>
      </c>
      <c r="BO12" s="29" t="str">
        <f t="shared" si="14"/>
        <v/>
      </c>
      <c r="BP12" s="29" t="str">
        <f t="shared" si="15"/>
        <v/>
      </c>
      <c r="BQ12" s="29" t="str">
        <f t="shared" si="16"/>
        <v/>
      </c>
      <c r="BR12" s="29">
        <f t="shared" si="17"/>
        <v>80</v>
      </c>
      <c r="BS12" s="60"/>
      <c r="BT12" s="60"/>
      <c r="BU12" s="2">
        <v>80</v>
      </c>
      <c r="BV12" s="60"/>
      <c r="BW12" s="60"/>
      <c r="BX12" s="2"/>
      <c r="BY12" s="60"/>
      <c r="BZ12" s="60"/>
      <c r="CA12" s="2"/>
      <c r="CB12" s="60"/>
      <c r="CC12" s="60"/>
      <c r="CD12" s="2"/>
      <c r="CE12" s="60"/>
      <c r="CF12" s="60"/>
      <c r="CG12" s="2"/>
      <c r="CH12" s="29">
        <f t="shared" si="18"/>
        <v>80</v>
      </c>
      <c r="CI12" s="29" t="str">
        <f t="shared" si="19"/>
        <v/>
      </c>
      <c r="CJ12" s="29" t="str">
        <f t="shared" si="20"/>
        <v/>
      </c>
      <c r="CK12" s="29" t="str">
        <f t="shared" si="21"/>
        <v/>
      </c>
      <c r="CL12" s="29" t="str">
        <f t="shared" si="22"/>
        <v/>
      </c>
      <c r="CM12" s="32">
        <f t="shared" si="23"/>
        <v>80</v>
      </c>
      <c r="CN12" s="33">
        <f t="shared" si="24"/>
        <v>80</v>
      </c>
      <c r="CO12" s="36"/>
      <c r="CP12" s="60">
        <v>5</v>
      </c>
      <c r="CQ12" s="47" t="str">
        <f t="shared" si="25"/>
        <v xml:space="preserve">Memiliki kemampuan pemahaman Menganalisis persamaan dan perbedaan antara manusia purba Indonesia dan dunia, menganalisis kehidupan awal manusia Indonesia, menganalisis peradaban awal dunia , </v>
      </c>
      <c r="CR12" s="36"/>
      <c r="CS12" s="60">
        <v>5</v>
      </c>
      <c r="CT1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2" s="7"/>
      <c r="CV12" s="49">
        <v>3</v>
      </c>
      <c r="CW12" s="60" t="s">
        <v>249</v>
      </c>
      <c r="CX12" s="7">
        <v>18483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persamaan dan perbedaan antara manusia purba Indonesia dan dunia, menganalisis kehidupan awal manusia Indonesia, Masih perlu peningkatan pemahaman menganalisis peradaban awal dunia .</v>
      </c>
    </row>
    <row r="13" spans="1:110" x14ac:dyDescent="0.25">
      <c r="A13" s="8">
        <v>3</v>
      </c>
      <c r="B13" s="8">
        <v>154525</v>
      </c>
      <c r="C13" s="8" t="s">
        <v>214</v>
      </c>
      <c r="D13" s="8">
        <f t="shared" si="0"/>
        <v>75</v>
      </c>
      <c r="E13" s="13" t="str">
        <f t="shared" si="1"/>
        <v>C</v>
      </c>
      <c r="F13" s="17">
        <f t="shared" si="2"/>
        <v>75</v>
      </c>
      <c r="G13" s="13" t="str">
        <f t="shared" si="3"/>
        <v>C</v>
      </c>
      <c r="H13" s="13" t="str">
        <f t="shared" si="4"/>
        <v xml:space="preserve">Memiliki kemampuan pemahaman Menganalisis persamaan dan perbedaan antara manusia purba Indonesia dan dunia, menganalisis kehidupan awal manusia Indonesia, menganalisis peradaban awal dunia , </v>
      </c>
      <c r="I13" s="8">
        <f t="shared" si="5"/>
        <v>80</v>
      </c>
      <c r="J13" s="13" t="str">
        <f t="shared" si="6"/>
        <v>B</v>
      </c>
      <c r="K13" s="20">
        <f t="shared" si="7"/>
        <v>80</v>
      </c>
      <c r="L13" s="13" t="str">
        <f t="shared" si="8"/>
        <v>B</v>
      </c>
      <c r="M1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3" s="7"/>
      <c r="O13" s="60">
        <v>70</v>
      </c>
      <c r="P13" s="60"/>
      <c r="Q13" s="2">
        <v>80</v>
      </c>
      <c r="R13" s="60">
        <v>70</v>
      </c>
      <c r="S13" s="60"/>
      <c r="T13" s="2">
        <v>80</v>
      </c>
      <c r="U13" s="60"/>
      <c r="V13" s="60"/>
      <c r="W13" s="2"/>
      <c r="X13" s="60"/>
      <c r="Y13" s="60"/>
      <c r="Z13" s="2"/>
      <c r="AA13" s="60"/>
      <c r="AB13" s="60"/>
      <c r="AC13" s="2"/>
      <c r="AD13" s="29">
        <f t="shared" si="10"/>
        <v>75</v>
      </c>
      <c r="AE13" s="60">
        <v>77</v>
      </c>
      <c r="AF13" s="60"/>
      <c r="AG13" s="2">
        <v>80</v>
      </c>
      <c r="AH13" s="60"/>
      <c r="AI13" s="60"/>
      <c r="AJ13" s="2"/>
      <c r="AK13" s="60"/>
      <c r="AL13" s="60"/>
      <c r="AM13" s="2"/>
      <c r="AN13" s="60"/>
      <c r="AO13" s="60"/>
      <c r="AP13" s="2"/>
      <c r="AQ13" s="60"/>
      <c r="AR13" s="60"/>
      <c r="AS13" s="2"/>
      <c r="AT13" s="60">
        <v>70</v>
      </c>
      <c r="AU13" s="32">
        <f>IF($T$7=12,IF(SUM(O13:AC13,AE12:AS12)&gt;0,AVERAGE(O13:AC13,AE13:AT13),""),IF(AT13="","",AVERAGE(O13:AC13,AE13:AT13)))</f>
        <v>75.285714285714292</v>
      </c>
      <c r="AV13" s="33">
        <f t="shared" si="11"/>
        <v>75</v>
      </c>
      <c r="AW13" s="36"/>
      <c r="AX13" s="60"/>
      <c r="AY13" s="60"/>
      <c r="AZ13" s="2">
        <v>80</v>
      </c>
      <c r="BA13" s="60"/>
      <c r="BB13" s="60"/>
      <c r="BC13" s="2">
        <v>80</v>
      </c>
      <c r="BD13" s="60"/>
      <c r="BE13" s="60"/>
      <c r="BF13" s="2"/>
      <c r="BG13" s="60"/>
      <c r="BH13" s="60"/>
      <c r="BI13" s="2"/>
      <c r="BJ13" s="60"/>
      <c r="BK13" s="60"/>
      <c r="BL13" s="2"/>
      <c r="BM13" s="29">
        <f t="shared" si="12"/>
        <v>80</v>
      </c>
      <c r="BN13" s="29">
        <f t="shared" si="13"/>
        <v>80</v>
      </c>
      <c r="BO13" s="29" t="str">
        <f t="shared" si="14"/>
        <v/>
      </c>
      <c r="BP13" s="29" t="str">
        <f t="shared" si="15"/>
        <v/>
      </c>
      <c r="BQ13" s="29" t="str">
        <f t="shared" si="16"/>
        <v/>
      </c>
      <c r="BR13" s="29">
        <f t="shared" si="17"/>
        <v>80</v>
      </c>
      <c r="BS13" s="60"/>
      <c r="BT13" s="60"/>
      <c r="BU13" s="2">
        <v>80</v>
      </c>
      <c r="BV13" s="60"/>
      <c r="BW13" s="60"/>
      <c r="BX13" s="2"/>
      <c r="BY13" s="60"/>
      <c r="BZ13" s="60"/>
      <c r="CA13" s="2"/>
      <c r="CB13" s="60"/>
      <c r="CC13" s="60"/>
      <c r="CD13" s="2"/>
      <c r="CE13" s="60"/>
      <c r="CF13" s="60"/>
      <c r="CG13" s="2"/>
      <c r="CH13" s="29">
        <f t="shared" si="18"/>
        <v>80</v>
      </c>
      <c r="CI13" s="29" t="str">
        <f t="shared" si="19"/>
        <v/>
      </c>
      <c r="CJ13" s="29" t="str">
        <f t="shared" si="20"/>
        <v/>
      </c>
      <c r="CK13" s="29" t="str">
        <f t="shared" si="21"/>
        <v/>
      </c>
      <c r="CL13" s="29" t="str">
        <f t="shared" si="22"/>
        <v/>
      </c>
      <c r="CM13" s="32">
        <f t="shared" si="23"/>
        <v>80</v>
      </c>
      <c r="CN13" s="33">
        <f t="shared" si="24"/>
        <v>80</v>
      </c>
      <c r="CO13" s="36"/>
      <c r="CP13" s="60">
        <v>5</v>
      </c>
      <c r="CQ13" s="47" t="str">
        <f t="shared" si="25"/>
        <v xml:space="preserve">Memiliki kemampuan pemahaman Menganalisis persamaan dan perbedaan antara manusia purba Indonesia dan dunia, menganalisis kehidupan awal manusia Indonesia, menganalisis peradaban awal dunia , </v>
      </c>
      <c r="CR13" s="36"/>
      <c r="CS13" s="60">
        <v>5</v>
      </c>
      <c r="CT1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3" s="7"/>
      <c r="CV13" s="49">
        <v>4</v>
      </c>
      <c r="CW13" s="60"/>
      <c r="CX13" s="7">
        <v>18484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Menganalisis persamaan dan perbedaan antara manusia purba Indonesia dan dunia, menganalisis kehidupan awal manusia Indonesia, menganalisis peradaban awal dunia , </v>
      </c>
    </row>
    <row r="14" spans="1:110" x14ac:dyDescent="0.25">
      <c r="A14" s="8">
        <v>4</v>
      </c>
      <c r="B14" s="8">
        <v>154542</v>
      </c>
      <c r="C14" s="8" t="s">
        <v>215</v>
      </c>
      <c r="D14" s="8">
        <f t="shared" si="0"/>
        <v>78</v>
      </c>
      <c r="E14" s="13" t="str">
        <f t="shared" si="1"/>
        <v>C</v>
      </c>
      <c r="F14" s="17">
        <f t="shared" si="2"/>
        <v>78</v>
      </c>
      <c r="G14" s="13" t="str">
        <f t="shared" si="3"/>
        <v>C</v>
      </c>
      <c r="H14" s="13" t="str">
        <f t="shared" si="4"/>
        <v xml:space="preserve">Memiliki kemampuan pemahaman Menganalisis persamaan dan perbedaan antara manusia purba Indonesia dan dunia, menganalisis kehidupan awal manusia Indonesia, menganalisis peradaban awal dunia , </v>
      </c>
      <c r="I14" s="8">
        <f t="shared" si="5"/>
        <v>80</v>
      </c>
      <c r="J14" s="13" t="str">
        <f t="shared" si="6"/>
        <v>B</v>
      </c>
      <c r="K14" s="20">
        <f t="shared" si="7"/>
        <v>80</v>
      </c>
      <c r="L14" s="13" t="str">
        <f t="shared" si="8"/>
        <v>B</v>
      </c>
      <c r="M1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4" s="7"/>
      <c r="O14" s="60">
        <v>81</v>
      </c>
      <c r="P14" s="60"/>
      <c r="Q14" s="2">
        <v>80</v>
      </c>
      <c r="R14" s="60">
        <v>70</v>
      </c>
      <c r="S14" s="60"/>
      <c r="T14" s="2">
        <v>80</v>
      </c>
      <c r="U14" s="60"/>
      <c r="V14" s="60"/>
      <c r="W14" s="2"/>
      <c r="X14" s="60"/>
      <c r="Y14" s="60"/>
      <c r="Z14" s="2"/>
      <c r="AA14" s="60"/>
      <c r="AB14" s="60"/>
      <c r="AC14" s="2"/>
      <c r="AD14" s="29">
        <f t="shared" si="10"/>
        <v>78</v>
      </c>
      <c r="AE14" s="60">
        <v>73</v>
      </c>
      <c r="AF14" s="60"/>
      <c r="AG14" s="2">
        <v>80</v>
      </c>
      <c r="AH14" s="60"/>
      <c r="AI14" s="60"/>
      <c r="AJ14" s="2"/>
      <c r="AK14" s="60"/>
      <c r="AL14" s="60"/>
      <c r="AM14" s="2"/>
      <c r="AN14" s="60"/>
      <c r="AO14" s="60"/>
      <c r="AP14" s="2"/>
      <c r="AQ14" s="60"/>
      <c r="AR14" s="60"/>
      <c r="AS14" s="2"/>
      <c r="AT14" s="60">
        <v>83</v>
      </c>
      <c r="AU14" s="32">
        <f>IF($T$7=12,IF(SUM(O14:AC14,AE12:AS12)&gt;0,AVERAGE(O14:AC14,AE14:AT14),""),IF(AT14="","",AVERAGE(O14:AC14,AE14:AT14)))</f>
        <v>78.142857142857139</v>
      </c>
      <c r="AV14" s="33">
        <f t="shared" si="11"/>
        <v>78</v>
      </c>
      <c r="AW14" s="36"/>
      <c r="AX14" s="60"/>
      <c r="AY14" s="60"/>
      <c r="AZ14" s="2">
        <v>80</v>
      </c>
      <c r="BA14" s="60"/>
      <c r="BB14" s="60"/>
      <c r="BC14" s="2">
        <v>80</v>
      </c>
      <c r="BD14" s="60"/>
      <c r="BE14" s="60"/>
      <c r="BF14" s="2"/>
      <c r="BG14" s="60"/>
      <c r="BH14" s="60"/>
      <c r="BI14" s="2"/>
      <c r="BJ14" s="60"/>
      <c r="BK14" s="60"/>
      <c r="BL14" s="2"/>
      <c r="BM14" s="29">
        <f t="shared" si="12"/>
        <v>80</v>
      </c>
      <c r="BN14" s="29">
        <f t="shared" si="13"/>
        <v>80</v>
      </c>
      <c r="BO14" s="29" t="str">
        <f t="shared" si="14"/>
        <v/>
      </c>
      <c r="BP14" s="29" t="str">
        <f t="shared" si="15"/>
        <v/>
      </c>
      <c r="BQ14" s="29" t="str">
        <f t="shared" si="16"/>
        <v/>
      </c>
      <c r="BR14" s="29">
        <f t="shared" si="17"/>
        <v>80</v>
      </c>
      <c r="BS14" s="60"/>
      <c r="BT14" s="60"/>
      <c r="BU14" s="2">
        <v>80</v>
      </c>
      <c r="BV14" s="60"/>
      <c r="BW14" s="60"/>
      <c r="BX14" s="2"/>
      <c r="BY14" s="60"/>
      <c r="BZ14" s="60"/>
      <c r="CA14" s="2"/>
      <c r="CB14" s="60"/>
      <c r="CC14" s="60"/>
      <c r="CD14" s="2"/>
      <c r="CE14" s="60"/>
      <c r="CF14" s="60"/>
      <c r="CG14" s="2"/>
      <c r="CH14" s="29">
        <f t="shared" si="18"/>
        <v>80</v>
      </c>
      <c r="CI14" s="29" t="str">
        <f t="shared" si="19"/>
        <v/>
      </c>
      <c r="CJ14" s="29" t="str">
        <f t="shared" si="20"/>
        <v/>
      </c>
      <c r="CK14" s="29" t="str">
        <f t="shared" si="21"/>
        <v/>
      </c>
      <c r="CL14" s="29" t="str">
        <f t="shared" si="22"/>
        <v/>
      </c>
      <c r="CM14" s="32">
        <f t="shared" si="23"/>
        <v>80</v>
      </c>
      <c r="CN14" s="33">
        <f t="shared" si="24"/>
        <v>80</v>
      </c>
      <c r="CO14" s="36"/>
      <c r="CP14" s="60">
        <v>5</v>
      </c>
      <c r="CQ14" s="47" t="str">
        <f t="shared" si="25"/>
        <v xml:space="preserve">Memiliki kemampuan pemahaman Menganalisis persamaan dan perbedaan antara manusia purba Indonesia dan dunia, menganalisis kehidupan awal manusia Indonesia, menganalisis peradaban awal dunia , </v>
      </c>
      <c r="CR14" s="36"/>
      <c r="CS14" s="60">
        <v>5</v>
      </c>
      <c r="CT1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4" s="7"/>
      <c r="CV14" s="49">
        <v>5</v>
      </c>
      <c r="CW14" s="60"/>
      <c r="CX14" s="7">
        <v>18485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Menganalisis persamaan dan perbedaan antara manusia purba Indonesia dan dunia, menganalisis kehidupan awal manusia Indonesia, menganalisis peradaban awal dunia , </v>
      </c>
    </row>
    <row r="15" spans="1:110" x14ac:dyDescent="0.25">
      <c r="A15" s="8">
        <v>5</v>
      </c>
      <c r="B15" s="8">
        <v>154559</v>
      </c>
      <c r="C15" s="8" t="s">
        <v>216</v>
      </c>
      <c r="D15" s="8">
        <f t="shared" si="0"/>
        <v>82</v>
      </c>
      <c r="E15" s="13" t="str">
        <f t="shared" si="1"/>
        <v>B</v>
      </c>
      <c r="F15" s="17">
        <f t="shared" si="2"/>
        <v>82</v>
      </c>
      <c r="G15" s="13" t="str">
        <f t="shared" si="3"/>
        <v>B</v>
      </c>
      <c r="H15" s="13" t="str">
        <f t="shared" si="4"/>
        <v xml:space="preserve">Memiliki kemampuan pemahaman Menganalisis persamaan dan perbedaan antara manusia purba Indonesia dan dunia, menganalisis kehidupan awal manusia Indonesia, menganalisis peradaban awal dunia , </v>
      </c>
      <c r="I15" s="8">
        <f t="shared" si="5"/>
        <v>80</v>
      </c>
      <c r="J15" s="13" t="str">
        <f t="shared" si="6"/>
        <v>B</v>
      </c>
      <c r="K15" s="20">
        <f t="shared" si="7"/>
        <v>80</v>
      </c>
      <c r="L15" s="13" t="str">
        <f t="shared" si="8"/>
        <v>B</v>
      </c>
      <c r="M1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5" s="7"/>
      <c r="O15" s="60">
        <v>81</v>
      </c>
      <c r="P15" s="60"/>
      <c r="Q15" s="2">
        <v>80</v>
      </c>
      <c r="R15" s="60">
        <v>86</v>
      </c>
      <c r="S15" s="60"/>
      <c r="T15" s="2">
        <v>80</v>
      </c>
      <c r="U15" s="60"/>
      <c r="V15" s="60"/>
      <c r="W15" s="2"/>
      <c r="X15" s="60"/>
      <c r="Y15" s="60"/>
      <c r="Z15" s="2"/>
      <c r="AA15" s="60"/>
      <c r="AB15" s="60"/>
      <c r="AC15" s="2"/>
      <c r="AD15" s="29">
        <f t="shared" si="10"/>
        <v>82</v>
      </c>
      <c r="AE15" s="60">
        <v>71</v>
      </c>
      <c r="AF15" s="60"/>
      <c r="AG15" s="2">
        <v>80</v>
      </c>
      <c r="AH15" s="60"/>
      <c r="AI15" s="60"/>
      <c r="AJ15" s="2"/>
      <c r="AK15" s="60"/>
      <c r="AL15" s="60"/>
      <c r="AM15" s="2"/>
      <c r="AN15" s="60"/>
      <c r="AO15" s="60"/>
      <c r="AP15" s="2"/>
      <c r="AQ15" s="60"/>
      <c r="AR15" s="60"/>
      <c r="AS15" s="2"/>
      <c r="AT15" s="60">
        <v>98</v>
      </c>
      <c r="AU15" s="32">
        <f>IF($T$7=12,IF(SUM(O15:AC15,AE12:AS12)&gt;0,AVERAGE(O15:AC15,AE15:AT15),""),IF(AT15="","",AVERAGE(O15:AC15,AE15:AT15)))</f>
        <v>82.285714285714292</v>
      </c>
      <c r="AV15" s="33">
        <f t="shared" si="11"/>
        <v>82</v>
      </c>
      <c r="AW15" s="36"/>
      <c r="AX15" s="60"/>
      <c r="AY15" s="60"/>
      <c r="AZ15" s="2">
        <v>80</v>
      </c>
      <c r="BA15" s="60"/>
      <c r="BB15" s="60"/>
      <c r="BC15" s="2">
        <v>80</v>
      </c>
      <c r="BD15" s="60"/>
      <c r="BE15" s="60"/>
      <c r="BF15" s="2"/>
      <c r="BG15" s="60"/>
      <c r="BH15" s="60"/>
      <c r="BI15" s="2"/>
      <c r="BJ15" s="60"/>
      <c r="BK15" s="60"/>
      <c r="BL15" s="2"/>
      <c r="BM15" s="29">
        <f t="shared" si="12"/>
        <v>80</v>
      </c>
      <c r="BN15" s="29">
        <f t="shared" si="13"/>
        <v>80</v>
      </c>
      <c r="BO15" s="29" t="str">
        <f t="shared" si="14"/>
        <v/>
      </c>
      <c r="BP15" s="29" t="str">
        <f t="shared" si="15"/>
        <v/>
      </c>
      <c r="BQ15" s="29" t="str">
        <f t="shared" si="16"/>
        <v/>
      </c>
      <c r="BR15" s="29">
        <f t="shared" si="17"/>
        <v>80</v>
      </c>
      <c r="BS15" s="60"/>
      <c r="BT15" s="60"/>
      <c r="BU15" s="2">
        <v>80</v>
      </c>
      <c r="BV15" s="60"/>
      <c r="BW15" s="60"/>
      <c r="BX15" s="2"/>
      <c r="BY15" s="60"/>
      <c r="BZ15" s="60"/>
      <c r="CA15" s="2"/>
      <c r="CB15" s="60"/>
      <c r="CC15" s="60"/>
      <c r="CD15" s="2"/>
      <c r="CE15" s="60"/>
      <c r="CF15" s="60"/>
      <c r="CG15" s="2"/>
      <c r="CH15" s="29">
        <f t="shared" si="18"/>
        <v>80</v>
      </c>
      <c r="CI15" s="29" t="str">
        <f t="shared" si="19"/>
        <v/>
      </c>
      <c r="CJ15" s="29" t="str">
        <f t="shared" si="20"/>
        <v/>
      </c>
      <c r="CK15" s="29" t="str">
        <f t="shared" si="21"/>
        <v/>
      </c>
      <c r="CL15" s="29" t="str">
        <f t="shared" si="22"/>
        <v/>
      </c>
      <c r="CM15" s="32">
        <f t="shared" si="23"/>
        <v>80</v>
      </c>
      <c r="CN15" s="33">
        <f t="shared" si="24"/>
        <v>80</v>
      </c>
      <c r="CO15" s="36"/>
      <c r="CP15" s="60">
        <v>5</v>
      </c>
      <c r="CQ15" s="47" t="str">
        <f t="shared" si="25"/>
        <v xml:space="preserve">Memiliki kemampuan pemahaman Menganalisis persamaan dan perbedaan antara manusia purba Indonesia dan dunia, menganalisis kehidupan awal manusia Indonesia, menganalisis peradaban awal dunia , </v>
      </c>
      <c r="CR15" s="36"/>
      <c r="CS15" s="60">
        <v>5</v>
      </c>
      <c r="CT1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5" s="7"/>
      <c r="CV15" s="49">
        <v>6</v>
      </c>
      <c r="CW15" s="60"/>
      <c r="CX15" s="7">
        <v>18486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persamaan dan perbedaan antara manusia purba Indonesia dan dunia, menganalisis kehidupan awal manusia Indonesia, menganalisis peradaban awal dunia , </v>
      </c>
    </row>
    <row r="16" spans="1:110" x14ac:dyDescent="0.25">
      <c r="A16" s="8">
        <v>6</v>
      </c>
      <c r="B16" s="8">
        <v>154576</v>
      </c>
      <c r="C16" s="8" t="s">
        <v>217</v>
      </c>
      <c r="D16" s="8">
        <f t="shared" si="0"/>
        <v>75</v>
      </c>
      <c r="E16" s="13" t="str">
        <f t="shared" si="1"/>
        <v>C</v>
      </c>
      <c r="F16" s="17">
        <f t="shared" si="2"/>
        <v>71</v>
      </c>
      <c r="G16" s="13" t="str">
        <f t="shared" si="3"/>
        <v>C</v>
      </c>
      <c r="H16" s="13" t="str">
        <f t="shared" si="4"/>
        <v xml:space="preserve">Memiliki kemampuan pemahaman Menganalisis persamaan dan perbedaan antara manusia purba Indonesia dan dunia, menganalisis kehidupan awal manusia Indonesia, menganalisis peradaban awal dunia , </v>
      </c>
      <c r="I16" s="8">
        <f t="shared" si="5"/>
        <v>80</v>
      </c>
      <c r="J16" s="13" t="str">
        <f t="shared" si="6"/>
        <v>B</v>
      </c>
      <c r="K16" s="20">
        <f t="shared" si="7"/>
        <v>80</v>
      </c>
      <c r="L16" s="13" t="str">
        <f t="shared" si="8"/>
        <v>B</v>
      </c>
      <c r="M1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6" s="7"/>
      <c r="O16" s="60">
        <v>70</v>
      </c>
      <c r="P16" s="60"/>
      <c r="Q16" s="2">
        <v>80</v>
      </c>
      <c r="R16" s="60">
        <v>70</v>
      </c>
      <c r="S16" s="60"/>
      <c r="T16" s="2">
        <v>80</v>
      </c>
      <c r="U16" s="60"/>
      <c r="V16" s="60"/>
      <c r="W16" s="2"/>
      <c r="X16" s="60"/>
      <c r="Y16" s="60"/>
      <c r="Z16" s="2"/>
      <c r="AA16" s="60"/>
      <c r="AB16" s="60"/>
      <c r="AC16" s="2"/>
      <c r="AD16" s="29">
        <f t="shared" si="10"/>
        <v>75</v>
      </c>
      <c r="AE16" s="60">
        <v>70</v>
      </c>
      <c r="AF16" s="60"/>
      <c r="AG16" s="2">
        <v>80</v>
      </c>
      <c r="AH16" s="60"/>
      <c r="AI16" s="60"/>
      <c r="AJ16" s="2"/>
      <c r="AK16" s="60"/>
      <c r="AL16" s="60"/>
      <c r="AM16" s="2"/>
      <c r="AN16" s="60"/>
      <c r="AO16" s="60"/>
      <c r="AP16" s="2"/>
      <c r="AQ16" s="60"/>
      <c r="AR16" s="60"/>
      <c r="AS16" s="2"/>
      <c r="AT16" s="60">
        <v>50</v>
      </c>
      <c r="AU16" s="32">
        <f>IF($T$7=12,IF(SUM(O16:AC16,AE12:AS12)&gt;0,AVERAGE(O16:AC16,AE16:AT16),""),IF(AT16="","",AVERAGE(O16:AC16,AE16:AT16)))</f>
        <v>71.428571428571431</v>
      </c>
      <c r="AV16" s="33">
        <f t="shared" si="11"/>
        <v>71</v>
      </c>
      <c r="AW16" s="36"/>
      <c r="AX16" s="60"/>
      <c r="AY16" s="60"/>
      <c r="AZ16" s="2">
        <v>80</v>
      </c>
      <c r="BA16" s="60"/>
      <c r="BB16" s="60"/>
      <c r="BC16" s="2">
        <v>80</v>
      </c>
      <c r="BD16" s="60"/>
      <c r="BE16" s="60"/>
      <c r="BF16" s="2"/>
      <c r="BG16" s="60"/>
      <c r="BH16" s="60"/>
      <c r="BI16" s="2"/>
      <c r="BJ16" s="60"/>
      <c r="BK16" s="60"/>
      <c r="BL16" s="2"/>
      <c r="BM16" s="29">
        <f t="shared" si="12"/>
        <v>80</v>
      </c>
      <c r="BN16" s="29">
        <f t="shared" si="13"/>
        <v>80</v>
      </c>
      <c r="BO16" s="29" t="str">
        <f t="shared" si="14"/>
        <v/>
      </c>
      <c r="BP16" s="29" t="str">
        <f t="shared" si="15"/>
        <v/>
      </c>
      <c r="BQ16" s="29" t="str">
        <f t="shared" si="16"/>
        <v/>
      </c>
      <c r="BR16" s="29">
        <f t="shared" si="17"/>
        <v>80</v>
      </c>
      <c r="BS16" s="60"/>
      <c r="BT16" s="60"/>
      <c r="BU16" s="2">
        <v>80</v>
      </c>
      <c r="BV16" s="60"/>
      <c r="BW16" s="60"/>
      <c r="BX16" s="2"/>
      <c r="BY16" s="60"/>
      <c r="BZ16" s="60"/>
      <c r="CA16" s="2"/>
      <c r="CB16" s="60"/>
      <c r="CC16" s="60"/>
      <c r="CD16" s="2"/>
      <c r="CE16" s="60"/>
      <c r="CF16" s="60"/>
      <c r="CG16" s="2"/>
      <c r="CH16" s="29">
        <f t="shared" si="18"/>
        <v>80</v>
      </c>
      <c r="CI16" s="29" t="str">
        <f t="shared" si="19"/>
        <v/>
      </c>
      <c r="CJ16" s="29" t="str">
        <f t="shared" si="20"/>
        <v/>
      </c>
      <c r="CK16" s="29" t="str">
        <f t="shared" si="21"/>
        <v/>
      </c>
      <c r="CL16" s="29" t="str">
        <f t="shared" si="22"/>
        <v/>
      </c>
      <c r="CM16" s="32">
        <f t="shared" si="23"/>
        <v>80</v>
      </c>
      <c r="CN16" s="33">
        <f t="shared" si="24"/>
        <v>80</v>
      </c>
      <c r="CO16" s="36"/>
      <c r="CP16" s="60">
        <v>5</v>
      </c>
      <c r="CQ16" s="47" t="str">
        <f t="shared" si="25"/>
        <v xml:space="preserve">Memiliki kemampuan pemahaman Menganalisis persamaan dan perbedaan antara manusia purba Indonesia dan dunia, menganalisis kehidupan awal manusia Indonesia, menganalisis peradaban awal dunia , </v>
      </c>
      <c r="CR16" s="36"/>
      <c r="CS16" s="60">
        <v>5</v>
      </c>
      <c r="CT1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6" s="7"/>
      <c r="CV16" s="49">
        <v>7</v>
      </c>
      <c r="CW16" s="60"/>
      <c r="CX16" s="7">
        <v>18487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persamaan dan perbedaan antara manusia purba Indonesia dan dunia, menganalisis kehidupan awal manusia Indonesia, menganalisis peradaban awal dunia , </v>
      </c>
    </row>
    <row r="17" spans="1:110" x14ac:dyDescent="0.25">
      <c r="A17" s="8">
        <v>7</v>
      </c>
      <c r="B17" s="8">
        <v>154593</v>
      </c>
      <c r="C17" s="8" t="s">
        <v>218</v>
      </c>
      <c r="D17" s="8">
        <f t="shared" si="0"/>
        <v>75</v>
      </c>
      <c r="E17" s="13" t="str">
        <f t="shared" si="1"/>
        <v>C</v>
      </c>
      <c r="F17" s="17">
        <f t="shared" si="2"/>
        <v>71</v>
      </c>
      <c r="G17" s="13" t="str">
        <f t="shared" si="3"/>
        <v>C</v>
      </c>
      <c r="H17" s="13" t="str">
        <f t="shared" si="4"/>
        <v xml:space="preserve">Memiliki kemampuan pemahaman Menganalisis persamaan dan perbedaan antara manusia purba Indonesia dan dunia, menganalisis kehidupan awal manusia Indonesia, menganalisis peradaban awal dunia , </v>
      </c>
      <c r="I17" s="8">
        <f t="shared" si="5"/>
        <v>80</v>
      </c>
      <c r="J17" s="13" t="str">
        <f t="shared" si="6"/>
        <v>B</v>
      </c>
      <c r="K17" s="20">
        <f t="shared" si="7"/>
        <v>80</v>
      </c>
      <c r="L17" s="13" t="str">
        <f t="shared" si="8"/>
        <v>B</v>
      </c>
      <c r="M1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7" s="7"/>
      <c r="O17" s="60">
        <v>70</v>
      </c>
      <c r="P17" s="60"/>
      <c r="Q17" s="2">
        <v>80</v>
      </c>
      <c r="R17" s="60">
        <v>70</v>
      </c>
      <c r="S17" s="60"/>
      <c r="T17" s="2">
        <v>80</v>
      </c>
      <c r="U17" s="60"/>
      <c r="V17" s="60"/>
      <c r="W17" s="2"/>
      <c r="X17" s="60"/>
      <c r="Y17" s="60"/>
      <c r="Z17" s="2"/>
      <c r="AA17" s="60"/>
      <c r="AB17" s="60"/>
      <c r="AC17" s="2"/>
      <c r="AD17" s="29">
        <f t="shared" si="10"/>
        <v>75</v>
      </c>
      <c r="AE17" s="60">
        <v>70</v>
      </c>
      <c r="AF17" s="60"/>
      <c r="AG17" s="2">
        <v>80</v>
      </c>
      <c r="AH17" s="60"/>
      <c r="AI17" s="60"/>
      <c r="AJ17" s="2"/>
      <c r="AK17" s="60"/>
      <c r="AL17" s="60"/>
      <c r="AM17" s="2"/>
      <c r="AN17" s="60"/>
      <c r="AO17" s="60"/>
      <c r="AP17" s="2"/>
      <c r="AQ17" s="60"/>
      <c r="AR17" s="60"/>
      <c r="AS17" s="2"/>
      <c r="AT17" s="60">
        <v>50</v>
      </c>
      <c r="AU17" s="32">
        <f>IF($T$7=12,IF(SUM(O17:AC17,AE12:AS12)&gt;0,AVERAGE(O17:AC17,AE17:AT17),""),IF(AT17="","",AVERAGE(O17:AC17,AE17:AT17)))</f>
        <v>71.428571428571431</v>
      </c>
      <c r="AV17" s="33">
        <f t="shared" si="11"/>
        <v>71</v>
      </c>
      <c r="AW17" s="36"/>
      <c r="AX17" s="60"/>
      <c r="AY17" s="60"/>
      <c r="AZ17" s="2">
        <v>80</v>
      </c>
      <c r="BA17" s="60"/>
      <c r="BB17" s="60"/>
      <c r="BC17" s="2">
        <v>80</v>
      </c>
      <c r="BD17" s="60"/>
      <c r="BE17" s="60"/>
      <c r="BF17" s="2"/>
      <c r="BG17" s="60"/>
      <c r="BH17" s="60"/>
      <c r="BI17" s="2"/>
      <c r="BJ17" s="60"/>
      <c r="BK17" s="60"/>
      <c r="BL17" s="2"/>
      <c r="BM17" s="29">
        <f t="shared" si="12"/>
        <v>80</v>
      </c>
      <c r="BN17" s="29">
        <f t="shared" si="13"/>
        <v>80</v>
      </c>
      <c r="BO17" s="29" t="str">
        <f t="shared" si="14"/>
        <v/>
      </c>
      <c r="BP17" s="29" t="str">
        <f t="shared" si="15"/>
        <v/>
      </c>
      <c r="BQ17" s="29" t="str">
        <f t="shared" si="16"/>
        <v/>
      </c>
      <c r="BR17" s="29">
        <f t="shared" si="17"/>
        <v>80</v>
      </c>
      <c r="BS17" s="60"/>
      <c r="BT17" s="60"/>
      <c r="BU17" s="2">
        <v>80</v>
      </c>
      <c r="BV17" s="60"/>
      <c r="BW17" s="60"/>
      <c r="BX17" s="2"/>
      <c r="BY17" s="60"/>
      <c r="BZ17" s="60"/>
      <c r="CA17" s="2"/>
      <c r="CB17" s="60"/>
      <c r="CC17" s="60"/>
      <c r="CD17" s="2"/>
      <c r="CE17" s="60"/>
      <c r="CF17" s="60"/>
      <c r="CG17" s="2"/>
      <c r="CH17" s="29">
        <f t="shared" si="18"/>
        <v>80</v>
      </c>
      <c r="CI17" s="29" t="str">
        <f t="shared" si="19"/>
        <v/>
      </c>
      <c r="CJ17" s="29" t="str">
        <f t="shared" si="20"/>
        <v/>
      </c>
      <c r="CK17" s="29" t="str">
        <f t="shared" si="21"/>
        <v/>
      </c>
      <c r="CL17" s="29" t="str">
        <f t="shared" si="22"/>
        <v/>
      </c>
      <c r="CM17" s="32">
        <f t="shared" si="23"/>
        <v>80</v>
      </c>
      <c r="CN17" s="33">
        <f t="shared" si="24"/>
        <v>80</v>
      </c>
      <c r="CO17" s="36"/>
      <c r="CP17" s="60">
        <v>5</v>
      </c>
      <c r="CQ17" s="47" t="str">
        <f t="shared" si="25"/>
        <v xml:space="preserve">Memiliki kemampuan pemahaman Menganalisis persamaan dan perbedaan antara manusia purba Indonesia dan dunia, menganalisis kehidupan awal manusia Indonesia, menganalisis peradaban awal dunia , </v>
      </c>
      <c r="CR17" s="36"/>
      <c r="CS17" s="60">
        <v>5</v>
      </c>
      <c r="CT1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7" s="7"/>
      <c r="CV17" s="49">
        <v>8</v>
      </c>
      <c r="CW17" s="60"/>
      <c r="CX17" s="7">
        <v>18488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persamaan dan perbedaan antara manusia purba Indonesia dan dunia, menganalisis kehidupan awal manusia Indonesia, menganalisis peradaban awal dunia , </v>
      </c>
    </row>
    <row r="18" spans="1:110" x14ac:dyDescent="0.25">
      <c r="A18" s="8">
        <v>8</v>
      </c>
      <c r="B18" s="8">
        <v>149748</v>
      </c>
      <c r="C18" s="8" t="s">
        <v>219</v>
      </c>
      <c r="D18" s="8">
        <f t="shared" si="0"/>
        <v>80</v>
      </c>
      <c r="E18" s="13" t="str">
        <f t="shared" si="1"/>
        <v>B</v>
      </c>
      <c r="F18" s="17">
        <f t="shared" si="2"/>
        <v>81</v>
      </c>
      <c r="G18" s="13" t="str">
        <f t="shared" si="3"/>
        <v>B</v>
      </c>
      <c r="H18" s="13" t="str">
        <f t="shared" si="4"/>
        <v xml:space="preserve">Memiliki kemampuan pemahaman Menganalisis persamaan dan perbedaan antara manusia purba Indonesia dan dunia, menganalisis kehidupan awal manusia Indonesia, menganalisis peradaban awal dunia , </v>
      </c>
      <c r="I18" s="8">
        <f t="shared" si="5"/>
        <v>80</v>
      </c>
      <c r="J18" s="13" t="str">
        <f t="shared" si="6"/>
        <v>B</v>
      </c>
      <c r="K18" s="20">
        <f t="shared" si="7"/>
        <v>80</v>
      </c>
      <c r="L18" s="13" t="str">
        <f t="shared" si="8"/>
        <v>B</v>
      </c>
      <c r="M1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8" s="7"/>
      <c r="O18" s="60">
        <v>70</v>
      </c>
      <c r="P18" s="60"/>
      <c r="Q18" s="2">
        <v>80</v>
      </c>
      <c r="R18" s="60">
        <v>91</v>
      </c>
      <c r="S18" s="60"/>
      <c r="T18" s="2">
        <v>80</v>
      </c>
      <c r="U18" s="60"/>
      <c r="V18" s="60"/>
      <c r="W18" s="2"/>
      <c r="X18" s="60"/>
      <c r="Y18" s="60"/>
      <c r="Z18" s="2"/>
      <c r="AA18" s="60"/>
      <c r="AB18" s="60"/>
      <c r="AC18" s="2"/>
      <c r="AD18" s="29">
        <f t="shared" si="10"/>
        <v>80</v>
      </c>
      <c r="AE18" s="60">
        <v>73</v>
      </c>
      <c r="AF18" s="60"/>
      <c r="AG18" s="2">
        <v>80</v>
      </c>
      <c r="AH18" s="60"/>
      <c r="AI18" s="60"/>
      <c r="AJ18" s="2"/>
      <c r="AK18" s="60"/>
      <c r="AL18" s="60"/>
      <c r="AM18" s="2"/>
      <c r="AN18" s="60"/>
      <c r="AO18" s="60"/>
      <c r="AP18" s="2"/>
      <c r="AQ18" s="60"/>
      <c r="AR18" s="60"/>
      <c r="AS18" s="2"/>
      <c r="AT18" s="60">
        <v>95</v>
      </c>
      <c r="AU18" s="32">
        <f>IF($T$7=12,IF(SUM(O18:AC18,AE12:AS12)&gt;0,AVERAGE(O18:AC18,AE18:AT18),""),IF(AT18="","",AVERAGE(O18:AC18,AE18:AT18)))</f>
        <v>81.285714285714292</v>
      </c>
      <c r="AV18" s="33">
        <f t="shared" si="11"/>
        <v>81</v>
      </c>
      <c r="AW18" s="36"/>
      <c r="AX18" s="60"/>
      <c r="AY18" s="60"/>
      <c r="AZ18" s="2">
        <v>80</v>
      </c>
      <c r="BA18" s="60"/>
      <c r="BB18" s="60"/>
      <c r="BC18" s="2">
        <v>80</v>
      </c>
      <c r="BD18" s="60"/>
      <c r="BE18" s="60"/>
      <c r="BF18" s="2"/>
      <c r="BG18" s="60"/>
      <c r="BH18" s="60"/>
      <c r="BI18" s="2"/>
      <c r="BJ18" s="60"/>
      <c r="BK18" s="60"/>
      <c r="BL18" s="2"/>
      <c r="BM18" s="29">
        <f t="shared" si="12"/>
        <v>80</v>
      </c>
      <c r="BN18" s="29">
        <f t="shared" si="13"/>
        <v>80</v>
      </c>
      <c r="BO18" s="29" t="str">
        <f t="shared" si="14"/>
        <v/>
      </c>
      <c r="BP18" s="29" t="str">
        <f t="shared" si="15"/>
        <v/>
      </c>
      <c r="BQ18" s="29" t="str">
        <f t="shared" si="16"/>
        <v/>
      </c>
      <c r="BR18" s="29">
        <f t="shared" si="17"/>
        <v>80</v>
      </c>
      <c r="BS18" s="60"/>
      <c r="BT18" s="60"/>
      <c r="BU18" s="2">
        <v>80</v>
      </c>
      <c r="BV18" s="60"/>
      <c r="BW18" s="60"/>
      <c r="BX18" s="2"/>
      <c r="BY18" s="60"/>
      <c r="BZ18" s="60"/>
      <c r="CA18" s="2"/>
      <c r="CB18" s="60"/>
      <c r="CC18" s="60"/>
      <c r="CD18" s="2"/>
      <c r="CE18" s="60"/>
      <c r="CF18" s="60"/>
      <c r="CG18" s="2"/>
      <c r="CH18" s="29">
        <f t="shared" si="18"/>
        <v>80</v>
      </c>
      <c r="CI18" s="29" t="str">
        <f t="shared" si="19"/>
        <v/>
      </c>
      <c r="CJ18" s="29" t="str">
        <f t="shared" si="20"/>
        <v/>
      </c>
      <c r="CK18" s="29" t="str">
        <f t="shared" si="21"/>
        <v/>
      </c>
      <c r="CL18" s="29" t="str">
        <f t="shared" si="22"/>
        <v/>
      </c>
      <c r="CM18" s="32">
        <f t="shared" si="23"/>
        <v>80</v>
      </c>
      <c r="CN18" s="33">
        <f t="shared" si="24"/>
        <v>80</v>
      </c>
      <c r="CO18" s="36"/>
      <c r="CP18" s="60">
        <v>5</v>
      </c>
      <c r="CQ18" s="47" t="str">
        <f t="shared" si="25"/>
        <v xml:space="preserve">Memiliki kemampuan pemahaman Menganalisis persamaan dan perbedaan antara manusia purba Indonesia dan dunia, menganalisis kehidupan awal manusia Indonesia, menganalisis peradaban awal dunia , </v>
      </c>
      <c r="CR18" s="36"/>
      <c r="CS18" s="60">
        <v>5</v>
      </c>
      <c r="CT1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8" s="7"/>
      <c r="CV18" s="49">
        <v>9</v>
      </c>
      <c r="CW18" s="60"/>
      <c r="CX18" s="7">
        <v>18489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persamaan dan perbedaan antara manusia purba Indonesia dan dunia, menganalisis kehidupan awal manusia Indonesia, menganalisis peradaban awal dunia , </v>
      </c>
    </row>
    <row r="19" spans="1:110" x14ac:dyDescent="0.25">
      <c r="A19" s="8">
        <v>9</v>
      </c>
      <c r="B19" s="8">
        <v>154610</v>
      </c>
      <c r="C19" s="8" t="s">
        <v>220</v>
      </c>
      <c r="D19" s="8">
        <f t="shared" si="0"/>
        <v>81</v>
      </c>
      <c r="E19" s="13" t="str">
        <f t="shared" si="1"/>
        <v>B</v>
      </c>
      <c r="F19" s="17">
        <f t="shared" si="2"/>
        <v>81</v>
      </c>
      <c r="G19" s="13" t="str">
        <f t="shared" si="3"/>
        <v>B</v>
      </c>
      <c r="H19" s="13" t="str">
        <f t="shared" si="4"/>
        <v xml:space="preserve">Memiliki kemampuan pemahaman Menganalisis persamaan dan perbedaan antara manusia purba Indonesia dan dunia, menganalisis kehidupan awal manusia Indonesia, menganalisis peradaban awal dunia , </v>
      </c>
      <c r="I19" s="8">
        <f t="shared" si="5"/>
        <v>80</v>
      </c>
      <c r="J19" s="13" t="str">
        <f t="shared" si="6"/>
        <v>B</v>
      </c>
      <c r="K19" s="20">
        <f t="shared" si="7"/>
        <v>80</v>
      </c>
      <c r="L19" s="13" t="str">
        <f t="shared" si="8"/>
        <v>B</v>
      </c>
      <c r="M1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19" s="7"/>
      <c r="O19" s="60">
        <v>71</v>
      </c>
      <c r="P19" s="60"/>
      <c r="Q19" s="2">
        <v>80</v>
      </c>
      <c r="R19" s="60">
        <v>91</v>
      </c>
      <c r="S19" s="60"/>
      <c r="T19" s="2">
        <v>80</v>
      </c>
      <c r="U19" s="60"/>
      <c r="V19" s="60"/>
      <c r="W19" s="2"/>
      <c r="X19" s="60"/>
      <c r="Y19" s="60"/>
      <c r="Z19" s="2"/>
      <c r="AA19" s="60"/>
      <c r="AB19" s="60"/>
      <c r="AC19" s="2"/>
      <c r="AD19" s="29">
        <f t="shared" si="10"/>
        <v>81</v>
      </c>
      <c r="AE19" s="60">
        <v>70</v>
      </c>
      <c r="AF19" s="60"/>
      <c r="AG19" s="2">
        <v>80</v>
      </c>
      <c r="AH19" s="60"/>
      <c r="AI19" s="60"/>
      <c r="AJ19" s="2"/>
      <c r="AK19" s="60"/>
      <c r="AL19" s="60"/>
      <c r="AM19" s="2"/>
      <c r="AN19" s="60"/>
      <c r="AO19" s="60"/>
      <c r="AP19" s="2"/>
      <c r="AQ19" s="60"/>
      <c r="AR19" s="60"/>
      <c r="AS19" s="2"/>
      <c r="AT19" s="60">
        <v>93</v>
      </c>
      <c r="AU19" s="32">
        <f>IF($T$7=12,IF(SUM(O19:AC19,AE12:AS12)&gt;0,AVERAGE(O19:AC19,AE19:AT19),""),IF(AT19="","",AVERAGE(O19:AC19,AE19:AT19)))</f>
        <v>80.714285714285708</v>
      </c>
      <c r="AV19" s="33">
        <f t="shared" si="11"/>
        <v>81</v>
      </c>
      <c r="AW19" s="36"/>
      <c r="AX19" s="60"/>
      <c r="AY19" s="60"/>
      <c r="AZ19" s="2">
        <v>80</v>
      </c>
      <c r="BA19" s="60"/>
      <c r="BB19" s="60"/>
      <c r="BC19" s="2">
        <v>80</v>
      </c>
      <c r="BD19" s="60"/>
      <c r="BE19" s="60"/>
      <c r="BF19" s="2"/>
      <c r="BG19" s="60"/>
      <c r="BH19" s="60"/>
      <c r="BI19" s="2"/>
      <c r="BJ19" s="60"/>
      <c r="BK19" s="60"/>
      <c r="BL19" s="2"/>
      <c r="BM19" s="29">
        <f t="shared" si="12"/>
        <v>80</v>
      </c>
      <c r="BN19" s="29">
        <f t="shared" si="13"/>
        <v>80</v>
      </c>
      <c r="BO19" s="29" t="str">
        <f t="shared" si="14"/>
        <v/>
      </c>
      <c r="BP19" s="29" t="str">
        <f t="shared" si="15"/>
        <v/>
      </c>
      <c r="BQ19" s="29" t="str">
        <f t="shared" si="16"/>
        <v/>
      </c>
      <c r="BR19" s="29">
        <f t="shared" si="17"/>
        <v>80</v>
      </c>
      <c r="BS19" s="60"/>
      <c r="BT19" s="60"/>
      <c r="BU19" s="2">
        <v>80</v>
      </c>
      <c r="BV19" s="60"/>
      <c r="BW19" s="60"/>
      <c r="BX19" s="2"/>
      <c r="BY19" s="60"/>
      <c r="BZ19" s="60"/>
      <c r="CA19" s="2"/>
      <c r="CB19" s="60"/>
      <c r="CC19" s="60"/>
      <c r="CD19" s="2"/>
      <c r="CE19" s="60"/>
      <c r="CF19" s="60"/>
      <c r="CG19" s="2"/>
      <c r="CH19" s="29">
        <f t="shared" si="18"/>
        <v>80</v>
      </c>
      <c r="CI19" s="29" t="str">
        <f t="shared" si="19"/>
        <v/>
      </c>
      <c r="CJ19" s="29" t="str">
        <f t="shared" si="20"/>
        <v/>
      </c>
      <c r="CK19" s="29" t="str">
        <f t="shared" si="21"/>
        <v/>
      </c>
      <c r="CL19" s="29" t="str">
        <f t="shared" si="22"/>
        <v/>
      </c>
      <c r="CM19" s="32">
        <f t="shared" si="23"/>
        <v>80</v>
      </c>
      <c r="CN19" s="33">
        <f t="shared" si="24"/>
        <v>80</v>
      </c>
      <c r="CO19" s="36"/>
      <c r="CP19" s="60">
        <v>5</v>
      </c>
      <c r="CQ19" s="47" t="str">
        <f t="shared" si="25"/>
        <v xml:space="preserve">Memiliki kemampuan pemahaman Menganalisis persamaan dan perbedaan antara manusia purba Indonesia dan dunia, menganalisis kehidupan awal manusia Indonesia, menganalisis peradaban awal dunia , </v>
      </c>
      <c r="CR19" s="36"/>
      <c r="CS19" s="60">
        <v>5</v>
      </c>
      <c r="CT1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19" s="7"/>
      <c r="CV19" s="49">
        <v>10</v>
      </c>
      <c r="CW19" s="60"/>
      <c r="CX19" s="7">
        <v>18490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persamaan dan perbedaan antara manusia purba Indonesia dan dunia, menganalisis kehidupan awal manusia Indonesia, menganalisis peradaban awal dunia , </v>
      </c>
    </row>
    <row r="20" spans="1:110" x14ac:dyDescent="0.25">
      <c r="A20" s="8">
        <v>10</v>
      </c>
      <c r="B20" s="8">
        <v>154627</v>
      </c>
      <c r="C20" s="8" t="s">
        <v>221</v>
      </c>
      <c r="D20" s="8">
        <f t="shared" si="0"/>
        <v>75</v>
      </c>
      <c r="E20" s="13" t="str">
        <f t="shared" si="1"/>
        <v>C</v>
      </c>
      <c r="F20" s="17">
        <f t="shared" si="2"/>
        <v>78</v>
      </c>
      <c r="G20" s="13" t="str">
        <f t="shared" si="3"/>
        <v>C</v>
      </c>
      <c r="H20" s="13" t="str">
        <f t="shared" si="4"/>
        <v xml:space="preserve">Memiliki kemampuan pemahaman Menganalisis persamaan dan perbedaan antara manusia purba Indonesia dan dunia, menganalisis kehidupan awal manusia Indonesia, menganalisis peradaban awal dunia , </v>
      </c>
      <c r="I20" s="8">
        <f t="shared" si="5"/>
        <v>80</v>
      </c>
      <c r="J20" s="13" t="str">
        <f t="shared" si="6"/>
        <v>B</v>
      </c>
      <c r="K20" s="20">
        <f t="shared" si="7"/>
        <v>80</v>
      </c>
      <c r="L20" s="13" t="str">
        <f t="shared" si="8"/>
        <v>B</v>
      </c>
      <c r="M2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0" s="7"/>
      <c r="O20" s="60">
        <v>70</v>
      </c>
      <c r="P20" s="60"/>
      <c r="Q20" s="2">
        <v>80</v>
      </c>
      <c r="R20" s="60">
        <v>70</v>
      </c>
      <c r="S20" s="60"/>
      <c r="T20" s="2">
        <v>80</v>
      </c>
      <c r="U20" s="60"/>
      <c r="V20" s="60"/>
      <c r="W20" s="2"/>
      <c r="X20" s="60"/>
      <c r="Y20" s="60"/>
      <c r="Z20" s="2"/>
      <c r="AA20" s="60"/>
      <c r="AB20" s="60"/>
      <c r="AC20" s="2"/>
      <c r="AD20" s="29">
        <f t="shared" si="10"/>
        <v>75</v>
      </c>
      <c r="AE20" s="60">
        <v>71</v>
      </c>
      <c r="AF20" s="60"/>
      <c r="AG20" s="2">
        <v>80</v>
      </c>
      <c r="AH20" s="60"/>
      <c r="AI20" s="60"/>
      <c r="AJ20" s="2"/>
      <c r="AK20" s="60"/>
      <c r="AL20" s="60"/>
      <c r="AM20" s="2"/>
      <c r="AN20" s="60"/>
      <c r="AO20" s="60"/>
      <c r="AP20" s="2"/>
      <c r="AQ20" s="60"/>
      <c r="AR20" s="60"/>
      <c r="AS20" s="2"/>
      <c r="AT20" s="60">
        <v>95</v>
      </c>
      <c r="AU20" s="32">
        <f>IF($T$7=12,IF(SUM(O20:AC20,AE12:AS12)&gt;0,AVERAGE(O20:AC20,AE20:AT20),""),IF(AT20="","",AVERAGE(O20:AC20,AE20:AT20)))</f>
        <v>78</v>
      </c>
      <c r="AV20" s="33">
        <f t="shared" si="11"/>
        <v>78</v>
      </c>
      <c r="AW20" s="36"/>
      <c r="AX20" s="60"/>
      <c r="AY20" s="60"/>
      <c r="AZ20" s="2">
        <v>80</v>
      </c>
      <c r="BA20" s="60"/>
      <c r="BB20" s="60"/>
      <c r="BC20" s="2">
        <v>80</v>
      </c>
      <c r="BD20" s="60"/>
      <c r="BE20" s="60"/>
      <c r="BF20" s="2"/>
      <c r="BG20" s="60"/>
      <c r="BH20" s="60"/>
      <c r="BI20" s="2"/>
      <c r="BJ20" s="60"/>
      <c r="BK20" s="60"/>
      <c r="BL20" s="2"/>
      <c r="BM20" s="29">
        <f t="shared" si="12"/>
        <v>80</v>
      </c>
      <c r="BN20" s="29">
        <f t="shared" si="13"/>
        <v>80</v>
      </c>
      <c r="BO20" s="29" t="str">
        <f t="shared" si="14"/>
        <v/>
      </c>
      <c r="BP20" s="29" t="str">
        <f t="shared" si="15"/>
        <v/>
      </c>
      <c r="BQ20" s="29" t="str">
        <f t="shared" si="16"/>
        <v/>
      </c>
      <c r="BR20" s="29">
        <f t="shared" si="17"/>
        <v>80</v>
      </c>
      <c r="BS20" s="60"/>
      <c r="BT20" s="60"/>
      <c r="BU20" s="2">
        <v>80</v>
      </c>
      <c r="BV20" s="60"/>
      <c r="BW20" s="60"/>
      <c r="BX20" s="2"/>
      <c r="BY20" s="60"/>
      <c r="BZ20" s="60"/>
      <c r="CA20" s="2"/>
      <c r="CB20" s="60"/>
      <c r="CC20" s="60"/>
      <c r="CD20" s="2"/>
      <c r="CE20" s="60"/>
      <c r="CF20" s="60"/>
      <c r="CG20" s="2"/>
      <c r="CH20" s="29">
        <f t="shared" si="18"/>
        <v>80</v>
      </c>
      <c r="CI20" s="29" t="str">
        <f t="shared" si="19"/>
        <v/>
      </c>
      <c r="CJ20" s="29" t="str">
        <f t="shared" si="20"/>
        <v/>
      </c>
      <c r="CK20" s="29" t="str">
        <f t="shared" si="21"/>
        <v/>
      </c>
      <c r="CL20" s="29" t="str">
        <f t="shared" si="22"/>
        <v/>
      </c>
      <c r="CM20" s="32">
        <f t="shared" si="23"/>
        <v>80</v>
      </c>
      <c r="CN20" s="33">
        <f t="shared" si="24"/>
        <v>80</v>
      </c>
      <c r="CO20" s="36"/>
      <c r="CP20" s="60">
        <v>5</v>
      </c>
      <c r="CQ20" s="47" t="str">
        <f t="shared" si="25"/>
        <v xml:space="preserve">Memiliki kemampuan pemahaman Menganalisis persamaan dan perbedaan antara manusia purba Indonesia dan dunia, menganalisis kehidupan awal manusia Indonesia, menganalisis peradaban awal dunia , </v>
      </c>
      <c r="CR20" s="36"/>
      <c r="CS20" s="60">
        <v>5</v>
      </c>
      <c r="CT2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persamaan dan perbedaan antara manusia purba Indonesia dan dunia, menganalisis kehidupan awal manusia Indonesia, menganalisis peradaban awal dunia , </v>
      </c>
    </row>
    <row r="21" spans="1:110" ht="18.75" customHeight="1" x14ac:dyDescent="0.3">
      <c r="A21" s="8">
        <v>11</v>
      </c>
      <c r="B21" s="8">
        <v>154644</v>
      </c>
      <c r="C21" s="8" t="s">
        <v>222</v>
      </c>
      <c r="D21" s="8">
        <f t="shared" si="0"/>
        <v>77</v>
      </c>
      <c r="E21" s="13" t="str">
        <f t="shared" si="1"/>
        <v>C</v>
      </c>
      <c r="F21" s="17">
        <f t="shared" si="2"/>
        <v>77</v>
      </c>
      <c r="G21" s="13" t="str">
        <f t="shared" si="3"/>
        <v>C</v>
      </c>
      <c r="H21" s="13" t="str">
        <f t="shared" si="4"/>
        <v xml:space="preserve">Memiliki kemampuan pemahaman Menganalisis persamaan dan perbedaan antara manusia purba Indonesia dan dunia, menganalisis kehidupan awal manusia Indonesia, menganalisis peradaban awal dunia , </v>
      </c>
      <c r="I21" s="8">
        <f t="shared" si="5"/>
        <v>80</v>
      </c>
      <c r="J21" s="13" t="str">
        <f t="shared" si="6"/>
        <v>B</v>
      </c>
      <c r="K21" s="20">
        <f t="shared" si="7"/>
        <v>80</v>
      </c>
      <c r="L21" s="13" t="str">
        <f t="shared" si="8"/>
        <v>B</v>
      </c>
      <c r="M2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1" s="7"/>
      <c r="O21" s="60">
        <v>70</v>
      </c>
      <c r="P21" s="60"/>
      <c r="Q21" s="2">
        <v>80</v>
      </c>
      <c r="R21" s="60">
        <v>76</v>
      </c>
      <c r="S21" s="60"/>
      <c r="T21" s="2">
        <v>80</v>
      </c>
      <c r="U21" s="60"/>
      <c r="V21" s="60"/>
      <c r="W21" s="2"/>
      <c r="X21" s="60"/>
      <c r="Y21" s="60"/>
      <c r="Z21" s="2"/>
      <c r="AA21" s="60"/>
      <c r="AB21" s="60"/>
      <c r="AC21" s="2"/>
      <c r="AD21" s="29">
        <f t="shared" si="10"/>
        <v>77</v>
      </c>
      <c r="AE21" s="60">
        <v>75</v>
      </c>
      <c r="AF21" s="60"/>
      <c r="AG21" s="2">
        <v>80</v>
      </c>
      <c r="AH21" s="60"/>
      <c r="AI21" s="60"/>
      <c r="AJ21" s="2"/>
      <c r="AK21" s="60"/>
      <c r="AL21" s="60"/>
      <c r="AM21" s="2"/>
      <c r="AN21" s="60"/>
      <c r="AO21" s="60"/>
      <c r="AP21" s="2"/>
      <c r="AQ21" s="60"/>
      <c r="AR21" s="60"/>
      <c r="AS21" s="2"/>
      <c r="AT21" s="60">
        <v>75</v>
      </c>
      <c r="AU21" s="32">
        <f>IF($T$7=12,IF(SUM(O21:AC21,AE12:AS12)&gt;0,AVERAGE(O21:AC21,AE21:AT21),""),IF(AT21="","",AVERAGE(O21:AC21,AE21:AT21)))</f>
        <v>76.571428571428569</v>
      </c>
      <c r="AV21" s="33">
        <f t="shared" si="11"/>
        <v>77</v>
      </c>
      <c r="AW21" s="36"/>
      <c r="AX21" s="60"/>
      <c r="AY21" s="60"/>
      <c r="AZ21" s="2">
        <v>80</v>
      </c>
      <c r="BA21" s="60"/>
      <c r="BB21" s="60"/>
      <c r="BC21" s="2">
        <v>80</v>
      </c>
      <c r="BD21" s="60"/>
      <c r="BE21" s="60"/>
      <c r="BF21" s="2"/>
      <c r="BG21" s="60"/>
      <c r="BH21" s="60"/>
      <c r="BI21" s="2"/>
      <c r="BJ21" s="60"/>
      <c r="BK21" s="60"/>
      <c r="BL21" s="2"/>
      <c r="BM21" s="29">
        <f t="shared" si="12"/>
        <v>80</v>
      </c>
      <c r="BN21" s="29">
        <f t="shared" si="13"/>
        <v>80</v>
      </c>
      <c r="BO21" s="29" t="str">
        <f t="shared" si="14"/>
        <v/>
      </c>
      <c r="BP21" s="29" t="str">
        <f t="shared" si="15"/>
        <v/>
      </c>
      <c r="BQ21" s="29" t="str">
        <f t="shared" si="16"/>
        <v/>
      </c>
      <c r="BR21" s="29">
        <f t="shared" si="17"/>
        <v>80</v>
      </c>
      <c r="BS21" s="60"/>
      <c r="BT21" s="60"/>
      <c r="BU21" s="2">
        <v>80</v>
      </c>
      <c r="BV21" s="60"/>
      <c r="BW21" s="60"/>
      <c r="BX21" s="2"/>
      <c r="BY21" s="60"/>
      <c r="BZ21" s="60"/>
      <c r="CA21" s="2"/>
      <c r="CB21" s="60"/>
      <c r="CC21" s="60"/>
      <c r="CD21" s="2"/>
      <c r="CE21" s="60"/>
      <c r="CF21" s="60"/>
      <c r="CG21" s="2"/>
      <c r="CH21" s="29">
        <f t="shared" si="18"/>
        <v>80</v>
      </c>
      <c r="CI21" s="29" t="str">
        <f t="shared" si="19"/>
        <v/>
      </c>
      <c r="CJ21" s="29" t="str">
        <f t="shared" si="20"/>
        <v/>
      </c>
      <c r="CK21" s="29" t="str">
        <f t="shared" si="21"/>
        <v/>
      </c>
      <c r="CL21" s="29" t="str">
        <f t="shared" si="22"/>
        <v/>
      </c>
      <c r="CM21" s="32">
        <f t="shared" si="23"/>
        <v>80</v>
      </c>
      <c r="CN21" s="33">
        <f t="shared" si="24"/>
        <v>80</v>
      </c>
      <c r="CO21" s="36"/>
      <c r="CP21" s="60">
        <v>5</v>
      </c>
      <c r="CQ21" s="47" t="str">
        <f t="shared" si="25"/>
        <v xml:space="preserve">Memiliki kemampuan pemahaman Menganalisis persamaan dan perbedaan antara manusia purba Indonesia dan dunia, menganalisis kehidupan awal manusia Indonesia, menganalisis peradaban awal dunia , </v>
      </c>
      <c r="CR21" s="36"/>
      <c r="CS21" s="60">
        <v>5</v>
      </c>
      <c r="CT2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1" s="7"/>
      <c r="CV21" s="9" t="s">
        <v>66</v>
      </c>
      <c r="CW21" s="61"/>
      <c r="CX21" s="7"/>
      <c r="CY21" s="51"/>
      <c r="CZ21" s="51"/>
      <c r="DA21" s="51"/>
    </row>
    <row r="22" spans="1:110" x14ac:dyDescent="0.25">
      <c r="A22" s="8">
        <v>12</v>
      </c>
      <c r="B22" s="8">
        <v>154661</v>
      </c>
      <c r="C22" s="8" t="s">
        <v>223</v>
      </c>
      <c r="D22" s="8">
        <f t="shared" si="0"/>
        <v>75</v>
      </c>
      <c r="E22" s="13" t="str">
        <f t="shared" si="1"/>
        <v>C</v>
      </c>
      <c r="F22" s="17">
        <f t="shared" si="2"/>
        <v>78</v>
      </c>
      <c r="G22" s="13" t="str">
        <f t="shared" si="3"/>
        <v>C</v>
      </c>
      <c r="H22" s="13" t="str">
        <f t="shared" si="4"/>
        <v xml:space="preserve">Memiliki kemampuan pemahaman Menganalisis persamaan dan perbedaan antara manusia purba Indonesia dan dunia, menganalisis kehidupan awal manusia Indonesia, menganalisis peradaban awal dunia , </v>
      </c>
      <c r="I22" s="8">
        <f t="shared" si="5"/>
        <v>80</v>
      </c>
      <c r="J22" s="13" t="str">
        <f t="shared" si="6"/>
        <v>B</v>
      </c>
      <c r="K22" s="20">
        <f t="shared" si="7"/>
        <v>80</v>
      </c>
      <c r="L22" s="13" t="str">
        <f t="shared" si="8"/>
        <v>B</v>
      </c>
      <c r="M2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2" s="7"/>
      <c r="O22" s="60">
        <v>70</v>
      </c>
      <c r="P22" s="60"/>
      <c r="Q22" s="2">
        <v>80</v>
      </c>
      <c r="R22" s="60">
        <v>70</v>
      </c>
      <c r="S22" s="60"/>
      <c r="T22" s="2">
        <v>80</v>
      </c>
      <c r="U22" s="60"/>
      <c r="V22" s="60"/>
      <c r="W22" s="2"/>
      <c r="X22" s="60"/>
      <c r="Y22" s="60"/>
      <c r="Z22" s="2"/>
      <c r="AA22" s="60"/>
      <c r="AB22" s="60"/>
      <c r="AC22" s="2"/>
      <c r="AD22" s="29">
        <f t="shared" si="10"/>
        <v>75</v>
      </c>
      <c r="AE22" s="60">
        <v>71</v>
      </c>
      <c r="AF22" s="60"/>
      <c r="AG22" s="2">
        <v>80</v>
      </c>
      <c r="AH22" s="60"/>
      <c r="AI22" s="60"/>
      <c r="AJ22" s="2"/>
      <c r="AK22" s="60"/>
      <c r="AL22" s="60"/>
      <c r="AM22" s="2"/>
      <c r="AN22" s="60"/>
      <c r="AO22" s="60"/>
      <c r="AP22" s="2"/>
      <c r="AQ22" s="60"/>
      <c r="AR22" s="60"/>
      <c r="AS22" s="2"/>
      <c r="AT22" s="60">
        <v>95</v>
      </c>
      <c r="AU22" s="32">
        <f>IF($T$7=12,IF(SUM(O22:AC22,AE12:AS12)&gt;0,AVERAGE(O22:AC22,AE22:AT22),""),IF(AT22="","",AVERAGE(O22:AC22,AE22:AT22)))</f>
        <v>78</v>
      </c>
      <c r="AV22" s="33">
        <f t="shared" si="11"/>
        <v>78</v>
      </c>
      <c r="AW22" s="36"/>
      <c r="AX22" s="60"/>
      <c r="AY22" s="60"/>
      <c r="AZ22" s="2">
        <v>80</v>
      </c>
      <c r="BA22" s="60"/>
      <c r="BB22" s="60"/>
      <c r="BC22" s="2">
        <v>80</v>
      </c>
      <c r="BD22" s="60"/>
      <c r="BE22" s="60"/>
      <c r="BF22" s="2"/>
      <c r="BG22" s="60"/>
      <c r="BH22" s="60"/>
      <c r="BI22" s="2"/>
      <c r="BJ22" s="60"/>
      <c r="BK22" s="60"/>
      <c r="BL22" s="2"/>
      <c r="BM22" s="29">
        <f t="shared" si="12"/>
        <v>80</v>
      </c>
      <c r="BN22" s="29">
        <f t="shared" si="13"/>
        <v>80</v>
      </c>
      <c r="BO22" s="29" t="str">
        <f t="shared" si="14"/>
        <v/>
      </c>
      <c r="BP22" s="29" t="str">
        <f t="shared" si="15"/>
        <v/>
      </c>
      <c r="BQ22" s="29" t="str">
        <f t="shared" si="16"/>
        <v/>
      </c>
      <c r="BR22" s="29">
        <f t="shared" si="17"/>
        <v>80</v>
      </c>
      <c r="BS22" s="60"/>
      <c r="BT22" s="60"/>
      <c r="BU22" s="2">
        <v>80</v>
      </c>
      <c r="BV22" s="60"/>
      <c r="BW22" s="60"/>
      <c r="BX22" s="2"/>
      <c r="BY22" s="60"/>
      <c r="BZ22" s="60"/>
      <c r="CA22" s="2"/>
      <c r="CB22" s="60"/>
      <c r="CC22" s="60"/>
      <c r="CD22" s="2"/>
      <c r="CE22" s="60"/>
      <c r="CF22" s="60"/>
      <c r="CG22" s="2"/>
      <c r="CH22" s="29">
        <f t="shared" si="18"/>
        <v>80</v>
      </c>
      <c r="CI22" s="29" t="str">
        <f t="shared" si="19"/>
        <v/>
      </c>
      <c r="CJ22" s="29" t="str">
        <f t="shared" si="20"/>
        <v/>
      </c>
      <c r="CK22" s="29" t="str">
        <f t="shared" si="21"/>
        <v/>
      </c>
      <c r="CL22" s="29" t="str">
        <f t="shared" si="22"/>
        <v/>
      </c>
      <c r="CM22" s="32">
        <f t="shared" si="23"/>
        <v>80</v>
      </c>
      <c r="CN22" s="33">
        <f t="shared" si="24"/>
        <v>80</v>
      </c>
      <c r="CO22" s="36"/>
      <c r="CP22" s="60">
        <v>5</v>
      </c>
      <c r="CQ22" s="47" t="str">
        <f t="shared" si="25"/>
        <v xml:space="preserve">Memiliki kemampuan pemahaman Menganalisis persamaan dan perbedaan antara manusia purba Indonesia dan dunia, menganalisis kehidupan awal manusia Indonesia, menganalisis peradaban awal dunia , </v>
      </c>
      <c r="CR22" s="36"/>
      <c r="CS22" s="60">
        <v>5</v>
      </c>
      <c r="CT2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uraian ringkas tentang keterkaitan manusia purba di Indonesia dan dunia, membuat bagan peralatan pra-aksara yang masih digunakan sampai saat ini, membuat uraian ringkas tentang peradaban awal dunia serta keterkaitannya dengan peradaban masa kini, </v>
      </c>
    </row>
    <row r="23" spans="1:110" x14ac:dyDescent="0.25">
      <c r="A23" s="8">
        <v>13</v>
      </c>
      <c r="B23" s="8">
        <v>154678</v>
      </c>
      <c r="C23" s="8" t="s">
        <v>224</v>
      </c>
      <c r="D23" s="8">
        <f t="shared" si="0"/>
        <v>75</v>
      </c>
      <c r="E23" s="13" t="str">
        <f t="shared" si="1"/>
        <v>C</v>
      </c>
      <c r="F23" s="17">
        <f t="shared" si="2"/>
        <v>73</v>
      </c>
      <c r="G23" s="13" t="str">
        <f t="shared" si="3"/>
        <v>C</v>
      </c>
      <c r="H23" s="13" t="str">
        <f t="shared" si="4"/>
        <v xml:space="preserve">Memiliki kemampuan pemahaman Menganalisis persamaan dan perbedaan antara manusia purba Indonesia dan dunia, menganalisis kehidupan awal manusia Indonesia, menganalisis peradaban awal dunia , </v>
      </c>
      <c r="I23" s="8">
        <f t="shared" si="5"/>
        <v>80</v>
      </c>
      <c r="J23" s="13" t="str">
        <f t="shared" si="6"/>
        <v>B</v>
      </c>
      <c r="K23" s="20">
        <f t="shared" si="7"/>
        <v>80</v>
      </c>
      <c r="L23" s="13" t="str">
        <f t="shared" si="8"/>
        <v>B</v>
      </c>
      <c r="M2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3" s="7"/>
      <c r="O23" s="60">
        <v>70</v>
      </c>
      <c r="P23" s="60"/>
      <c r="Q23" s="2">
        <v>80</v>
      </c>
      <c r="R23" s="60">
        <v>70</v>
      </c>
      <c r="S23" s="60"/>
      <c r="T23" s="2">
        <v>80</v>
      </c>
      <c r="U23" s="60"/>
      <c r="V23" s="60"/>
      <c r="W23" s="2"/>
      <c r="X23" s="60"/>
      <c r="Y23" s="60"/>
      <c r="Z23" s="2"/>
      <c r="AA23" s="60"/>
      <c r="AB23" s="60"/>
      <c r="AC23" s="2"/>
      <c r="AD23" s="29">
        <f t="shared" si="10"/>
        <v>75</v>
      </c>
      <c r="AE23" s="60">
        <v>71</v>
      </c>
      <c r="AF23" s="60"/>
      <c r="AG23" s="2">
        <v>80</v>
      </c>
      <c r="AH23" s="60"/>
      <c r="AI23" s="60"/>
      <c r="AJ23" s="2"/>
      <c r="AK23" s="60"/>
      <c r="AL23" s="60"/>
      <c r="AM23" s="2"/>
      <c r="AN23" s="60"/>
      <c r="AO23" s="60"/>
      <c r="AP23" s="2"/>
      <c r="AQ23" s="60"/>
      <c r="AR23" s="60"/>
      <c r="AS23" s="2"/>
      <c r="AT23" s="60">
        <v>58</v>
      </c>
      <c r="AU23" s="32">
        <f>IF($T$7=12,IF(SUM(O23:AC23,AE12:AS12)&gt;0,AVERAGE(O23:AC23,AE23:AT23),""),IF(AT23="","",AVERAGE(O23:AC23,AE23:AT23)))</f>
        <v>72.714285714285708</v>
      </c>
      <c r="AV23" s="33">
        <f t="shared" si="11"/>
        <v>73</v>
      </c>
      <c r="AW23" s="36"/>
      <c r="AX23" s="60"/>
      <c r="AY23" s="60"/>
      <c r="AZ23" s="2">
        <v>80</v>
      </c>
      <c r="BA23" s="60"/>
      <c r="BB23" s="60"/>
      <c r="BC23" s="2">
        <v>80</v>
      </c>
      <c r="BD23" s="60"/>
      <c r="BE23" s="60"/>
      <c r="BF23" s="2"/>
      <c r="BG23" s="60"/>
      <c r="BH23" s="60"/>
      <c r="BI23" s="2"/>
      <c r="BJ23" s="60"/>
      <c r="BK23" s="60"/>
      <c r="BL23" s="2"/>
      <c r="BM23" s="29">
        <f t="shared" si="12"/>
        <v>80</v>
      </c>
      <c r="BN23" s="29">
        <f t="shared" si="13"/>
        <v>80</v>
      </c>
      <c r="BO23" s="29" t="str">
        <f t="shared" si="14"/>
        <v/>
      </c>
      <c r="BP23" s="29" t="str">
        <f t="shared" si="15"/>
        <v/>
      </c>
      <c r="BQ23" s="29" t="str">
        <f t="shared" si="16"/>
        <v/>
      </c>
      <c r="BR23" s="29">
        <f t="shared" si="17"/>
        <v>80</v>
      </c>
      <c r="BS23" s="60"/>
      <c r="BT23" s="60"/>
      <c r="BU23" s="2">
        <v>80</v>
      </c>
      <c r="BV23" s="60"/>
      <c r="BW23" s="60"/>
      <c r="BX23" s="2"/>
      <c r="BY23" s="60"/>
      <c r="BZ23" s="60"/>
      <c r="CA23" s="2"/>
      <c r="CB23" s="60"/>
      <c r="CC23" s="60"/>
      <c r="CD23" s="2"/>
      <c r="CE23" s="60"/>
      <c r="CF23" s="60"/>
      <c r="CG23" s="2"/>
      <c r="CH23" s="29">
        <f t="shared" si="18"/>
        <v>80</v>
      </c>
      <c r="CI23" s="29" t="str">
        <f t="shared" si="19"/>
        <v/>
      </c>
      <c r="CJ23" s="29" t="str">
        <f t="shared" si="20"/>
        <v/>
      </c>
      <c r="CK23" s="29" t="str">
        <f t="shared" si="21"/>
        <v/>
      </c>
      <c r="CL23" s="29" t="str">
        <f t="shared" si="22"/>
        <v/>
      </c>
      <c r="CM23" s="32">
        <f t="shared" si="23"/>
        <v>80</v>
      </c>
      <c r="CN23" s="33">
        <f t="shared" si="24"/>
        <v>80</v>
      </c>
      <c r="CO23" s="36"/>
      <c r="CP23" s="60">
        <v>5</v>
      </c>
      <c r="CQ23" s="47" t="str">
        <f t="shared" si="25"/>
        <v xml:space="preserve">Memiliki kemampuan pemahaman Menganalisis persamaan dan perbedaan antara manusia purba Indonesia dan dunia, menganalisis kehidupan awal manusia Indonesia, menganalisis peradaban awal dunia , </v>
      </c>
      <c r="CR23" s="36"/>
      <c r="CS23" s="60">
        <v>5</v>
      </c>
      <c r="CT2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3" s="7"/>
      <c r="CV23" s="49">
        <v>1</v>
      </c>
      <c r="CW23" s="60" t="s">
        <v>250</v>
      </c>
      <c r="CX23" s="7">
        <v>18491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bagan peralatan pra-aksara yang masih digunakan sampai saat ini, membuat uraian ringkas tentang peradaban awal dunia serta keterkaitannya dengan peradaban masa kini, Masih perlu peningkatan keterampilan membuat uraian ringkas tentang keterkaitan manusia purba di Indonesia dan dunia.</v>
      </c>
    </row>
    <row r="24" spans="1:110" x14ac:dyDescent="0.25">
      <c r="A24" s="8">
        <v>14</v>
      </c>
      <c r="B24" s="8">
        <v>154695</v>
      </c>
      <c r="C24" s="8" t="s">
        <v>225</v>
      </c>
      <c r="D24" s="8">
        <f t="shared" si="0"/>
        <v>75</v>
      </c>
      <c r="E24" s="13" t="str">
        <f t="shared" si="1"/>
        <v>C</v>
      </c>
      <c r="F24" s="17">
        <f t="shared" si="2"/>
        <v>74</v>
      </c>
      <c r="G24" s="13" t="str">
        <f t="shared" si="3"/>
        <v>C</v>
      </c>
      <c r="H24" s="13" t="str">
        <f t="shared" si="4"/>
        <v xml:space="preserve">Memiliki kemampuan pemahaman Menganalisis persamaan dan perbedaan antara manusia purba Indonesia dan dunia, menganalisis kehidupan awal manusia Indonesia, menganalisis peradaban awal dunia , </v>
      </c>
      <c r="I24" s="8">
        <f t="shared" si="5"/>
        <v>80</v>
      </c>
      <c r="J24" s="13" t="str">
        <f t="shared" si="6"/>
        <v>B</v>
      </c>
      <c r="K24" s="20">
        <f t="shared" si="7"/>
        <v>80</v>
      </c>
      <c r="L24" s="13" t="str">
        <f t="shared" si="8"/>
        <v>B</v>
      </c>
      <c r="M2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4" s="7"/>
      <c r="O24" s="60">
        <v>70</v>
      </c>
      <c r="P24" s="60"/>
      <c r="Q24" s="2">
        <v>80</v>
      </c>
      <c r="R24" s="60">
        <v>70</v>
      </c>
      <c r="S24" s="60"/>
      <c r="T24" s="2">
        <v>80</v>
      </c>
      <c r="U24" s="60"/>
      <c r="V24" s="60"/>
      <c r="W24" s="2"/>
      <c r="X24" s="60"/>
      <c r="Y24" s="60"/>
      <c r="Z24" s="2"/>
      <c r="AA24" s="60"/>
      <c r="AB24" s="60"/>
      <c r="AC24" s="2"/>
      <c r="AD24" s="29">
        <f t="shared" si="10"/>
        <v>75</v>
      </c>
      <c r="AE24" s="60">
        <v>71</v>
      </c>
      <c r="AF24" s="60"/>
      <c r="AG24" s="2">
        <v>80</v>
      </c>
      <c r="AH24" s="60"/>
      <c r="AI24" s="60"/>
      <c r="AJ24" s="2"/>
      <c r="AK24" s="60"/>
      <c r="AL24" s="60"/>
      <c r="AM24" s="2"/>
      <c r="AN24" s="60"/>
      <c r="AO24" s="60"/>
      <c r="AP24" s="2"/>
      <c r="AQ24" s="60"/>
      <c r="AR24" s="60"/>
      <c r="AS24" s="2"/>
      <c r="AT24" s="60">
        <v>65</v>
      </c>
      <c r="AU24" s="32">
        <f>IF($T$7=12,IF(SUM(O24:AC24,AE12:AS12)&gt;0,AVERAGE(O24:AC24,AE24:AT24),""),IF(AT24="","",AVERAGE(O24:AC24,AE24:AT24)))</f>
        <v>73.714285714285708</v>
      </c>
      <c r="AV24" s="33">
        <f t="shared" si="11"/>
        <v>74</v>
      </c>
      <c r="AW24" s="36"/>
      <c r="AX24" s="60"/>
      <c r="AY24" s="60"/>
      <c r="AZ24" s="2">
        <v>80</v>
      </c>
      <c r="BA24" s="60"/>
      <c r="BB24" s="60"/>
      <c r="BC24" s="2">
        <v>80</v>
      </c>
      <c r="BD24" s="60"/>
      <c r="BE24" s="60"/>
      <c r="BF24" s="2"/>
      <c r="BG24" s="60"/>
      <c r="BH24" s="60"/>
      <c r="BI24" s="2"/>
      <c r="BJ24" s="60"/>
      <c r="BK24" s="60"/>
      <c r="BL24" s="2"/>
      <c r="BM24" s="29">
        <f t="shared" si="12"/>
        <v>80</v>
      </c>
      <c r="BN24" s="29">
        <f t="shared" si="13"/>
        <v>80</v>
      </c>
      <c r="BO24" s="29" t="str">
        <f t="shared" si="14"/>
        <v/>
      </c>
      <c r="BP24" s="29" t="str">
        <f t="shared" si="15"/>
        <v/>
      </c>
      <c r="BQ24" s="29" t="str">
        <f t="shared" si="16"/>
        <v/>
      </c>
      <c r="BR24" s="29">
        <f t="shared" si="17"/>
        <v>80</v>
      </c>
      <c r="BS24" s="60"/>
      <c r="BT24" s="60"/>
      <c r="BU24" s="2">
        <v>80</v>
      </c>
      <c r="BV24" s="60"/>
      <c r="BW24" s="60"/>
      <c r="BX24" s="2"/>
      <c r="BY24" s="60"/>
      <c r="BZ24" s="60"/>
      <c r="CA24" s="2"/>
      <c r="CB24" s="60"/>
      <c r="CC24" s="60"/>
      <c r="CD24" s="2"/>
      <c r="CE24" s="60"/>
      <c r="CF24" s="60"/>
      <c r="CG24" s="2"/>
      <c r="CH24" s="29">
        <f t="shared" si="18"/>
        <v>80</v>
      </c>
      <c r="CI24" s="29" t="str">
        <f t="shared" si="19"/>
        <v/>
      </c>
      <c r="CJ24" s="29" t="str">
        <f t="shared" si="20"/>
        <v/>
      </c>
      <c r="CK24" s="29" t="str">
        <f t="shared" si="21"/>
        <v/>
      </c>
      <c r="CL24" s="29" t="str">
        <f t="shared" si="22"/>
        <v/>
      </c>
      <c r="CM24" s="32">
        <f t="shared" si="23"/>
        <v>80</v>
      </c>
      <c r="CN24" s="33">
        <f t="shared" si="24"/>
        <v>80</v>
      </c>
      <c r="CO24" s="36"/>
      <c r="CP24" s="60">
        <v>5</v>
      </c>
      <c r="CQ24" s="47" t="str">
        <f t="shared" si="25"/>
        <v xml:space="preserve">Memiliki kemampuan pemahaman Menganalisis persamaan dan perbedaan antara manusia purba Indonesia dan dunia, menganalisis kehidupan awal manusia Indonesia, menganalisis peradaban awal dunia , </v>
      </c>
      <c r="CR24" s="36"/>
      <c r="CS24" s="60">
        <v>5</v>
      </c>
      <c r="CT2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4" s="7"/>
      <c r="CV24" s="49">
        <v>2</v>
      </c>
      <c r="CW24" s="60" t="s">
        <v>251</v>
      </c>
      <c r="CX24" s="7">
        <v>18492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uraian ringkas tentang keterkaitan manusia purba di Indonesia dan dunia, membuat uraian ringkas tentang peradaban awal dunia serta keterkaitannya dengan peradaban masa kini, Masih perlu peningkatan keterampilan membuat bagan peralatan pra-aksara yang masih digunakan sampai saat ini.</v>
      </c>
    </row>
    <row r="25" spans="1:110" x14ac:dyDescent="0.25">
      <c r="A25" s="8">
        <v>15</v>
      </c>
      <c r="B25" s="8">
        <v>154712</v>
      </c>
      <c r="C25" s="8" t="s">
        <v>226</v>
      </c>
      <c r="D25" s="8">
        <f t="shared" si="0"/>
        <v>75</v>
      </c>
      <c r="E25" s="13" t="str">
        <f t="shared" si="1"/>
        <v>C</v>
      </c>
      <c r="F25" s="17">
        <f t="shared" si="2"/>
        <v>72</v>
      </c>
      <c r="G25" s="13" t="str">
        <f t="shared" si="3"/>
        <v>C</v>
      </c>
      <c r="H25" s="13" t="str">
        <f t="shared" si="4"/>
        <v xml:space="preserve">Memiliki kemampuan pemahaman Menganalisis persamaan dan perbedaan antara manusia purba Indonesia dan dunia, menganalisis kehidupan awal manusia Indonesia, menganalisis peradaban awal dunia , </v>
      </c>
      <c r="I25" s="8">
        <f t="shared" si="5"/>
        <v>80</v>
      </c>
      <c r="J25" s="13" t="str">
        <f t="shared" si="6"/>
        <v>B</v>
      </c>
      <c r="K25" s="20">
        <f t="shared" si="7"/>
        <v>80</v>
      </c>
      <c r="L25" s="13" t="str">
        <f t="shared" si="8"/>
        <v>B</v>
      </c>
      <c r="M2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5" s="7"/>
      <c r="O25" s="60">
        <v>70</v>
      </c>
      <c r="P25" s="60"/>
      <c r="Q25" s="2">
        <v>80</v>
      </c>
      <c r="R25" s="60">
        <v>70</v>
      </c>
      <c r="S25" s="60"/>
      <c r="T25" s="2">
        <v>80</v>
      </c>
      <c r="U25" s="60"/>
      <c r="V25" s="60"/>
      <c r="W25" s="2"/>
      <c r="X25" s="60"/>
      <c r="Y25" s="60"/>
      <c r="Z25" s="2"/>
      <c r="AA25" s="60"/>
      <c r="AB25" s="60"/>
      <c r="AC25" s="2"/>
      <c r="AD25" s="29">
        <f t="shared" si="10"/>
        <v>75</v>
      </c>
      <c r="AE25" s="60">
        <v>70</v>
      </c>
      <c r="AF25" s="60"/>
      <c r="AG25" s="2">
        <v>80</v>
      </c>
      <c r="AH25" s="60"/>
      <c r="AI25" s="60"/>
      <c r="AJ25" s="2"/>
      <c r="AK25" s="60"/>
      <c r="AL25" s="60"/>
      <c r="AM25" s="2"/>
      <c r="AN25" s="60"/>
      <c r="AO25" s="60"/>
      <c r="AP25" s="2"/>
      <c r="AQ25" s="60"/>
      <c r="AR25" s="60"/>
      <c r="AS25" s="2"/>
      <c r="AT25" s="60">
        <v>55</v>
      </c>
      <c r="AU25" s="32">
        <f>IF($T$7=12,IF(SUM(O25:AC25,AE12:AS12)&gt;0,AVERAGE(O25:AC25,AE25:AT25),""),IF(AT25="","",AVERAGE(O25:AC25,AE25:AT25)))</f>
        <v>72.142857142857139</v>
      </c>
      <c r="AV25" s="33">
        <f t="shared" si="11"/>
        <v>72</v>
      </c>
      <c r="AW25" s="36"/>
      <c r="AX25" s="60"/>
      <c r="AY25" s="60"/>
      <c r="AZ25" s="2">
        <v>80</v>
      </c>
      <c r="BA25" s="60"/>
      <c r="BB25" s="60"/>
      <c r="BC25" s="2">
        <v>80</v>
      </c>
      <c r="BD25" s="60"/>
      <c r="BE25" s="60"/>
      <c r="BF25" s="2"/>
      <c r="BG25" s="60"/>
      <c r="BH25" s="60"/>
      <c r="BI25" s="2"/>
      <c r="BJ25" s="60"/>
      <c r="BK25" s="60"/>
      <c r="BL25" s="2"/>
      <c r="BM25" s="29">
        <f t="shared" si="12"/>
        <v>80</v>
      </c>
      <c r="BN25" s="29">
        <f t="shared" si="13"/>
        <v>80</v>
      </c>
      <c r="BO25" s="29" t="str">
        <f t="shared" si="14"/>
        <v/>
      </c>
      <c r="BP25" s="29" t="str">
        <f t="shared" si="15"/>
        <v/>
      </c>
      <c r="BQ25" s="29" t="str">
        <f t="shared" si="16"/>
        <v/>
      </c>
      <c r="BR25" s="29">
        <f t="shared" si="17"/>
        <v>80</v>
      </c>
      <c r="BS25" s="60"/>
      <c r="BT25" s="60"/>
      <c r="BU25" s="2">
        <v>80</v>
      </c>
      <c r="BV25" s="60"/>
      <c r="BW25" s="60"/>
      <c r="BX25" s="2"/>
      <c r="BY25" s="60"/>
      <c r="BZ25" s="60"/>
      <c r="CA25" s="2"/>
      <c r="CB25" s="60"/>
      <c r="CC25" s="60"/>
      <c r="CD25" s="2"/>
      <c r="CE25" s="60"/>
      <c r="CF25" s="60"/>
      <c r="CG25" s="2"/>
      <c r="CH25" s="29">
        <f t="shared" si="18"/>
        <v>80</v>
      </c>
      <c r="CI25" s="29" t="str">
        <f t="shared" si="19"/>
        <v/>
      </c>
      <c r="CJ25" s="29" t="str">
        <f t="shared" si="20"/>
        <v/>
      </c>
      <c r="CK25" s="29" t="str">
        <f t="shared" si="21"/>
        <v/>
      </c>
      <c r="CL25" s="29" t="str">
        <f t="shared" si="22"/>
        <v/>
      </c>
      <c r="CM25" s="32">
        <f t="shared" si="23"/>
        <v>80</v>
      </c>
      <c r="CN25" s="33">
        <f t="shared" si="24"/>
        <v>80</v>
      </c>
      <c r="CO25" s="36"/>
      <c r="CP25" s="60">
        <v>5</v>
      </c>
      <c r="CQ25" s="47" t="str">
        <f t="shared" si="25"/>
        <v xml:space="preserve">Memiliki kemampuan pemahaman Menganalisis persamaan dan perbedaan antara manusia purba Indonesia dan dunia, menganalisis kehidupan awal manusia Indonesia, menganalisis peradaban awal dunia , </v>
      </c>
      <c r="CR25" s="36"/>
      <c r="CS25" s="60">
        <v>5</v>
      </c>
      <c r="CT2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5" s="7"/>
      <c r="CV25" s="49">
        <v>3</v>
      </c>
      <c r="CW25" s="60" t="s">
        <v>252</v>
      </c>
      <c r="CX25" s="7">
        <v>18493</v>
      </c>
      <c r="CY25" s="81" t="s">
        <v>71</v>
      </c>
      <c r="CZ25" s="81"/>
      <c r="DA25" s="81"/>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uraian ringkas tentang keterkaitan manusia purba di Indonesia dan dunia, membuat bagan peralatan pra-aksara yang masih digunakan sampai saat ini, Masih perlu peningkatan keterampilan membuat uraian ringkas tentang peradaban awal dunia serta keterkaitannya dengan peradaban masa kini.</v>
      </c>
    </row>
    <row r="26" spans="1:110" x14ac:dyDescent="0.25">
      <c r="A26" s="8">
        <v>16</v>
      </c>
      <c r="B26" s="8">
        <v>154729</v>
      </c>
      <c r="C26" s="8" t="s">
        <v>227</v>
      </c>
      <c r="D26" s="8">
        <f t="shared" si="0"/>
        <v>83</v>
      </c>
      <c r="E26" s="13" t="str">
        <f t="shared" si="1"/>
        <v>B</v>
      </c>
      <c r="F26" s="17">
        <f t="shared" si="2"/>
        <v>83</v>
      </c>
      <c r="G26" s="13" t="str">
        <f t="shared" si="3"/>
        <v>B</v>
      </c>
      <c r="H26" s="13" t="str">
        <f t="shared" si="4"/>
        <v xml:space="preserve">Memiliki kemampuan pemahaman Menganalisis persamaan dan perbedaan antara manusia purba Indonesia dan dunia, menganalisis kehidupan awal manusia Indonesia, menganalisis peradaban awal dunia , </v>
      </c>
      <c r="I26" s="8">
        <f t="shared" si="5"/>
        <v>80</v>
      </c>
      <c r="J26" s="13" t="str">
        <f t="shared" si="6"/>
        <v>B</v>
      </c>
      <c r="K26" s="20">
        <f t="shared" si="7"/>
        <v>80</v>
      </c>
      <c r="L26" s="13" t="str">
        <f t="shared" si="8"/>
        <v>B</v>
      </c>
      <c r="M2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6" s="7"/>
      <c r="O26" s="60">
        <v>100</v>
      </c>
      <c r="P26" s="60"/>
      <c r="Q26" s="2">
        <v>80</v>
      </c>
      <c r="R26" s="60">
        <v>70</v>
      </c>
      <c r="S26" s="60"/>
      <c r="T26" s="2">
        <v>80</v>
      </c>
      <c r="U26" s="60"/>
      <c r="V26" s="60"/>
      <c r="W26" s="2"/>
      <c r="X26" s="60"/>
      <c r="Y26" s="60"/>
      <c r="Z26" s="2"/>
      <c r="AA26" s="60"/>
      <c r="AB26" s="60"/>
      <c r="AC26" s="2"/>
      <c r="AD26" s="29">
        <f t="shared" si="10"/>
        <v>83</v>
      </c>
      <c r="AE26" s="60">
        <v>75</v>
      </c>
      <c r="AF26" s="60"/>
      <c r="AG26" s="2">
        <v>80</v>
      </c>
      <c r="AH26" s="60"/>
      <c r="AI26" s="60"/>
      <c r="AJ26" s="2"/>
      <c r="AK26" s="60"/>
      <c r="AL26" s="60"/>
      <c r="AM26" s="2"/>
      <c r="AN26" s="60"/>
      <c r="AO26" s="60"/>
      <c r="AP26" s="2"/>
      <c r="AQ26" s="60"/>
      <c r="AR26" s="60"/>
      <c r="AS26" s="2"/>
      <c r="AT26" s="60">
        <v>93</v>
      </c>
      <c r="AU26" s="32">
        <f>IF($T$7=12,IF(SUM(O26:AC26,AE12:AS12)&gt;0,AVERAGE(O26:AC26,AE26:AT26),""),IF(AT26="","",AVERAGE(O26:AC26,AE26:AT26)))</f>
        <v>82.571428571428569</v>
      </c>
      <c r="AV26" s="33">
        <f t="shared" si="11"/>
        <v>83</v>
      </c>
      <c r="AW26" s="36"/>
      <c r="AX26" s="60"/>
      <c r="AY26" s="60"/>
      <c r="AZ26" s="2">
        <v>80</v>
      </c>
      <c r="BA26" s="60"/>
      <c r="BB26" s="60"/>
      <c r="BC26" s="2">
        <v>80</v>
      </c>
      <c r="BD26" s="60"/>
      <c r="BE26" s="60"/>
      <c r="BF26" s="2"/>
      <c r="BG26" s="60"/>
      <c r="BH26" s="60"/>
      <c r="BI26" s="2"/>
      <c r="BJ26" s="60"/>
      <c r="BK26" s="60"/>
      <c r="BL26" s="2"/>
      <c r="BM26" s="29">
        <f t="shared" si="12"/>
        <v>80</v>
      </c>
      <c r="BN26" s="29">
        <f t="shared" si="13"/>
        <v>80</v>
      </c>
      <c r="BO26" s="29" t="str">
        <f t="shared" si="14"/>
        <v/>
      </c>
      <c r="BP26" s="29" t="str">
        <f t="shared" si="15"/>
        <v/>
      </c>
      <c r="BQ26" s="29" t="str">
        <f t="shared" si="16"/>
        <v/>
      </c>
      <c r="BR26" s="29">
        <f t="shared" si="17"/>
        <v>80</v>
      </c>
      <c r="BS26" s="60"/>
      <c r="BT26" s="60"/>
      <c r="BU26" s="2">
        <v>80</v>
      </c>
      <c r="BV26" s="60"/>
      <c r="BW26" s="60"/>
      <c r="BX26" s="2"/>
      <c r="BY26" s="60"/>
      <c r="BZ26" s="60"/>
      <c r="CA26" s="2"/>
      <c r="CB26" s="60"/>
      <c r="CC26" s="60"/>
      <c r="CD26" s="2"/>
      <c r="CE26" s="60"/>
      <c r="CF26" s="60"/>
      <c r="CG26" s="2"/>
      <c r="CH26" s="29">
        <f t="shared" si="18"/>
        <v>80</v>
      </c>
      <c r="CI26" s="29" t="str">
        <f t="shared" si="19"/>
        <v/>
      </c>
      <c r="CJ26" s="29" t="str">
        <f t="shared" si="20"/>
        <v/>
      </c>
      <c r="CK26" s="29" t="str">
        <f t="shared" si="21"/>
        <v/>
      </c>
      <c r="CL26" s="29" t="str">
        <f t="shared" si="22"/>
        <v/>
      </c>
      <c r="CM26" s="32">
        <f t="shared" si="23"/>
        <v>80</v>
      </c>
      <c r="CN26" s="33">
        <f t="shared" si="24"/>
        <v>80</v>
      </c>
      <c r="CO26" s="36"/>
      <c r="CP26" s="60">
        <v>5</v>
      </c>
      <c r="CQ26" s="47" t="str">
        <f t="shared" si="25"/>
        <v xml:space="preserve">Memiliki kemampuan pemahaman Menganalisis persamaan dan perbedaan antara manusia purba Indonesia dan dunia, menganalisis kehidupan awal manusia Indonesia, menganalisis peradaban awal dunia , </v>
      </c>
      <c r="CR26" s="36"/>
      <c r="CS26" s="60">
        <v>5</v>
      </c>
      <c r="CT2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6" s="7"/>
      <c r="CV26" s="49">
        <v>4</v>
      </c>
      <c r="CW26" s="60"/>
      <c r="CX26" s="7">
        <v>18494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7" spans="1:110" x14ac:dyDescent="0.25">
      <c r="A27" s="8">
        <v>17</v>
      </c>
      <c r="B27" s="8">
        <v>154746</v>
      </c>
      <c r="C27" s="8" t="s">
        <v>228</v>
      </c>
      <c r="D27" s="8">
        <f t="shared" si="0"/>
        <v>75</v>
      </c>
      <c r="E27" s="13" t="str">
        <f t="shared" si="1"/>
        <v>C</v>
      </c>
      <c r="F27" s="17">
        <f t="shared" si="2"/>
        <v>77</v>
      </c>
      <c r="G27" s="13" t="str">
        <f t="shared" si="3"/>
        <v>C</v>
      </c>
      <c r="H27" s="13" t="str">
        <f t="shared" si="4"/>
        <v xml:space="preserve">Memiliki kemampuan pemahaman Menganalisis persamaan dan perbedaan antara manusia purba Indonesia dan dunia, menganalisis kehidupan awal manusia Indonesia, menganalisis peradaban awal dunia , </v>
      </c>
      <c r="I27" s="8">
        <f t="shared" si="5"/>
        <v>80</v>
      </c>
      <c r="J27" s="13" t="str">
        <f t="shared" si="6"/>
        <v>B</v>
      </c>
      <c r="K27" s="20">
        <f t="shared" si="7"/>
        <v>80</v>
      </c>
      <c r="L27" s="13" t="str">
        <f t="shared" si="8"/>
        <v>B</v>
      </c>
      <c r="M2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7" s="7"/>
      <c r="O27" s="60">
        <v>70</v>
      </c>
      <c r="P27" s="60"/>
      <c r="Q27" s="2">
        <v>80</v>
      </c>
      <c r="R27" s="60">
        <v>70</v>
      </c>
      <c r="S27" s="60"/>
      <c r="T27" s="2">
        <v>80</v>
      </c>
      <c r="U27" s="60"/>
      <c r="V27" s="60"/>
      <c r="W27" s="2"/>
      <c r="X27" s="60"/>
      <c r="Y27" s="60"/>
      <c r="Z27" s="2"/>
      <c r="AA27" s="60"/>
      <c r="AB27" s="60"/>
      <c r="AC27" s="2"/>
      <c r="AD27" s="29">
        <f t="shared" si="10"/>
        <v>75</v>
      </c>
      <c r="AE27" s="60">
        <v>81</v>
      </c>
      <c r="AF27" s="60"/>
      <c r="AG27" s="2">
        <v>80</v>
      </c>
      <c r="AH27" s="60"/>
      <c r="AI27" s="60"/>
      <c r="AJ27" s="2"/>
      <c r="AK27" s="60"/>
      <c r="AL27" s="60"/>
      <c r="AM27" s="2"/>
      <c r="AN27" s="60"/>
      <c r="AO27" s="60"/>
      <c r="AP27" s="2"/>
      <c r="AQ27" s="60"/>
      <c r="AR27" s="60"/>
      <c r="AS27" s="2"/>
      <c r="AT27" s="60">
        <v>75</v>
      </c>
      <c r="AU27" s="32">
        <f>IF($T$7=12,IF(SUM(O27:AC27,AE12:AS12)&gt;0,AVERAGE(O27:AC27,AE27:AT27),""),IF(AT27="","",AVERAGE(O27:AC27,AE27:AT27)))</f>
        <v>76.571428571428569</v>
      </c>
      <c r="AV27" s="33">
        <f t="shared" si="11"/>
        <v>77</v>
      </c>
      <c r="AW27" s="36"/>
      <c r="AX27" s="60"/>
      <c r="AY27" s="60"/>
      <c r="AZ27" s="2">
        <v>80</v>
      </c>
      <c r="BA27" s="60"/>
      <c r="BB27" s="60"/>
      <c r="BC27" s="2">
        <v>80</v>
      </c>
      <c r="BD27" s="60"/>
      <c r="BE27" s="60"/>
      <c r="BF27" s="2"/>
      <c r="BG27" s="60"/>
      <c r="BH27" s="60"/>
      <c r="BI27" s="2"/>
      <c r="BJ27" s="60"/>
      <c r="BK27" s="60"/>
      <c r="BL27" s="2"/>
      <c r="BM27" s="29">
        <f t="shared" si="12"/>
        <v>80</v>
      </c>
      <c r="BN27" s="29">
        <f t="shared" si="13"/>
        <v>80</v>
      </c>
      <c r="BO27" s="29" t="str">
        <f t="shared" si="14"/>
        <v/>
      </c>
      <c r="BP27" s="29" t="str">
        <f t="shared" si="15"/>
        <v/>
      </c>
      <c r="BQ27" s="29" t="str">
        <f t="shared" si="16"/>
        <v/>
      </c>
      <c r="BR27" s="29">
        <f t="shared" si="17"/>
        <v>80</v>
      </c>
      <c r="BS27" s="60"/>
      <c r="BT27" s="60"/>
      <c r="BU27" s="2">
        <v>80</v>
      </c>
      <c r="BV27" s="60"/>
      <c r="BW27" s="60"/>
      <c r="BX27" s="2"/>
      <c r="BY27" s="60"/>
      <c r="BZ27" s="60"/>
      <c r="CA27" s="2"/>
      <c r="CB27" s="60"/>
      <c r="CC27" s="60"/>
      <c r="CD27" s="2"/>
      <c r="CE27" s="60"/>
      <c r="CF27" s="60"/>
      <c r="CG27" s="2"/>
      <c r="CH27" s="29">
        <f t="shared" si="18"/>
        <v>80</v>
      </c>
      <c r="CI27" s="29" t="str">
        <f t="shared" si="19"/>
        <v/>
      </c>
      <c r="CJ27" s="29" t="str">
        <f t="shared" si="20"/>
        <v/>
      </c>
      <c r="CK27" s="29" t="str">
        <f t="shared" si="21"/>
        <v/>
      </c>
      <c r="CL27" s="29" t="str">
        <f t="shared" si="22"/>
        <v/>
      </c>
      <c r="CM27" s="32">
        <f t="shared" si="23"/>
        <v>80</v>
      </c>
      <c r="CN27" s="33">
        <f t="shared" si="24"/>
        <v>80</v>
      </c>
      <c r="CO27" s="36"/>
      <c r="CP27" s="60">
        <v>5</v>
      </c>
      <c r="CQ27" s="47" t="str">
        <f t="shared" si="25"/>
        <v xml:space="preserve">Memiliki kemampuan pemahaman Menganalisis persamaan dan perbedaan antara manusia purba Indonesia dan dunia, menganalisis kehidupan awal manusia Indonesia, menganalisis peradaban awal dunia , </v>
      </c>
      <c r="CR27" s="36"/>
      <c r="CS27" s="60">
        <v>5</v>
      </c>
      <c r="CT2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7" s="7"/>
      <c r="CV27" s="49">
        <v>5</v>
      </c>
      <c r="CW27" s="60"/>
      <c r="CX27" s="7">
        <v>18495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8" spans="1:110" x14ac:dyDescent="0.25">
      <c r="A28" s="8">
        <v>18</v>
      </c>
      <c r="B28" s="8">
        <v>154763</v>
      </c>
      <c r="C28" s="8" t="s">
        <v>229</v>
      </c>
      <c r="D28" s="8">
        <f t="shared" si="0"/>
        <v>78</v>
      </c>
      <c r="E28" s="13" t="str">
        <f t="shared" si="1"/>
        <v>C</v>
      </c>
      <c r="F28" s="17">
        <f t="shared" si="2"/>
        <v>77</v>
      </c>
      <c r="G28" s="13" t="str">
        <f t="shared" si="3"/>
        <v>C</v>
      </c>
      <c r="H28" s="13" t="str">
        <f t="shared" si="4"/>
        <v xml:space="preserve">Memiliki kemampuan pemahaman Menganalisis persamaan dan perbedaan antara manusia purba Indonesia dan dunia, menganalisis kehidupan awal manusia Indonesia, menganalisis peradaban awal dunia , </v>
      </c>
      <c r="I28" s="8">
        <f t="shared" si="5"/>
        <v>80</v>
      </c>
      <c r="J28" s="13" t="str">
        <f t="shared" si="6"/>
        <v>B</v>
      </c>
      <c r="K28" s="20">
        <f t="shared" si="7"/>
        <v>80</v>
      </c>
      <c r="L28" s="13" t="str">
        <f t="shared" si="8"/>
        <v>B</v>
      </c>
      <c r="M2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8" s="7"/>
      <c r="O28" s="60">
        <v>70</v>
      </c>
      <c r="P28" s="60"/>
      <c r="Q28" s="2">
        <v>80</v>
      </c>
      <c r="R28" s="60">
        <v>81</v>
      </c>
      <c r="S28" s="60"/>
      <c r="T28" s="2">
        <v>80</v>
      </c>
      <c r="U28" s="60"/>
      <c r="V28" s="60"/>
      <c r="W28" s="2"/>
      <c r="X28" s="60"/>
      <c r="Y28" s="60"/>
      <c r="Z28" s="2"/>
      <c r="AA28" s="60"/>
      <c r="AB28" s="60"/>
      <c r="AC28" s="2"/>
      <c r="AD28" s="29">
        <f t="shared" si="10"/>
        <v>78</v>
      </c>
      <c r="AE28" s="60">
        <v>71</v>
      </c>
      <c r="AF28" s="60"/>
      <c r="AG28" s="2">
        <v>80</v>
      </c>
      <c r="AH28" s="60"/>
      <c r="AI28" s="60"/>
      <c r="AJ28" s="2"/>
      <c r="AK28" s="60"/>
      <c r="AL28" s="60"/>
      <c r="AM28" s="2"/>
      <c r="AN28" s="60"/>
      <c r="AO28" s="60"/>
      <c r="AP28" s="2"/>
      <c r="AQ28" s="60"/>
      <c r="AR28" s="60"/>
      <c r="AS28" s="2"/>
      <c r="AT28" s="60">
        <v>75</v>
      </c>
      <c r="AU28" s="32">
        <f>IF($T$7=12,IF(SUM(O28:AC28,AE12:AS12)&gt;0,AVERAGE(O28:AC28,AE28:AT28),""),IF(AT28="","",AVERAGE(O28:AC28,AE28:AT28)))</f>
        <v>76.714285714285708</v>
      </c>
      <c r="AV28" s="33">
        <f t="shared" si="11"/>
        <v>77</v>
      </c>
      <c r="AW28" s="36"/>
      <c r="AX28" s="60"/>
      <c r="AY28" s="60"/>
      <c r="AZ28" s="2">
        <v>80</v>
      </c>
      <c r="BA28" s="60"/>
      <c r="BB28" s="60"/>
      <c r="BC28" s="2">
        <v>80</v>
      </c>
      <c r="BD28" s="60"/>
      <c r="BE28" s="60"/>
      <c r="BF28" s="2"/>
      <c r="BG28" s="60"/>
      <c r="BH28" s="60"/>
      <c r="BI28" s="2"/>
      <c r="BJ28" s="60"/>
      <c r="BK28" s="60"/>
      <c r="BL28" s="2"/>
      <c r="BM28" s="29">
        <f t="shared" si="12"/>
        <v>80</v>
      </c>
      <c r="BN28" s="29">
        <f t="shared" si="13"/>
        <v>80</v>
      </c>
      <c r="BO28" s="29" t="str">
        <f t="shared" si="14"/>
        <v/>
      </c>
      <c r="BP28" s="29" t="str">
        <f t="shared" si="15"/>
        <v/>
      </c>
      <c r="BQ28" s="29" t="str">
        <f t="shared" si="16"/>
        <v/>
      </c>
      <c r="BR28" s="29">
        <f t="shared" si="17"/>
        <v>80</v>
      </c>
      <c r="BS28" s="60"/>
      <c r="BT28" s="60"/>
      <c r="BU28" s="2">
        <v>80</v>
      </c>
      <c r="BV28" s="60"/>
      <c r="BW28" s="60"/>
      <c r="BX28" s="2"/>
      <c r="BY28" s="60"/>
      <c r="BZ28" s="60"/>
      <c r="CA28" s="2"/>
      <c r="CB28" s="60"/>
      <c r="CC28" s="60"/>
      <c r="CD28" s="2"/>
      <c r="CE28" s="60"/>
      <c r="CF28" s="60"/>
      <c r="CG28" s="2"/>
      <c r="CH28" s="29">
        <f t="shared" si="18"/>
        <v>80</v>
      </c>
      <c r="CI28" s="29" t="str">
        <f t="shared" si="19"/>
        <v/>
      </c>
      <c r="CJ28" s="29" t="str">
        <f t="shared" si="20"/>
        <v/>
      </c>
      <c r="CK28" s="29" t="str">
        <f t="shared" si="21"/>
        <v/>
      </c>
      <c r="CL28" s="29" t="str">
        <f t="shared" si="22"/>
        <v/>
      </c>
      <c r="CM28" s="32">
        <f t="shared" si="23"/>
        <v>80</v>
      </c>
      <c r="CN28" s="33">
        <f t="shared" si="24"/>
        <v>80</v>
      </c>
      <c r="CO28" s="36"/>
      <c r="CP28" s="60">
        <v>5</v>
      </c>
      <c r="CQ28" s="47" t="str">
        <f t="shared" si="25"/>
        <v xml:space="preserve">Memiliki kemampuan pemahaman Menganalisis persamaan dan perbedaan antara manusia purba Indonesia dan dunia, menganalisis kehidupan awal manusia Indonesia, menganalisis peradaban awal dunia , </v>
      </c>
      <c r="CR28" s="36"/>
      <c r="CS28" s="60">
        <v>5</v>
      </c>
      <c r="CT2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8" s="7"/>
      <c r="CV28" s="49">
        <v>6</v>
      </c>
      <c r="CW28" s="60"/>
      <c r="CX28" s="7">
        <v>18496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29" spans="1:110" x14ac:dyDescent="0.25">
      <c r="A29" s="8">
        <v>19</v>
      </c>
      <c r="B29" s="8">
        <v>154780</v>
      </c>
      <c r="C29" s="8" t="s">
        <v>230</v>
      </c>
      <c r="D29" s="8">
        <f t="shared" si="0"/>
        <v>75</v>
      </c>
      <c r="E29" s="13" t="str">
        <f t="shared" si="1"/>
        <v>C</v>
      </c>
      <c r="F29" s="17">
        <f t="shared" si="2"/>
        <v>75</v>
      </c>
      <c r="G29" s="13" t="str">
        <f t="shared" si="3"/>
        <v>C</v>
      </c>
      <c r="H29" s="13" t="str">
        <f t="shared" si="4"/>
        <v xml:space="preserve">Memiliki kemampuan pemahaman Menganalisis persamaan dan perbedaan antara manusia purba Indonesia dan dunia, menganalisis kehidupan awal manusia Indonesia, menganalisis peradaban awal dunia , </v>
      </c>
      <c r="I29" s="8">
        <f t="shared" si="5"/>
        <v>80</v>
      </c>
      <c r="J29" s="13" t="str">
        <f t="shared" si="6"/>
        <v>B</v>
      </c>
      <c r="K29" s="20">
        <f t="shared" si="7"/>
        <v>80</v>
      </c>
      <c r="L29" s="13" t="str">
        <f t="shared" si="8"/>
        <v>B</v>
      </c>
      <c r="M2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29" s="7"/>
      <c r="O29" s="60">
        <v>70</v>
      </c>
      <c r="P29" s="60"/>
      <c r="Q29" s="2">
        <v>80</v>
      </c>
      <c r="R29" s="60">
        <v>70</v>
      </c>
      <c r="S29" s="60"/>
      <c r="T29" s="2">
        <v>80</v>
      </c>
      <c r="U29" s="60"/>
      <c r="V29" s="60"/>
      <c r="W29" s="2"/>
      <c r="X29" s="60"/>
      <c r="Y29" s="60"/>
      <c r="Z29" s="2"/>
      <c r="AA29" s="60"/>
      <c r="AB29" s="60"/>
      <c r="AC29" s="2"/>
      <c r="AD29" s="29">
        <f t="shared" si="10"/>
        <v>75</v>
      </c>
      <c r="AE29" s="60">
        <v>75</v>
      </c>
      <c r="AF29" s="60"/>
      <c r="AG29" s="2">
        <v>80</v>
      </c>
      <c r="AH29" s="60"/>
      <c r="AI29" s="60"/>
      <c r="AJ29" s="2"/>
      <c r="AK29" s="60"/>
      <c r="AL29" s="60"/>
      <c r="AM29" s="2"/>
      <c r="AN29" s="60"/>
      <c r="AO29" s="60"/>
      <c r="AP29" s="2"/>
      <c r="AQ29" s="60"/>
      <c r="AR29" s="60"/>
      <c r="AS29" s="2"/>
      <c r="AT29" s="60">
        <v>68</v>
      </c>
      <c r="AU29" s="32">
        <f>IF($T$7=12,IF(SUM(O29:AC29,AE12:AS12)&gt;0,AVERAGE(O29:AC29,AE29:AT29),""),IF(AT29="","",AVERAGE(O29:AC29,AE29:AT29)))</f>
        <v>74.714285714285708</v>
      </c>
      <c r="AV29" s="33">
        <f t="shared" si="11"/>
        <v>75</v>
      </c>
      <c r="AW29" s="36"/>
      <c r="AX29" s="60"/>
      <c r="AY29" s="60"/>
      <c r="AZ29" s="2">
        <v>80</v>
      </c>
      <c r="BA29" s="60"/>
      <c r="BB29" s="60"/>
      <c r="BC29" s="2">
        <v>80</v>
      </c>
      <c r="BD29" s="60"/>
      <c r="BE29" s="60"/>
      <c r="BF29" s="2"/>
      <c r="BG29" s="60"/>
      <c r="BH29" s="60"/>
      <c r="BI29" s="2"/>
      <c r="BJ29" s="60"/>
      <c r="BK29" s="60"/>
      <c r="BL29" s="2"/>
      <c r="BM29" s="29">
        <f t="shared" si="12"/>
        <v>80</v>
      </c>
      <c r="BN29" s="29">
        <f t="shared" si="13"/>
        <v>80</v>
      </c>
      <c r="BO29" s="29" t="str">
        <f t="shared" si="14"/>
        <v/>
      </c>
      <c r="BP29" s="29" t="str">
        <f t="shared" si="15"/>
        <v/>
      </c>
      <c r="BQ29" s="29" t="str">
        <f t="shared" si="16"/>
        <v/>
      </c>
      <c r="BR29" s="29">
        <f t="shared" si="17"/>
        <v>80</v>
      </c>
      <c r="BS29" s="60"/>
      <c r="BT29" s="60"/>
      <c r="BU29" s="2">
        <v>80</v>
      </c>
      <c r="BV29" s="60"/>
      <c r="BW29" s="60"/>
      <c r="BX29" s="2"/>
      <c r="BY29" s="60"/>
      <c r="BZ29" s="60"/>
      <c r="CA29" s="2"/>
      <c r="CB29" s="60"/>
      <c r="CC29" s="60"/>
      <c r="CD29" s="2"/>
      <c r="CE29" s="60"/>
      <c r="CF29" s="60"/>
      <c r="CG29" s="2"/>
      <c r="CH29" s="29">
        <f t="shared" si="18"/>
        <v>80</v>
      </c>
      <c r="CI29" s="29" t="str">
        <f t="shared" si="19"/>
        <v/>
      </c>
      <c r="CJ29" s="29" t="str">
        <f t="shared" si="20"/>
        <v/>
      </c>
      <c r="CK29" s="29" t="str">
        <f t="shared" si="21"/>
        <v/>
      </c>
      <c r="CL29" s="29" t="str">
        <f t="shared" si="22"/>
        <v/>
      </c>
      <c r="CM29" s="32">
        <f t="shared" si="23"/>
        <v>80</v>
      </c>
      <c r="CN29" s="33">
        <f t="shared" si="24"/>
        <v>80</v>
      </c>
      <c r="CO29" s="36"/>
      <c r="CP29" s="60">
        <v>5</v>
      </c>
      <c r="CQ29" s="47" t="str">
        <f t="shared" si="25"/>
        <v xml:space="preserve">Memiliki kemampuan pemahaman Menganalisis persamaan dan perbedaan antara manusia purba Indonesia dan dunia, menganalisis kehidupan awal manusia Indonesia, menganalisis peradaban awal dunia , </v>
      </c>
      <c r="CR29" s="36"/>
      <c r="CS29" s="60">
        <v>5</v>
      </c>
      <c r="CT2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29" s="7"/>
      <c r="CV29" s="49">
        <v>7</v>
      </c>
      <c r="CW29" s="60"/>
      <c r="CX29" s="7">
        <v>18497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0" spans="1:110" x14ac:dyDescent="0.25">
      <c r="A30" s="8">
        <v>20</v>
      </c>
      <c r="B30" s="8">
        <v>154797</v>
      </c>
      <c r="C30" s="8" t="s">
        <v>231</v>
      </c>
      <c r="D30" s="8">
        <f t="shared" si="0"/>
        <v>79</v>
      </c>
      <c r="E30" s="13" t="str">
        <f t="shared" si="1"/>
        <v>C</v>
      </c>
      <c r="F30" s="17">
        <f t="shared" si="2"/>
        <v>76</v>
      </c>
      <c r="G30" s="13" t="str">
        <f t="shared" si="3"/>
        <v>C</v>
      </c>
      <c r="H30" s="13" t="str">
        <f t="shared" si="4"/>
        <v xml:space="preserve">Memiliki kemampuan pemahaman Menganalisis persamaan dan perbedaan antara manusia purba Indonesia dan dunia, menganalisis kehidupan awal manusia Indonesia, menganalisis peradaban awal dunia , </v>
      </c>
      <c r="I30" s="8">
        <f t="shared" si="5"/>
        <v>80</v>
      </c>
      <c r="J30" s="13" t="str">
        <f t="shared" si="6"/>
        <v>B</v>
      </c>
      <c r="K30" s="20">
        <f t="shared" si="7"/>
        <v>80</v>
      </c>
      <c r="L30" s="13" t="str">
        <f t="shared" si="8"/>
        <v>B</v>
      </c>
      <c r="M3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0" s="7"/>
      <c r="O30" s="60">
        <v>81</v>
      </c>
      <c r="P30" s="60"/>
      <c r="Q30" s="2">
        <v>80</v>
      </c>
      <c r="R30" s="60">
        <v>73</v>
      </c>
      <c r="S30" s="60"/>
      <c r="T30" s="2">
        <v>80</v>
      </c>
      <c r="U30" s="60"/>
      <c r="V30" s="60"/>
      <c r="W30" s="2"/>
      <c r="X30" s="60"/>
      <c r="Y30" s="60"/>
      <c r="Z30" s="2"/>
      <c r="AA30" s="60"/>
      <c r="AB30" s="60"/>
      <c r="AC30" s="2"/>
      <c r="AD30" s="29">
        <f t="shared" si="10"/>
        <v>79</v>
      </c>
      <c r="AE30" s="60">
        <v>70</v>
      </c>
      <c r="AF30" s="60"/>
      <c r="AG30" s="2">
        <v>80</v>
      </c>
      <c r="AH30" s="60"/>
      <c r="AI30" s="60"/>
      <c r="AJ30" s="2"/>
      <c r="AK30" s="60"/>
      <c r="AL30" s="60"/>
      <c r="AM30" s="2"/>
      <c r="AN30" s="60"/>
      <c r="AO30" s="60"/>
      <c r="AP30" s="2"/>
      <c r="AQ30" s="60"/>
      <c r="AR30" s="60"/>
      <c r="AS30" s="2"/>
      <c r="AT30" s="60">
        <v>65</v>
      </c>
      <c r="AU30" s="32">
        <f>IF($T$7=12,IF(SUM(O30:AC30,AE12:AS12)&gt;0,AVERAGE(O30:AC30,AE30:AT30),""),IF(AT30="","",AVERAGE(O30:AC30,AE30:AT30)))</f>
        <v>75.571428571428569</v>
      </c>
      <c r="AV30" s="33">
        <f t="shared" si="11"/>
        <v>76</v>
      </c>
      <c r="AW30" s="36"/>
      <c r="AX30" s="60"/>
      <c r="AY30" s="60"/>
      <c r="AZ30" s="2">
        <v>80</v>
      </c>
      <c r="BA30" s="60"/>
      <c r="BB30" s="60"/>
      <c r="BC30" s="2">
        <v>80</v>
      </c>
      <c r="BD30" s="60"/>
      <c r="BE30" s="60"/>
      <c r="BF30" s="2"/>
      <c r="BG30" s="60"/>
      <c r="BH30" s="60"/>
      <c r="BI30" s="2"/>
      <c r="BJ30" s="60"/>
      <c r="BK30" s="60"/>
      <c r="BL30" s="2"/>
      <c r="BM30" s="29">
        <f t="shared" si="12"/>
        <v>80</v>
      </c>
      <c r="BN30" s="29">
        <f t="shared" si="13"/>
        <v>80</v>
      </c>
      <c r="BO30" s="29" t="str">
        <f t="shared" si="14"/>
        <v/>
      </c>
      <c r="BP30" s="29" t="str">
        <f t="shared" si="15"/>
        <v/>
      </c>
      <c r="BQ30" s="29" t="str">
        <f t="shared" si="16"/>
        <v/>
      </c>
      <c r="BR30" s="29">
        <f t="shared" si="17"/>
        <v>80</v>
      </c>
      <c r="BS30" s="60"/>
      <c r="BT30" s="60"/>
      <c r="BU30" s="2">
        <v>80</v>
      </c>
      <c r="BV30" s="60"/>
      <c r="BW30" s="60"/>
      <c r="BX30" s="2"/>
      <c r="BY30" s="60"/>
      <c r="BZ30" s="60"/>
      <c r="CA30" s="2"/>
      <c r="CB30" s="60"/>
      <c r="CC30" s="60"/>
      <c r="CD30" s="2"/>
      <c r="CE30" s="60"/>
      <c r="CF30" s="60"/>
      <c r="CG30" s="2"/>
      <c r="CH30" s="29">
        <f t="shared" si="18"/>
        <v>80</v>
      </c>
      <c r="CI30" s="29" t="str">
        <f t="shared" si="19"/>
        <v/>
      </c>
      <c r="CJ30" s="29" t="str">
        <f t="shared" si="20"/>
        <v/>
      </c>
      <c r="CK30" s="29" t="str">
        <f t="shared" si="21"/>
        <v/>
      </c>
      <c r="CL30" s="29" t="str">
        <f t="shared" si="22"/>
        <v/>
      </c>
      <c r="CM30" s="32">
        <f t="shared" si="23"/>
        <v>80</v>
      </c>
      <c r="CN30" s="33">
        <f t="shared" si="24"/>
        <v>80</v>
      </c>
      <c r="CO30" s="36"/>
      <c r="CP30" s="60">
        <v>5</v>
      </c>
      <c r="CQ30" s="47" t="str">
        <f t="shared" si="25"/>
        <v xml:space="preserve">Memiliki kemampuan pemahaman Menganalisis persamaan dan perbedaan antara manusia purba Indonesia dan dunia, menganalisis kehidupan awal manusia Indonesia, menganalisis peradaban awal dunia , </v>
      </c>
      <c r="CR30" s="36"/>
      <c r="CS30" s="60">
        <v>5</v>
      </c>
      <c r="CT3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0" s="7"/>
      <c r="CV30" s="49">
        <v>8</v>
      </c>
      <c r="CW30" s="60"/>
      <c r="CX30" s="7">
        <v>18498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1" spans="1:110" x14ac:dyDescent="0.25">
      <c r="A31" s="8">
        <v>21</v>
      </c>
      <c r="B31" s="8">
        <v>154814</v>
      </c>
      <c r="C31" s="8" t="s">
        <v>232</v>
      </c>
      <c r="D31" s="8">
        <f t="shared" si="0"/>
        <v>76</v>
      </c>
      <c r="E31" s="13" t="str">
        <f t="shared" si="1"/>
        <v>C</v>
      </c>
      <c r="F31" s="17">
        <f t="shared" si="2"/>
        <v>75</v>
      </c>
      <c r="G31" s="13" t="str">
        <f t="shared" si="3"/>
        <v>C</v>
      </c>
      <c r="H31" s="13" t="str">
        <f t="shared" si="4"/>
        <v xml:space="preserve">Memiliki kemampuan pemahaman Menganalisis persamaan dan perbedaan antara manusia purba Indonesia dan dunia, menganalisis kehidupan awal manusia Indonesia, menganalisis peradaban awal dunia , </v>
      </c>
      <c r="I31" s="8">
        <f t="shared" si="5"/>
        <v>80</v>
      </c>
      <c r="J31" s="13" t="str">
        <f t="shared" si="6"/>
        <v>B</v>
      </c>
      <c r="K31" s="20">
        <f t="shared" si="7"/>
        <v>80</v>
      </c>
      <c r="L31" s="13" t="str">
        <f t="shared" si="8"/>
        <v>B</v>
      </c>
      <c r="M3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1" s="7"/>
      <c r="O31" s="60">
        <v>73</v>
      </c>
      <c r="P31" s="60"/>
      <c r="Q31" s="2">
        <v>80</v>
      </c>
      <c r="R31" s="60">
        <v>70</v>
      </c>
      <c r="S31" s="60"/>
      <c r="T31" s="2">
        <v>80</v>
      </c>
      <c r="U31" s="60"/>
      <c r="V31" s="60"/>
      <c r="W31" s="2"/>
      <c r="X31" s="60"/>
      <c r="Y31" s="60"/>
      <c r="Z31" s="2"/>
      <c r="AA31" s="60"/>
      <c r="AB31" s="60"/>
      <c r="AC31" s="2"/>
      <c r="AD31" s="29">
        <f t="shared" si="10"/>
        <v>76</v>
      </c>
      <c r="AE31" s="60">
        <v>73</v>
      </c>
      <c r="AF31" s="60"/>
      <c r="AG31" s="2">
        <v>80</v>
      </c>
      <c r="AH31" s="60"/>
      <c r="AI31" s="60"/>
      <c r="AJ31" s="2"/>
      <c r="AK31" s="60"/>
      <c r="AL31" s="60"/>
      <c r="AM31" s="2"/>
      <c r="AN31" s="60"/>
      <c r="AO31" s="60"/>
      <c r="AP31" s="2"/>
      <c r="AQ31" s="60"/>
      <c r="AR31" s="60"/>
      <c r="AS31" s="2"/>
      <c r="AT31" s="60">
        <v>70</v>
      </c>
      <c r="AU31" s="32">
        <f>IF($T$7=12,IF(SUM(O31:AC31,AE12:AS12)&gt;0,AVERAGE(O31:AC31,AE31:AT31),""),IF(AT31="","",AVERAGE(O31:AC31,AE31:AT31)))</f>
        <v>75.142857142857139</v>
      </c>
      <c r="AV31" s="33">
        <f t="shared" si="11"/>
        <v>75</v>
      </c>
      <c r="AW31" s="36"/>
      <c r="AX31" s="60"/>
      <c r="AY31" s="60"/>
      <c r="AZ31" s="2">
        <v>80</v>
      </c>
      <c r="BA31" s="60"/>
      <c r="BB31" s="60"/>
      <c r="BC31" s="2">
        <v>80</v>
      </c>
      <c r="BD31" s="60"/>
      <c r="BE31" s="60"/>
      <c r="BF31" s="2"/>
      <c r="BG31" s="60"/>
      <c r="BH31" s="60"/>
      <c r="BI31" s="2"/>
      <c r="BJ31" s="60"/>
      <c r="BK31" s="60"/>
      <c r="BL31" s="2"/>
      <c r="BM31" s="29">
        <f t="shared" si="12"/>
        <v>80</v>
      </c>
      <c r="BN31" s="29">
        <f t="shared" si="13"/>
        <v>80</v>
      </c>
      <c r="BO31" s="29" t="str">
        <f t="shared" si="14"/>
        <v/>
      </c>
      <c r="BP31" s="29" t="str">
        <f t="shared" si="15"/>
        <v/>
      </c>
      <c r="BQ31" s="29" t="str">
        <f t="shared" si="16"/>
        <v/>
      </c>
      <c r="BR31" s="29">
        <f t="shared" si="17"/>
        <v>80</v>
      </c>
      <c r="BS31" s="60"/>
      <c r="BT31" s="60"/>
      <c r="BU31" s="2">
        <v>80</v>
      </c>
      <c r="BV31" s="60"/>
      <c r="BW31" s="60"/>
      <c r="BX31" s="2"/>
      <c r="BY31" s="60"/>
      <c r="BZ31" s="60"/>
      <c r="CA31" s="2"/>
      <c r="CB31" s="60"/>
      <c r="CC31" s="60"/>
      <c r="CD31" s="2"/>
      <c r="CE31" s="60"/>
      <c r="CF31" s="60"/>
      <c r="CG31" s="2"/>
      <c r="CH31" s="29">
        <f t="shared" si="18"/>
        <v>80</v>
      </c>
      <c r="CI31" s="29" t="str">
        <f t="shared" si="19"/>
        <v/>
      </c>
      <c r="CJ31" s="29" t="str">
        <f t="shared" si="20"/>
        <v/>
      </c>
      <c r="CK31" s="29" t="str">
        <f t="shared" si="21"/>
        <v/>
      </c>
      <c r="CL31" s="29" t="str">
        <f t="shared" si="22"/>
        <v/>
      </c>
      <c r="CM31" s="32">
        <f t="shared" si="23"/>
        <v>80</v>
      </c>
      <c r="CN31" s="33">
        <f t="shared" si="24"/>
        <v>80</v>
      </c>
      <c r="CO31" s="36"/>
      <c r="CP31" s="60">
        <v>5</v>
      </c>
      <c r="CQ31" s="47" t="str">
        <f t="shared" si="25"/>
        <v xml:space="preserve">Memiliki kemampuan pemahaman Menganalisis persamaan dan perbedaan antara manusia purba Indonesia dan dunia, menganalisis kehidupan awal manusia Indonesia, menganalisis peradaban awal dunia , </v>
      </c>
      <c r="CR31" s="36"/>
      <c r="CS31" s="60">
        <v>5</v>
      </c>
      <c r="CT3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1" s="7"/>
      <c r="CV31" s="49">
        <v>9</v>
      </c>
      <c r="CW31" s="60"/>
      <c r="CX31" s="7">
        <v>18499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2" spans="1:110" x14ac:dyDescent="0.25">
      <c r="A32" s="8">
        <v>22</v>
      </c>
      <c r="B32" s="8">
        <v>154831</v>
      </c>
      <c r="C32" s="8" t="s">
        <v>233</v>
      </c>
      <c r="D32" s="8">
        <f t="shared" si="0"/>
        <v>75</v>
      </c>
      <c r="E32" s="13" t="str">
        <f t="shared" si="1"/>
        <v>C</v>
      </c>
      <c r="F32" s="17">
        <f t="shared" si="2"/>
        <v>78</v>
      </c>
      <c r="G32" s="13" t="str">
        <f t="shared" si="3"/>
        <v>C</v>
      </c>
      <c r="H32" s="13" t="str">
        <f t="shared" si="4"/>
        <v xml:space="preserve">Memiliki kemampuan pemahaman Menganalisis persamaan dan perbedaan antara manusia purba Indonesia dan dunia, menganalisis kehidupan awal manusia Indonesia, menganalisis peradaban awal dunia , </v>
      </c>
      <c r="I32" s="8">
        <f t="shared" si="5"/>
        <v>80</v>
      </c>
      <c r="J32" s="13" t="str">
        <f t="shared" si="6"/>
        <v>B</v>
      </c>
      <c r="K32" s="20">
        <f t="shared" si="7"/>
        <v>80</v>
      </c>
      <c r="L32" s="13" t="str">
        <f t="shared" si="8"/>
        <v>B</v>
      </c>
      <c r="M3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2" s="7"/>
      <c r="O32" s="60">
        <v>70</v>
      </c>
      <c r="P32" s="60"/>
      <c r="Q32" s="2">
        <v>80</v>
      </c>
      <c r="R32" s="60">
        <v>70</v>
      </c>
      <c r="S32" s="60"/>
      <c r="T32" s="2">
        <v>80</v>
      </c>
      <c r="U32" s="60"/>
      <c r="V32" s="60"/>
      <c r="W32" s="2"/>
      <c r="X32" s="60"/>
      <c r="Y32" s="60"/>
      <c r="Z32" s="2"/>
      <c r="AA32" s="60"/>
      <c r="AB32" s="60"/>
      <c r="AC32" s="2"/>
      <c r="AD32" s="29">
        <f t="shared" si="10"/>
        <v>75</v>
      </c>
      <c r="AE32" s="60">
        <v>83</v>
      </c>
      <c r="AF32" s="60"/>
      <c r="AG32" s="2">
        <v>80</v>
      </c>
      <c r="AH32" s="60"/>
      <c r="AI32" s="60"/>
      <c r="AJ32" s="2"/>
      <c r="AK32" s="60"/>
      <c r="AL32" s="60"/>
      <c r="AM32" s="2"/>
      <c r="AN32" s="60"/>
      <c r="AO32" s="60"/>
      <c r="AP32" s="2"/>
      <c r="AQ32" s="60"/>
      <c r="AR32" s="60"/>
      <c r="AS32" s="2"/>
      <c r="AT32" s="60">
        <v>83</v>
      </c>
      <c r="AU32" s="32">
        <f>IF($T$7=12,IF(SUM(O32:AC32,AE12:AS12)&gt;0,AVERAGE(O32:AC32,AE32:AT32),""),IF(AT32="","",AVERAGE(O32:AC32,AE32:AT32)))</f>
        <v>78</v>
      </c>
      <c r="AV32" s="33">
        <f t="shared" si="11"/>
        <v>78</v>
      </c>
      <c r="AW32" s="36"/>
      <c r="AX32" s="60"/>
      <c r="AY32" s="60"/>
      <c r="AZ32" s="2">
        <v>80</v>
      </c>
      <c r="BA32" s="60"/>
      <c r="BB32" s="60"/>
      <c r="BC32" s="2">
        <v>80</v>
      </c>
      <c r="BD32" s="60"/>
      <c r="BE32" s="60"/>
      <c r="BF32" s="2"/>
      <c r="BG32" s="60"/>
      <c r="BH32" s="60"/>
      <c r="BI32" s="2"/>
      <c r="BJ32" s="60"/>
      <c r="BK32" s="60"/>
      <c r="BL32" s="2"/>
      <c r="BM32" s="29">
        <f t="shared" si="12"/>
        <v>80</v>
      </c>
      <c r="BN32" s="29">
        <f t="shared" si="13"/>
        <v>80</v>
      </c>
      <c r="BO32" s="29" t="str">
        <f t="shared" si="14"/>
        <v/>
      </c>
      <c r="BP32" s="29" t="str">
        <f t="shared" si="15"/>
        <v/>
      </c>
      <c r="BQ32" s="29" t="str">
        <f t="shared" si="16"/>
        <v/>
      </c>
      <c r="BR32" s="29">
        <f t="shared" si="17"/>
        <v>80</v>
      </c>
      <c r="BS32" s="60"/>
      <c r="BT32" s="60"/>
      <c r="BU32" s="2">
        <v>80</v>
      </c>
      <c r="BV32" s="60"/>
      <c r="BW32" s="60"/>
      <c r="BX32" s="2"/>
      <c r="BY32" s="60"/>
      <c r="BZ32" s="60"/>
      <c r="CA32" s="2"/>
      <c r="CB32" s="60"/>
      <c r="CC32" s="60"/>
      <c r="CD32" s="2"/>
      <c r="CE32" s="60"/>
      <c r="CF32" s="60"/>
      <c r="CG32" s="2"/>
      <c r="CH32" s="29">
        <f t="shared" si="18"/>
        <v>80</v>
      </c>
      <c r="CI32" s="29" t="str">
        <f t="shared" si="19"/>
        <v/>
      </c>
      <c r="CJ32" s="29" t="str">
        <f t="shared" si="20"/>
        <v/>
      </c>
      <c r="CK32" s="29" t="str">
        <f t="shared" si="21"/>
        <v/>
      </c>
      <c r="CL32" s="29" t="str">
        <f t="shared" si="22"/>
        <v/>
      </c>
      <c r="CM32" s="32">
        <f t="shared" si="23"/>
        <v>80</v>
      </c>
      <c r="CN32" s="33">
        <f t="shared" si="24"/>
        <v>80</v>
      </c>
      <c r="CO32" s="36"/>
      <c r="CP32" s="60">
        <v>5</v>
      </c>
      <c r="CQ32" s="47" t="str">
        <f t="shared" si="25"/>
        <v xml:space="preserve">Memiliki kemampuan pemahaman Menganalisis persamaan dan perbedaan antara manusia purba Indonesia dan dunia, menganalisis kehidupan awal manusia Indonesia, menganalisis peradaban awal dunia , </v>
      </c>
      <c r="CR32" s="36"/>
      <c r="CS32" s="60">
        <v>5</v>
      </c>
      <c r="CT3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2" s="7"/>
      <c r="CV32" s="49">
        <v>10</v>
      </c>
      <c r="CW32" s="60"/>
      <c r="CX32" s="7">
        <v>18500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3" spans="1:110" x14ac:dyDescent="0.25">
      <c r="A33" s="8">
        <v>23</v>
      </c>
      <c r="B33" s="8">
        <v>154848</v>
      </c>
      <c r="C33" s="8" t="s">
        <v>234</v>
      </c>
      <c r="D33" s="8">
        <f t="shared" si="0"/>
        <v>75</v>
      </c>
      <c r="E33" s="13" t="str">
        <f t="shared" si="1"/>
        <v>C</v>
      </c>
      <c r="F33" s="17">
        <f t="shared" si="2"/>
        <v>74</v>
      </c>
      <c r="G33" s="13" t="str">
        <f t="shared" si="3"/>
        <v>C</v>
      </c>
      <c r="H33" s="13" t="str">
        <f t="shared" si="4"/>
        <v xml:space="preserve">Memiliki kemampuan pemahaman Menganalisis persamaan dan perbedaan antara manusia purba Indonesia dan dunia, menganalisis kehidupan awal manusia Indonesia, menganalisis peradaban awal dunia , </v>
      </c>
      <c r="I33" s="8">
        <f t="shared" si="5"/>
        <v>80</v>
      </c>
      <c r="J33" s="13" t="str">
        <f t="shared" si="6"/>
        <v>B</v>
      </c>
      <c r="K33" s="20">
        <f t="shared" si="7"/>
        <v>80</v>
      </c>
      <c r="L33" s="13" t="str">
        <f t="shared" si="8"/>
        <v>B</v>
      </c>
      <c r="M33"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3" s="7"/>
      <c r="O33" s="60">
        <v>70</v>
      </c>
      <c r="P33" s="60"/>
      <c r="Q33" s="2">
        <v>80</v>
      </c>
      <c r="R33" s="60">
        <v>70</v>
      </c>
      <c r="S33" s="60"/>
      <c r="T33" s="2">
        <v>80</v>
      </c>
      <c r="U33" s="60"/>
      <c r="V33" s="60"/>
      <c r="W33" s="2"/>
      <c r="X33" s="60"/>
      <c r="Y33" s="60"/>
      <c r="Z33" s="2"/>
      <c r="AA33" s="60"/>
      <c r="AB33" s="60"/>
      <c r="AC33" s="2"/>
      <c r="AD33" s="29">
        <f t="shared" si="10"/>
        <v>75</v>
      </c>
      <c r="AE33" s="60">
        <v>70</v>
      </c>
      <c r="AF33" s="60"/>
      <c r="AG33" s="2">
        <v>80</v>
      </c>
      <c r="AH33" s="60"/>
      <c r="AI33" s="60"/>
      <c r="AJ33" s="2"/>
      <c r="AK33" s="60"/>
      <c r="AL33" s="60"/>
      <c r="AM33" s="2"/>
      <c r="AN33" s="60"/>
      <c r="AO33" s="60"/>
      <c r="AP33" s="2"/>
      <c r="AQ33" s="60"/>
      <c r="AR33" s="60"/>
      <c r="AS33" s="2"/>
      <c r="AT33" s="60">
        <v>68</v>
      </c>
      <c r="AU33" s="32">
        <f>IF($T$7=12,IF(SUM(O33:AC33,AE12:AS12)&gt;0,AVERAGE(O33:AC33,AE33:AT33),""),IF(AT33="","",AVERAGE(O33:AC33,AE33:AT33)))</f>
        <v>74</v>
      </c>
      <c r="AV33" s="33">
        <f t="shared" si="11"/>
        <v>74</v>
      </c>
      <c r="AW33" s="36"/>
      <c r="AX33" s="60"/>
      <c r="AY33" s="60"/>
      <c r="AZ33" s="2">
        <v>80</v>
      </c>
      <c r="BA33" s="60"/>
      <c r="BB33" s="60"/>
      <c r="BC33" s="2">
        <v>80</v>
      </c>
      <c r="BD33" s="60"/>
      <c r="BE33" s="60"/>
      <c r="BF33" s="2"/>
      <c r="BG33" s="60"/>
      <c r="BH33" s="60"/>
      <c r="BI33" s="2"/>
      <c r="BJ33" s="60"/>
      <c r="BK33" s="60"/>
      <c r="BL33" s="2"/>
      <c r="BM33" s="29">
        <f t="shared" si="12"/>
        <v>80</v>
      </c>
      <c r="BN33" s="29">
        <f t="shared" si="13"/>
        <v>80</v>
      </c>
      <c r="BO33" s="29" t="str">
        <f t="shared" si="14"/>
        <v/>
      </c>
      <c r="BP33" s="29" t="str">
        <f t="shared" si="15"/>
        <v/>
      </c>
      <c r="BQ33" s="29" t="str">
        <f t="shared" si="16"/>
        <v/>
      </c>
      <c r="BR33" s="29">
        <f t="shared" si="17"/>
        <v>80</v>
      </c>
      <c r="BS33" s="60"/>
      <c r="BT33" s="60"/>
      <c r="BU33" s="2">
        <v>80</v>
      </c>
      <c r="BV33" s="60"/>
      <c r="BW33" s="60"/>
      <c r="BX33" s="2"/>
      <c r="BY33" s="60"/>
      <c r="BZ33" s="60"/>
      <c r="CA33" s="2"/>
      <c r="CB33" s="60"/>
      <c r="CC33" s="60"/>
      <c r="CD33" s="2"/>
      <c r="CE33" s="60"/>
      <c r="CF33" s="60"/>
      <c r="CG33" s="2"/>
      <c r="CH33" s="29">
        <f t="shared" si="18"/>
        <v>80</v>
      </c>
      <c r="CI33" s="29" t="str">
        <f t="shared" si="19"/>
        <v/>
      </c>
      <c r="CJ33" s="29" t="str">
        <f t="shared" si="20"/>
        <v/>
      </c>
      <c r="CK33" s="29" t="str">
        <f t="shared" si="21"/>
        <v/>
      </c>
      <c r="CL33" s="29" t="str">
        <f t="shared" si="22"/>
        <v/>
      </c>
      <c r="CM33" s="32">
        <f t="shared" si="23"/>
        <v>80</v>
      </c>
      <c r="CN33" s="33">
        <f t="shared" si="24"/>
        <v>80</v>
      </c>
      <c r="CO33" s="36"/>
      <c r="CP33" s="60">
        <v>5</v>
      </c>
      <c r="CQ33" s="47" t="str">
        <f t="shared" si="25"/>
        <v xml:space="preserve">Memiliki kemampuan pemahaman Menganalisis persamaan dan perbedaan antara manusia purba Indonesia dan dunia, menganalisis kehidupan awal manusia Indonesia, menganalisis peradaban awal dunia , </v>
      </c>
      <c r="CR33" s="36"/>
      <c r="CS33" s="60">
        <v>5</v>
      </c>
      <c r="CT33"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row>
    <row r="34" spans="1:110" x14ac:dyDescent="0.25">
      <c r="A34" s="8">
        <v>24</v>
      </c>
      <c r="B34" s="8">
        <v>154865</v>
      </c>
      <c r="C34" s="8" t="s">
        <v>235</v>
      </c>
      <c r="D34" s="8">
        <f t="shared" si="0"/>
        <v>75</v>
      </c>
      <c r="E34" s="13" t="str">
        <f t="shared" si="1"/>
        <v>C</v>
      </c>
      <c r="F34" s="17">
        <f t="shared" si="2"/>
        <v>74</v>
      </c>
      <c r="G34" s="13" t="str">
        <f t="shared" si="3"/>
        <v>C</v>
      </c>
      <c r="H34" s="13" t="str">
        <f t="shared" si="4"/>
        <v xml:space="preserve">Memiliki kemampuan pemahaman Menganalisis persamaan dan perbedaan antara manusia purba Indonesia dan dunia, menganalisis kehidupan awal manusia Indonesia, menganalisis peradaban awal dunia , </v>
      </c>
      <c r="I34" s="8">
        <f t="shared" si="5"/>
        <v>80</v>
      </c>
      <c r="J34" s="13" t="str">
        <f t="shared" si="6"/>
        <v>B</v>
      </c>
      <c r="K34" s="20">
        <f t="shared" si="7"/>
        <v>80</v>
      </c>
      <c r="L34" s="13" t="str">
        <f t="shared" si="8"/>
        <v>B</v>
      </c>
      <c r="M34"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4" s="7"/>
      <c r="O34" s="60">
        <v>70</v>
      </c>
      <c r="P34" s="60"/>
      <c r="Q34" s="2">
        <v>80</v>
      </c>
      <c r="R34" s="60">
        <v>70</v>
      </c>
      <c r="S34" s="60"/>
      <c r="T34" s="2">
        <v>80</v>
      </c>
      <c r="U34" s="60"/>
      <c r="V34" s="60"/>
      <c r="W34" s="2"/>
      <c r="X34" s="60"/>
      <c r="Y34" s="60"/>
      <c r="Z34" s="2"/>
      <c r="AA34" s="60"/>
      <c r="AB34" s="60"/>
      <c r="AC34" s="2"/>
      <c r="AD34" s="29">
        <f t="shared" si="10"/>
        <v>75</v>
      </c>
      <c r="AE34" s="60">
        <v>70</v>
      </c>
      <c r="AF34" s="60"/>
      <c r="AG34" s="2">
        <v>80</v>
      </c>
      <c r="AH34" s="60"/>
      <c r="AI34" s="60"/>
      <c r="AJ34" s="2"/>
      <c r="AK34" s="60"/>
      <c r="AL34" s="60"/>
      <c r="AM34" s="2"/>
      <c r="AN34" s="60"/>
      <c r="AO34" s="60"/>
      <c r="AP34" s="2"/>
      <c r="AQ34" s="60"/>
      <c r="AR34" s="60"/>
      <c r="AS34" s="2"/>
      <c r="AT34" s="60">
        <v>65</v>
      </c>
      <c r="AU34" s="32">
        <f>IF($T$7=12,IF(SUM(O34:AC34,AE12:AS12)&gt;0,AVERAGE(O34:AC34,AE34:AT34),""),IF(AT34="","",AVERAGE(O34:AC34,AE34:AT34)))</f>
        <v>73.571428571428569</v>
      </c>
      <c r="AV34" s="33">
        <f t="shared" si="11"/>
        <v>74</v>
      </c>
      <c r="AW34" s="36"/>
      <c r="AX34" s="60"/>
      <c r="AY34" s="60"/>
      <c r="AZ34" s="2">
        <v>80</v>
      </c>
      <c r="BA34" s="60"/>
      <c r="BB34" s="60"/>
      <c r="BC34" s="2">
        <v>80</v>
      </c>
      <c r="BD34" s="60"/>
      <c r="BE34" s="60"/>
      <c r="BF34" s="2"/>
      <c r="BG34" s="60"/>
      <c r="BH34" s="60"/>
      <c r="BI34" s="2"/>
      <c r="BJ34" s="60"/>
      <c r="BK34" s="60"/>
      <c r="BL34" s="2"/>
      <c r="BM34" s="29">
        <f t="shared" si="12"/>
        <v>80</v>
      </c>
      <c r="BN34" s="29">
        <f t="shared" si="13"/>
        <v>80</v>
      </c>
      <c r="BO34" s="29" t="str">
        <f t="shared" si="14"/>
        <v/>
      </c>
      <c r="BP34" s="29" t="str">
        <f t="shared" si="15"/>
        <v/>
      </c>
      <c r="BQ34" s="29" t="str">
        <f t="shared" si="16"/>
        <v/>
      </c>
      <c r="BR34" s="29">
        <f t="shared" si="17"/>
        <v>80</v>
      </c>
      <c r="BS34" s="60"/>
      <c r="BT34" s="60"/>
      <c r="BU34" s="2">
        <v>80</v>
      </c>
      <c r="BV34" s="60"/>
      <c r="BW34" s="60"/>
      <c r="BX34" s="2"/>
      <c r="BY34" s="60"/>
      <c r="BZ34" s="60"/>
      <c r="CA34" s="2"/>
      <c r="CB34" s="60"/>
      <c r="CC34" s="60"/>
      <c r="CD34" s="2"/>
      <c r="CE34" s="60"/>
      <c r="CF34" s="60"/>
      <c r="CG34" s="2"/>
      <c r="CH34" s="29">
        <f t="shared" si="18"/>
        <v>80</v>
      </c>
      <c r="CI34" s="29" t="str">
        <f t="shared" si="19"/>
        <v/>
      </c>
      <c r="CJ34" s="29" t="str">
        <f t="shared" si="20"/>
        <v/>
      </c>
      <c r="CK34" s="29" t="str">
        <f t="shared" si="21"/>
        <v/>
      </c>
      <c r="CL34" s="29" t="str">
        <f t="shared" si="22"/>
        <v/>
      </c>
      <c r="CM34" s="32">
        <f t="shared" si="23"/>
        <v>80</v>
      </c>
      <c r="CN34" s="33">
        <f t="shared" si="24"/>
        <v>80</v>
      </c>
      <c r="CO34" s="36"/>
      <c r="CP34" s="60">
        <v>5</v>
      </c>
      <c r="CQ34" s="47" t="str">
        <f t="shared" si="25"/>
        <v xml:space="preserve">Memiliki kemampuan pemahaman Menganalisis persamaan dan perbedaan antara manusia purba Indonesia dan dunia, menganalisis kehidupan awal manusia Indonesia, menganalisis peradaban awal dunia , </v>
      </c>
      <c r="CR34" s="36"/>
      <c r="CS34" s="60">
        <v>5</v>
      </c>
      <c r="CT34"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4" s="7"/>
      <c r="CV34" s="7"/>
      <c r="CW34" s="61"/>
      <c r="CX34" s="7"/>
      <c r="CY34" s="7"/>
      <c r="CZ34" s="7"/>
      <c r="DA34" s="7"/>
    </row>
    <row r="35" spans="1:110" x14ac:dyDescent="0.25">
      <c r="A35" s="8">
        <v>25</v>
      </c>
      <c r="B35" s="8">
        <v>154882</v>
      </c>
      <c r="C35" s="8" t="s">
        <v>236</v>
      </c>
      <c r="D35" s="8">
        <f t="shared" si="0"/>
        <v>75</v>
      </c>
      <c r="E35" s="13" t="str">
        <f t="shared" si="1"/>
        <v>C</v>
      </c>
      <c r="F35" s="17">
        <f t="shared" si="2"/>
        <v>76</v>
      </c>
      <c r="G35" s="13" t="str">
        <f t="shared" si="3"/>
        <v>C</v>
      </c>
      <c r="H35" s="13" t="str">
        <f t="shared" si="4"/>
        <v xml:space="preserve">Memiliki kemampuan pemahaman Menganalisis persamaan dan perbedaan antara manusia purba Indonesia dan dunia, menganalisis kehidupan awal manusia Indonesia, menganalisis peradaban awal dunia , </v>
      </c>
      <c r="I35" s="8">
        <f t="shared" si="5"/>
        <v>80</v>
      </c>
      <c r="J35" s="13" t="str">
        <f t="shared" si="6"/>
        <v>B</v>
      </c>
      <c r="K35" s="20">
        <f t="shared" si="7"/>
        <v>80</v>
      </c>
      <c r="L35" s="13" t="str">
        <f t="shared" si="8"/>
        <v>B</v>
      </c>
      <c r="M35"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5" s="7"/>
      <c r="O35" s="60">
        <v>70</v>
      </c>
      <c r="P35" s="60"/>
      <c r="Q35" s="2">
        <v>80</v>
      </c>
      <c r="R35" s="60">
        <v>70</v>
      </c>
      <c r="S35" s="60"/>
      <c r="T35" s="2">
        <v>80</v>
      </c>
      <c r="U35" s="60"/>
      <c r="V35" s="60"/>
      <c r="W35" s="2"/>
      <c r="X35" s="60"/>
      <c r="Y35" s="60"/>
      <c r="Z35" s="2"/>
      <c r="AA35" s="60"/>
      <c r="AB35" s="60"/>
      <c r="AC35" s="2"/>
      <c r="AD35" s="29">
        <f t="shared" si="10"/>
        <v>75</v>
      </c>
      <c r="AE35" s="60">
        <v>70</v>
      </c>
      <c r="AF35" s="60"/>
      <c r="AG35" s="2">
        <v>80</v>
      </c>
      <c r="AH35" s="60"/>
      <c r="AI35" s="60"/>
      <c r="AJ35" s="2"/>
      <c r="AK35" s="60"/>
      <c r="AL35" s="60"/>
      <c r="AM35" s="2"/>
      <c r="AN35" s="60"/>
      <c r="AO35" s="60"/>
      <c r="AP35" s="2"/>
      <c r="AQ35" s="60"/>
      <c r="AR35" s="60"/>
      <c r="AS35" s="2"/>
      <c r="AT35" s="60">
        <v>83</v>
      </c>
      <c r="AU35" s="32">
        <f>IF($T$7=12,IF(SUM(O35:AC35,AE12:AS12)&gt;0,AVERAGE(O35:AC35,AE35:AT35),""),IF(AT35="","",AVERAGE(O35:AC35,AE35:AT35)))</f>
        <v>76.142857142857139</v>
      </c>
      <c r="AV35" s="33">
        <f t="shared" si="11"/>
        <v>76</v>
      </c>
      <c r="AW35" s="36"/>
      <c r="AX35" s="60"/>
      <c r="AY35" s="60"/>
      <c r="AZ35" s="2">
        <v>80</v>
      </c>
      <c r="BA35" s="60"/>
      <c r="BB35" s="60"/>
      <c r="BC35" s="2">
        <v>80</v>
      </c>
      <c r="BD35" s="60"/>
      <c r="BE35" s="60"/>
      <c r="BF35" s="2"/>
      <c r="BG35" s="60"/>
      <c r="BH35" s="60"/>
      <c r="BI35" s="2"/>
      <c r="BJ35" s="60"/>
      <c r="BK35" s="60"/>
      <c r="BL35" s="2"/>
      <c r="BM35" s="29">
        <f t="shared" si="12"/>
        <v>80</v>
      </c>
      <c r="BN35" s="29">
        <f t="shared" si="13"/>
        <v>80</v>
      </c>
      <c r="BO35" s="29" t="str">
        <f t="shared" si="14"/>
        <v/>
      </c>
      <c r="BP35" s="29" t="str">
        <f t="shared" si="15"/>
        <v/>
      </c>
      <c r="BQ35" s="29" t="str">
        <f t="shared" si="16"/>
        <v/>
      </c>
      <c r="BR35" s="29">
        <f t="shared" si="17"/>
        <v>80</v>
      </c>
      <c r="BS35" s="60"/>
      <c r="BT35" s="60"/>
      <c r="BU35" s="2">
        <v>80</v>
      </c>
      <c r="BV35" s="60"/>
      <c r="BW35" s="60"/>
      <c r="BX35" s="2"/>
      <c r="BY35" s="60"/>
      <c r="BZ35" s="60"/>
      <c r="CA35" s="2"/>
      <c r="CB35" s="60"/>
      <c r="CC35" s="60"/>
      <c r="CD35" s="2"/>
      <c r="CE35" s="60"/>
      <c r="CF35" s="60"/>
      <c r="CG35" s="2"/>
      <c r="CH35" s="29">
        <f t="shared" si="18"/>
        <v>80</v>
      </c>
      <c r="CI35" s="29" t="str">
        <f t="shared" si="19"/>
        <v/>
      </c>
      <c r="CJ35" s="29" t="str">
        <f t="shared" si="20"/>
        <v/>
      </c>
      <c r="CK35" s="29" t="str">
        <f t="shared" si="21"/>
        <v/>
      </c>
      <c r="CL35" s="29" t="str">
        <f t="shared" si="22"/>
        <v/>
      </c>
      <c r="CM35" s="32">
        <f t="shared" si="23"/>
        <v>80</v>
      </c>
      <c r="CN35" s="33">
        <f t="shared" si="24"/>
        <v>80</v>
      </c>
      <c r="CO35" s="36"/>
      <c r="CP35" s="60">
        <v>5</v>
      </c>
      <c r="CQ35" s="47" t="str">
        <f t="shared" si="25"/>
        <v xml:space="preserve">Memiliki kemampuan pemahaman Menganalisis persamaan dan perbedaan antara manusia purba Indonesia dan dunia, menganalisis kehidupan awal manusia Indonesia, menganalisis peradaban awal dunia , </v>
      </c>
      <c r="CR35" s="36"/>
      <c r="CS35" s="60">
        <v>5</v>
      </c>
      <c r="CT35"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5" s="7"/>
      <c r="CV35" s="7"/>
      <c r="CW35" s="61"/>
      <c r="CX35" s="7"/>
      <c r="CY35" s="7"/>
      <c r="CZ35" s="7"/>
      <c r="DA35" s="7"/>
    </row>
    <row r="36" spans="1:110" x14ac:dyDescent="0.25">
      <c r="A36" s="8">
        <v>26</v>
      </c>
      <c r="B36" s="8">
        <v>154899</v>
      </c>
      <c r="C36" s="8" t="s">
        <v>237</v>
      </c>
      <c r="D36" s="8">
        <f t="shared" si="0"/>
        <v>75</v>
      </c>
      <c r="E36" s="13" t="str">
        <f t="shared" si="1"/>
        <v>C</v>
      </c>
      <c r="F36" s="17">
        <f t="shared" si="2"/>
        <v>76</v>
      </c>
      <c r="G36" s="13" t="str">
        <f t="shared" si="3"/>
        <v>C</v>
      </c>
      <c r="H36" s="13" t="str">
        <f t="shared" si="4"/>
        <v xml:space="preserve">Memiliki kemampuan pemahaman Menganalisis persamaan dan perbedaan antara manusia purba Indonesia dan dunia, menganalisis kehidupan awal manusia Indonesia, menganalisis peradaban awal dunia , </v>
      </c>
      <c r="I36" s="8">
        <f t="shared" si="5"/>
        <v>80</v>
      </c>
      <c r="J36" s="13" t="str">
        <f t="shared" si="6"/>
        <v>B</v>
      </c>
      <c r="K36" s="20">
        <f t="shared" si="7"/>
        <v>80</v>
      </c>
      <c r="L36" s="13" t="str">
        <f t="shared" si="8"/>
        <v>B</v>
      </c>
      <c r="M36"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6" s="7"/>
      <c r="O36" s="60">
        <v>70</v>
      </c>
      <c r="P36" s="60"/>
      <c r="Q36" s="2">
        <v>80</v>
      </c>
      <c r="R36" s="60">
        <v>70</v>
      </c>
      <c r="S36" s="60"/>
      <c r="T36" s="2">
        <v>80</v>
      </c>
      <c r="U36" s="60"/>
      <c r="V36" s="60"/>
      <c r="W36" s="2"/>
      <c r="X36" s="60"/>
      <c r="Y36" s="60"/>
      <c r="Z36" s="2"/>
      <c r="AA36" s="60"/>
      <c r="AB36" s="60"/>
      <c r="AC36" s="2"/>
      <c r="AD36" s="29">
        <f t="shared" si="10"/>
        <v>75</v>
      </c>
      <c r="AE36" s="60">
        <v>73</v>
      </c>
      <c r="AF36" s="60"/>
      <c r="AG36" s="2">
        <v>80</v>
      </c>
      <c r="AH36" s="60"/>
      <c r="AI36" s="60"/>
      <c r="AJ36" s="2"/>
      <c r="AK36" s="60"/>
      <c r="AL36" s="60"/>
      <c r="AM36" s="2"/>
      <c r="AN36" s="60"/>
      <c r="AO36" s="60"/>
      <c r="AP36" s="2"/>
      <c r="AQ36" s="60"/>
      <c r="AR36" s="60"/>
      <c r="AS36" s="2"/>
      <c r="AT36" s="60">
        <v>80</v>
      </c>
      <c r="AU36" s="32">
        <f>IF($T$7=12,IF(SUM(O36:AC36,AE12:AS12)&gt;0,AVERAGE(O36:AC36,AE36:AT36),""),IF(AT36="","",AVERAGE(O36:AC36,AE36:AT36)))</f>
        <v>76.142857142857139</v>
      </c>
      <c r="AV36" s="33">
        <f t="shared" si="11"/>
        <v>76</v>
      </c>
      <c r="AW36" s="36"/>
      <c r="AX36" s="60"/>
      <c r="AY36" s="60"/>
      <c r="AZ36" s="2">
        <v>80</v>
      </c>
      <c r="BA36" s="60"/>
      <c r="BB36" s="60"/>
      <c r="BC36" s="2">
        <v>80</v>
      </c>
      <c r="BD36" s="60"/>
      <c r="BE36" s="60"/>
      <c r="BF36" s="2"/>
      <c r="BG36" s="60"/>
      <c r="BH36" s="60"/>
      <c r="BI36" s="2"/>
      <c r="BJ36" s="60"/>
      <c r="BK36" s="60"/>
      <c r="BL36" s="2"/>
      <c r="BM36" s="29">
        <f t="shared" si="12"/>
        <v>80</v>
      </c>
      <c r="BN36" s="29">
        <f t="shared" si="13"/>
        <v>80</v>
      </c>
      <c r="BO36" s="29" t="str">
        <f t="shared" si="14"/>
        <v/>
      </c>
      <c r="BP36" s="29" t="str">
        <f t="shared" si="15"/>
        <v/>
      </c>
      <c r="BQ36" s="29" t="str">
        <f t="shared" si="16"/>
        <v/>
      </c>
      <c r="BR36" s="29">
        <f t="shared" si="17"/>
        <v>80</v>
      </c>
      <c r="BS36" s="60"/>
      <c r="BT36" s="60"/>
      <c r="BU36" s="2">
        <v>80</v>
      </c>
      <c r="BV36" s="60"/>
      <c r="BW36" s="60"/>
      <c r="BX36" s="2"/>
      <c r="BY36" s="60"/>
      <c r="BZ36" s="60"/>
      <c r="CA36" s="2"/>
      <c r="CB36" s="60"/>
      <c r="CC36" s="60"/>
      <c r="CD36" s="2"/>
      <c r="CE36" s="60"/>
      <c r="CF36" s="60"/>
      <c r="CG36" s="2"/>
      <c r="CH36" s="29">
        <f t="shared" si="18"/>
        <v>80</v>
      </c>
      <c r="CI36" s="29" t="str">
        <f t="shared" si="19"/>
        <v/>
      </c>
      <c r="CJ36" s="29" t="str">
        <f t="shared" si="20"/>
        <v/>
      </c>
      <c r="CK36" s="29" t="str">
        <f t="shared" si="21"/>
        <v/>
      </c>
      <c r="CL36" s="29" t="str">
        <f t="shared" si="22"/>
        <v/>
      </c>
      <c r="CM36" s="32">
        <f t="shared" si="23"/>
        <v>80</v>
      </c>
      <c r="CN36" s="33">
        <f t="shared" si="24"/>
        <v>80</v>
      </c>
      <c r="CO36" s="36"/>
      <c r="CP36" s="60">
        <v>5</v>
      </c>
      <c r="CQ36" s="47" t="str">
        <f t="shared" si="25"/>
        <v xml:space="preserve">Memiliki kemampuan pemahaman Menganalisis persamaan dan perbedaan antara manusia purba Indonesia dan dunia, menganalisis kehidupan awal manusia Indonesia, menganalisis peradaban awal dunia , </v>
      </c>
      <c r="CR36" s="36"/>
      <c r="CS36" s="60">
        <v>5</v>
      </c>
      <c r="CT36"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6" s="7"/>
      <c r="CV36" s="7"/>
      <c r="CW36" s="61"/>
      <c r="CX36" s="7"/>
      <c r="CY36" s="7"/>
      <c r="CZ36" s="7"/>
      <c r="DA36" s="7"/>
    </row>
    <row r="37" spans="1:110" x14ac:dyDescent="0.25">
      <c r="A37" s="8">
        <v>27</v>
      </c>
      <c r="B37" s="8">
        <v>154933</v>
      </c>
      <c r="C37" s="8" t="s">
        <v>238</v>
      </c>
      <c r="D37" s="8">
        <f t="shared" si="0"/>
        <v>75</v>
      </c>
      <c r="E37" s="13" t="str">
        <f t="shared" si="1"/>
        <v>C</v>
      </c>
      <c r="F37" s="17">
        <f t="shared" si="2"/>
        <v>74</v>
      </c>
      <c r="G37" s="13" t="str">
        <f t="shared" si="3"/>
        <v>C</v>
      </c>
      <c r="H37" s="13" t="str">
        <f t="shared" si="4"/>
        <v xml:space="preserve">Memiliki kemampuan pemahaman Menganalisis persamaan dan perbedaan antara manusia purba Indonesia dan dunia, menganalisis kehidupan awal manusia Indonesia, menganalisis peradaban awal dunia , </v>
      </c>
      <c r="I37" s="8">
        <f t="shared" si="5"/>
        <v>80</v>
      </c>
      <c r="J37" s="13" t="str">
        <f t="shared" si="6"/>
        <v>B</v>
      </c>
      <c r="K37" s="20">
        <f t="shared" si="7"/>
        <v>80</v>
      </c>
      <c r="L37" s="13" t="str">
        <f t="shared" si="8"/>
        <v>B</v>
      </c>
      <c r="M37"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7" s="7"/>
      <c r="O37" s="60">
        <v>70</v>
      </c>
      <c r="P37" s="60"/>
      <c r="Q37" s="2">
        <v>80</v>
      </c>
      <c r="R37" s="60">
        <v>70</v>
      </c>
      <c r="S37" s="60"/>
      <c r="T37" s="2">
        <v>80</v>
      </c>
      <c r="U37" s="60"/>
      <c r="V37" s="60"/>
      <c r="W37" s="2"/>
      <c r="X37" s="60"/>
      <c r="Y37" s="60"/>
      <c r="Z37" s="2"/>
      <c r="AA37" s="60"/>
      <c r="AB37" s="60"/>
      <c r="AC37" s="2"/>
      <c r="AD37" s="29">
        <f t="shared" si="10"/>
        <v>75</v>
      </c>
      <c r="AE37" s="60">
        <v>70</v>
      </c>
      <c r="AF37" s="60"/>
      <c r="AG37" s="2">
        <v>80</v>
      </c>
      <c r="AH37" s="60"/>
      <c r="AI37" s="60"/>
      <c r="AJ37" s="2"/>
      <c r="AK37" s="60"/>
      <c r="AL37" s="60"/>
      <c r="AM37" s="2"/>
      <c r="AN37" s="60"/>
      <c r="AO37" s="60"/>
      <c r="AP37" s="2"/>
      <c r="AQ37" s="60"/>
      <c r="AR37" s="60"/>
      <c r="AS37" s="2"/>
      <c r="AT37" s="60">
        <v>70</v>
      </c>
      <c r="AU37" s="32">
        <f>IF($T$7=12,IF(SUM(O37:AC37,AE12:AS12)&gt;0,AVERAGE(O37:AC37,AE37:AT37),""),IF(AT37="","",AVERAGE(O37:AC37,AE37:AT37)))</f>
        <v>74.285714285714292</v>
      </c>
      <c r="AV37" s="33">
        <f t="shared" si="11"/>
        <v>74</v>
      </c>
      <c r="AW37" s="36"/>
      <c r="AX37" s="60"/>
      <c r="AY37" s="60"/>
      <c r="AZ37" s="2">
        <v>80</v>
      </c>
      <c r="BA37" s="60"/>
      <c r="BB37" s="60"/>
      <c r="BC37" s="2">
        <v>80</v>
      </c>
      <c r="BD37" s="60"/>
      <c r="BE37" s="60"/>
      <c r="BF37" s="2"/>
      <c r="BG37" s="60"/>
      <c r="BH37" s="60"/>
      <c r="BI37" s="2"/>
      <c r="BJ37" s="60"/>
      <c r="BK37" s="60"/>
      <c r="BL37" s="2"/>
      <c r="BM37" s="29">
        <f t="shared" si="12"/>
        <v>80</v>
      </c>
      <c r="BN37" s="29">
        <f t="shared" si="13"/>
        <v>80</v>
      </c>
      <c r="BO37" s="29" t="str">
        <f t="shared" si="14"/>
        <v/>
      </c>
      <c r="BP37" s="29" t="str">
        <f t="shared" si="15"/>
        <v/>
      </c>
      <c r="BQ37" s="29" t="str">
        <f t="shared" si="16"/>
        <v/>
      </c>
      <c r="BR37" s="29">
        <f t="shared" si="17"/>
        <v>80</v>
      </c>
      <c r="BS37" s="60"/>
      <c r="BT37" s="60"/>
      <c r="BU37" s="2">
        <v>80</v>
      </c>
      <c r="BV37" s="60"/>
      <c r="BW37" s="60"/>
      <c r="BX37" s="2"/>
      <c r="BY37" s="60"/>
      <c r="BZ37" s="60"/>
      <c r="CA37" s="2"/>
      <c r="CB37" s="60"/>
      <c r="CC37" s="60"/>
      <c r="CD37" s="2"/>
      <c r="CE37" s="60"/>
      <c r="CF37" s="60"/>
      <c r="CG37" s="2"/>
      <c r="CH37" s="29">
        <f t="shared" si="18"/>
        <v>80</v>
      </c>
      <c r="CI37" s="29" t="str">
        <f t="shared" si="19"/>
        <v/>
      </c>
      <c r="CJ37" s="29" t="str">
        <f t="shared" si="20"/>
        <v/>
      </c>
      <c r="CK37" s="29" t="str">
        <f t="shared" si="21"/>
        <v/>
      </c>
      <c r="CL37" s="29" t="str">
        <f t="shared" si="22"/>
        <v/>
      </c>
      <c r="CM37" s="32">
        <f t="shared" si="23"/>
        <v>80</v>
      </c>
      <c r="CN37" s="33">
        <f t="shared" si="24"/>
        <v>80</v>
      </c>
      <c r="CO37" s="36"/>
      <c r="CP37" s="60">
        <v>5</v>
      </c>
      <c r="CQ37" s="47" t="str">
        <f t="shared" si="25"/>
        <v xml:space="preserve">Memiliki kemampuan pemahaman Menganalisis persamaan dan perbedaan antara manusia purba Indonesia dan dunia, menganalisis kehidupan awal manusia Indonesia, menganalisis peradaban awal dunia , </v>
      </c>
      <c r="CR37" s="36"/>
      <c r="CS37" s="60">
        <v>5</v>
      </c>
      <c r="CT37"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7" s="7"/>
      <c r="CV37" s="7"/>
      <c r="CW37" s="61"/>
      <c r="CX37" s="7"/>
      <c r="CY37" s="7"/>
      <c r="CZ37" s="7"/>
      <c r="DA37" s="7"/>
    </row>
    <row r="38" spans="1:110" x14ac:dyDescent="0.25">
      <c r="A38" s="8">
        <v>28</v>
      </c>
      <c r="B38" s="8">
        <v>154950</v>
      </c>
      <c r="C38" s="8" t="s">
        <v>239</v>
      </c>
      <c r="D38" s="8">
        <f t="shared" si="0"/>
        <v>76</v>
      </c>
      <c r="E38" s="13" t="str">
        <f t="shared" si="1"/>
        <v>C</v>
      </c>
      <c r="F38" s="17">
        <f t="shared" si="2"/>
        <v>79</v>
      </c>
      <c r="G38" s="13" t="str">
        <f t="shared" si="3"/>
        <v>C</v>
      </c>
      <c r="H38" s="13" t="str">
        <f t="shared" si="4"/>
        <v xml:space="preserve">Memiliki kemampuan pemahaman Menganalisis persamaan dan perbedaan antara manusia purba Indonesia dan dunia, menganalisis kehidupan awal manusia Indonesia, menganalisis peradaban awal dunia , </v>
      </c>
      <c r="I38" s="8">
        <f t="shared" si="5"/>
        <v>80</v>
      </c>
      <c r="J38" s="13" t="str">
        <f t="shared" si="6"/>
        <v>B</v>
      </c>
      <c r="K38" s="20">
        <f t="shared" si="7"/>
        <v>80</v>
      </c>
      <c r="L38" s="13" t="str">
        <f t="shared" si="8"/>
        <v>B</v>
      </c>
      <c r="M38"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8" s="7"/>
      <c r="O38" s="60">
        <v>70</v>
      </c>
      <c r="P38" s="60"/>
      <c r="Q38" s="2">
        <v>80</v>
      </c>
      <c r="R38" s="60">
        <v>72</v>
      </c>
      <c r="S38" s="60"/>
      <c r="T38" s="2">
        <v>80</v>
      </c>
      <c r="U38" s="60"/>
      <c r="V38" s="60"/>
      <c r="W38" s="2"/>
      <c r="X38" s="60"/>
      <c r="Y38" s="60"/>
      <c r="Z38" s="2"/>
      <c r="AA38" s="60"/>
      <c r="AB38" s="60"/>
      <c r="AC38" s="2"/>
      <c r="AD38" s="29">
        <f t="shared" si="10"/>
        <v>76</v>
      </c>
      <c r="AE38" s="60">
        <v>81</v>
      </c>
      <c r="AF38" s="60"/>
      <c r="AG38" s="2">
        <v>80</v>
      </c>
      <c r="AH38" s="60"/>
      <c r="AI38" s="60"/>
      <c r="AJ38" s="2"/>
      <c r="AK38" s="60"/>
      <c r="AL38" s="60"/>
      <c r="AM38" s="2"/>
      <c r="AN38" s="60"/>
      <c r="AO38" s="60"/>
      <c r="AP38" s="2"/>
      <c r="AQ38" s="60"/>
      <c r="AR38" s="60"/>
      <c r="AS38" s="2"/>
      <c r="AT38" s="60">
        <v>90</v>
      </c>
      <c r="AU38" s="32">
        <f>IF($T$7=12,IF(SUM(O38:AC38,AE12:AS12)&gt;0,AVERAGE(O38:AC38,AE38:AT38),""),IF(AT38="","",AVERAGE(O38:AC38,AE38:AT38)))</f>
        <v>79</v>
      </c>
      <c r="AV38" s="33">
        <f t="shared" si="11"/>
        <v>79</v>
      </c>
      <c r="AW38" s="36"/>
      <c r="AX38" s="60"/>
      <c r="AY38" s="60"/>
      <c r="AZ38" s="2">
        <v>80</v>
      </c>
      <c r="BA38" s="60"/>
      <c r="BB38" s="60"/>
      <c r="BC38" s="2">
        <v>80</v>
      </c>
      <c r="BD38" s="60"/>
      <c r="BE38" s="60"/>
      <c r="BF38" s="2"/>
      <c r="BG38" s="60"/>
      <c r="BH38" s="60"/>
      <c r="BI38" s="2"/>
      <c r="BJ38" s="60"/>
      <c r="BK38" s="60"/>
      <c r="BL38" s="2"/>
      <c r="BM38" s="29">
        <f t="shared" si="12"/>
        <v>80</v>
      </c>
      <c r="BN38" s="29">
        <f t="shared" si="13"/>
        <v>80</v>
      </c>
      <c r="BO38" s="29" t="str">
        <f t="shared" si="14"/>
        <v/>
      </c>
      <c r="BP38" s="29" t="str">
        <f t="shared" si="15"/>
        <v/>
      </c>
      <c r="BQ38" s="29" t="str">
        <f t="shared" si="16"/>
        <v/>
      </c>
      <c r="BR38" s="29">
        <f t="shared" si="17"/>
        <v>80</v>
      </c>
      <c r="BS38" s="60"/>
      <c r="BT38" s="60"/>
      <c r="BU38" s="2">
        <v>80</v>
      </c>
      <c r="BV38" s="60"/>
      <c r="BW38" s="60"/>
      <c r="BX38" s="2"/>
      <c r="BY38" s="60"/>
      <c r="BZ38" s="60"/>
      <c r="CA38" s="2"/>
      <c r="CB38" s="60"/>
      <c r="CC38" s="60"/>
      <c r="CD38" s="2"/>
      <c r="CE38" s="60"/>
      <c r="CF38" s="60"/>
      <c r="CG38" s="2"/>
      <c r="CH38" s="29">
        <f t="shared" si="18"/>
        <v>80</v>
      </c>
      <c r="CI38" s="29" t="str">
        <f t="shared" si="19"/>
        <v/>
      </c>
      <c r="CJ38" s="29" t="str">
        <f t="shared" si="20"/>
        <v/>
      </c>
      <c r="CK38" s="29" t="str">
        <f t="shared" si="21"/>
        <v/>
      </c>
      <c r="CL38" s="29" t="str">
        <f t="shared" si="22"/>
        <v/>
      </c>
      <c r="CM38" s="32">
        <f t="shared" si="23"/>
        <v>80</v>
      </c>
      <c r="CN38" s="33">
        <f t="shared" si="24"/>
        <v>80</v>
      </c>
      <c r="CO38" s="36"/>
      <c r="CP38" s="60">
        <v>5</v>
      </c>
      <c r="CQ38" s="47" t="str">
        <f t="shared" si="25"/>
        <v xml:space="preserve">Memiliki kemampuan pemahaman Menganalisis persamaan dan perbedaan antara manusia purba Indonesia dan dunia, menganalisis kehidupan awal manusia Indonesia, menganalisis peradaban awal dunia , </v>
      </c>
      <c r="CR38" s="36"/>
      <c r="CS38" s="60">
        <v>5</v>
      </c>
      <c r="CT38"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8" s="7"/>
      <c r="CV38" s="7"/>
      <c r="CW38" s="61"/>
      <c r="CX38" s="7"/>
      <c r="CY38" s="7"/>
      <c r="CZ38" s="7"/>
      <c r="DA38" s="7"/>
    </row>
    <row r="39" spans="1:110" x14ac:dyDescent="0.25">
      <c r="A39" s="8">
        <v>29</v>
      </c>
      <c r="B39" s="8">
        <v>154967</v>
      </c>
      <c r="C39" s="8" t="s">
        <v>240</v>
      </c>
      <c r="D39" s="8">
        <f t="shared" si="0"/>
        <v>84</v>
      </c>
      <c r="E39" s="13" t="str">
        <f t="shared" si="1"/>
        <v>B</v>
      </c>
      <c r="F39" s="17">
        <f t="shared" si="2"/>
        <v>82</v>
      </c>
      <c r="G39" s="13" t="str">
        <f t="shared" si="3"/>
        <v>B</v>
      </c>
      <c r="H39" s="13" t="str">
        <f t="shared" si="4"/>
        <v xml:space="preserve">Memiliki kemampuan pemahaman Menganalisis persamaan dan perbedaan antara manusia purba Indonesia dan dunia, menganalisis kehidupan awal manusia Indonesia, menganalisis peradaban awal dunia , </v>
      </c>
      <c r="I39" s="8">
        <f t="shared" si="5"/>
        <v>80</v>
      </c>
      <c r="J39" s="13" t="str">
        <f t="shared" si="6"/>
        <v>B</v>
      </c>
      <c r="K39" s="20">
        <f t="shared" si="7"/>
        <v>80</v>
      </c>
      <c r="L39" s="13" t="str">
        <f t="shared" si="8"/>
        <v>B</v>
      </c>
      <c r="M39"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39" s="7"/>
      <c r="O39" s="60">
        <v>85</v>
      </c>
      <c r="P39" s="60"/>
      <c r="Q39" s="2">
        <v>80</v>
      </c>
      <c r="R39" s="60">
        <v>91</v>
      </c>
      <c r="S39" s="60"/>
      <c r="T39" s="2">
        <v>80</v>
      </c>
      <c r="U39" s="60"/>
      <c r="V39" s="60"/>
      <c r="W39" s="2"/>
      <c r="X39" s="60"/>
      <c r="Y39" s="60"/>
      <c r="Z39" s="2"/>
      <c r="AA39" s="60"/>
      <c r="AB39" s="60"/>
      <c r="AC39" s="2"/>
      <c r="AD39" s="29">
        <f t="shared" si="10"/>
        <v>84</v>
      </c>
      <c r="AE39" s="60">
        <v>70</v>
      </c>
      <c r="AF39" s="60"/>
      <c r="AG39" s="2">
        <v>80</v>
      </c>
      <c r="AH39" s="60"/>
      <c r="AI39" s="60"/>
      <c r="AJ39" s="2"/>
      <c r="AK39" s="60"/>
      <c r="AL39" s="60"/>
      <c r="AM39" s="2"/>
      <c r="AN39" s="60"/>
      <c r="AO39" s="60"/>
      <c r="AP39" s="2"/>
      <c r="AQ39" s="60"/>
      <c r="AR39" s="60"/>
      <c r="AS39" s="2"/>
      <c r="AT39" s="60">
        <v>88</v>
      </c>
      <c r="AU39" s="32">
        <f>IF($T$7=12,IF(SUM(O39:AC39,AE12:AS12)&gt;0,AVERAGE(O39:AC39,AE39:AT39),""),IF(AT39="","",AVERAGE(O39:AC39,AE39:AT39)))</f>
        <v>82</v>
      </c>
      <c r="AV39" s="33">
        <f t="shared" si="11"/>
        <v>82</v>
      </c>
      <c r="AW39" s="36"/>
      <c r="AX39" s="60"/>
      <c r="AY39" s="60"/>
      <c r="AZ39" s="2">
        <v>80</v>
      </c>
      <c r="BA39" s="60"/>
      <c r="BB39" s="60"/>
      <c r="BC39" s="2">
        <v>80</v>
      </c>
      <c r="BD39" s="60"/>
      <c r="BE39" s="60"/>
      <c r="BF39" s="2"/>
      <c r="BG39" s="60"/>
      <c r="BH39" s="60"/>
      <c r="BI39" s="2"/>
      <c r="BJ39" s="60"/>
      <c r="BK39" s="60"/>
      <c r="BL39" s="2"/>
      <c r="BM39" s="29">
        <f t="shared" si="12"/>
        <v>80</v>
      </c>
      <c r="BN39" s="29">
        <f t="shared" si="13"/>
        <v>80</v>
      </c>
      <c r="BO39" s="29" t="str">
        <f t="shared" si="14"/>
        <v/>
      </c>
      <c r="BP39" s="29" t="str">
        <f t="shared" si="15"/>
        <v/>
      </c>
      <c r="BQ39" s="29" t="str">
        <f t="shared" si="16"/>
        <v/>
      </c>
      <c r="BR39" s="29">
        <f t="shared" si="17"/>
        <v>80</v>
      </c>
      <c r="BS39" s="60"/>
      <c r="BT39" s="60"/>
      <c r="BU39" s="2">
        <v>80</v>
      </c>
      <c r="BV39" s="60"/>
      <c r="BW39" s="60"/>
      <c r="BX39" s="2"/>
      <c r="BY39" s="60"/>
      <c r="BZ39" s="60"/>
      <c r="CA39" s="2"/>
      <c r="CB39" s="60"/>
      <c r="CC39" s="60"/>
      <c r="CD39" s="2"/>
      <c r="CE39" s="60"/>
      <c r="CF39" s="60"/>
      <c r="CG39" s="2"/>
      <c r="CH39" s="29">
        <f t="shared" si="18"/>
        <v>80</v>
      </c>
      <c r="CI39" s="29" t="str">
        <f t="shared" si="19"/>
        <v/>
      </c>
      <c r="CJ39" s="29" t="str">
        <f t="shared" si="20"/>
        <v/>
      </c>
      <c r="CK39" s="29" t="str">
        <f t="shared" si="21"/>
        <v/>
      </c>
      <c r="CL39" s="29" t="str">
        <f t="shared" si="22"/>
        <v/>
      </c>
      <c r="CM39" s="32">
        <f t="shared" si="23"/>
        <v>80</v>
      </c>
      <c r="CN39" s="33">
        <f t="shared" si="24"/>
        <v>80</v>
      </c>
      <c r="CO39" s="36"/>
      <c r="CP39" s="60">
        <v>5</v>
      </c>
      <c r="CQ39" s="47" t="str">
        <f t="shared" si="25"/>
        <v xml:space="preserve">Memiliki kemampuan pemahaman Menganalisis persamaan dan perbedaan antara manusia purba Indonesia dan dunia, menganalisis kehidupan awal manusia Indonesia, menganalisis peradaban awal dunia , </v>
      </c>
      <c r="CR39" s="36"/>
      <c r="CS39" s="60">
        <v>5</v>
      </c>
      <c r="CT39"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39" s="7"/>
      <c r="CV39" s="7"/>
      <c r="CW39" s="61"/>
      <c r="CX39" s="7"/>
      <c r="CY39" s="7"/>
      <c r="CZ39" s="7"/>
      <c r="DA39" s="7"/>
    </row>
    <row r="40" spans="1:110" x14ac:dyDescent="0.25">
      <c r="A40" s="8">
        <v>30</v>
      </c>
      <c r="B40" s="8">
        <v>154984</v>
      </c>
      <c r="C40" s="8" t="s">
        <v>241</v>
      </c>
      <c r="D40" s="8">
        <f t="shared" si="0"/>
        <v>75</v>
      </c>
      <c r="E40" s="13" t="str">
        <f t="shared" si="1"/>
        <v>C</v>
      </c>
      <c r="F40" s="17">
        <f t="shared" si="2"/>
        <v>75</v>
      </c>
      <c r="G40" s="13" t="str">
        <f t="shared" si="3"/>
        <v>C</v>
      </c>
      <c r="H40" s="13" t="str">
        <f t="shared" si="4"/>
        <v xml:space="preserve">Memiliki kemampuan pemahaman Menganalisis persamaan dan perbedaan antara manusia purba Indonesia dan dunia, menganalisis kehidupan awal manusia Indonesia, menganalisis peradaban awal dunia , </v>
      </c>
      <c r="I40" s="8">
        <f t="shared" si="5"/>
        <v>80</v>
      </c>
      <c r="J40" s="13" t="str">
        <f t="shared" si="6"/>
        <v>B</v>
      </c>
      <c r="K40" s="20">
        <f t="shared" si="7"/>
        <v>80</v>
      </c>
      <c r="L40" s="13" t="str">
        <f t="shared" si="8"/>
        <v>B</v>
      </c>
      <c r="M40"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0" s="7"/>
      <c r="O40" s="60">
        <v>70</v>
      </c>
      <c r="P40" s="60"/>
      <c r="Q40" s="2">
        <v>80</v>
      </c>
      <c r="R40" s="60">
        <v>70</v>
      </c>
      <c r="S40" s="60"/>
      <c r="T40" s="2">
        <v>80</v>
      </c>
      <c r="U40" s="60"/>
      <c r="V40" s="60"/>
      <c r="W40" s="2"/>
      <c r="X40" s="60"/>
      <c r="Y40" s="60"/>
      <c r="Z40" s="2"/>
      <c r="AA40" s="60"/>
      <c r="AB40" s="60"/>
      <c r="AC40" s="2"/>
      <c r="AD40" s="29">
        <f t="shared" si="10"/>
        <v>75</v>
      </c>
      <c r="AE40" s="60">
        <v>75</v>
      </c>
      <c r="AF40" s="60"/>
      <c r="AG40" s="2">
        <v>80</v>
      </c>
      <c r="AH40" s="60"/>
      <c r="AI40" s="60"/>
      <c r="AJ40" s="2"/>
      <c r="AK40" s="60"/>
      <c r="AL40" s="60"/>
      <c r="AM40" s="2"/>
      <c r="AN40" s="60"/>
      <c r="AO40" s="60"/>
      <c r="AP40" s="2"/>
      <c r="AQ40" s="60"/>
      <c r="AR40" s="60"/>
      <c r="AS40" s="2"/>
      <c r="AT40" s="60">
        <v>68</v>
      </c>
      <c r="AU40" s="32">
        <f>IF($T$7=12,IF(SUM(O40:AC40,AE12:AS12)&gt;0,AVERAGE(O40:AC40,AE40:AT40),""),IF(AT40="","",AVERAGE(O40:AC40,AE40:AT40)))</f>
        <v>74.714285714285708</v>
      </c>
      <c r="AV40" s="33">
        <f t="shared" si="11"/>
        <v>75</v>
      </c>
      <c r="AW40" s="36"/>
      <c r="AX40" s="60"/>
      <c r="AY40" s="60"/>
      <c r="AZ40" s="2">
        <v>80</v>
      </c>
      <c r="BA40" s="60"/>
      <c r="BB40" s="60"/>
      <c r="BC40" s="2">
        <v>80</v>
      </c>
      <c r="BD40" s="60"/>
      <c r="BE40" s="60"/>
      <c r="BF40" s="2"/>
      <c r="BG40" s="60"/>
      <c r="BH40" s="60"/>
      <c r="BI40" s="2"/>
      <c r="BJ40" s="60"/>
      <c r="BK40" s="60"/>
      <c r="BL40" s="2"/>
      <c r="BM40" s="29">
        <f t="shared" si="12"/>
        <v>80</v>
      </c>
      <c r="BN40" s="29">
        <f t="shared" si="13"/>
        <v>80</v>
      </c>
      <c r="BO40" s="29" t="str">
        <f t="shared" si="14"/>
        <v/>
      </c>
      <c r="BP40" s="29" t="str">
        <f t="shared" si="15"/>
        <v/>
      </c>
      <c r="BQ40" s="29" t="str">
        <f t="shared" si="16"/>
        <v/>
      </c>
      <c r="BR40" s="29">
        <f t="shared" si="17"/>
        <v>80</v>
      </c>
      <c r="BS40" s="60"/>
      <c r="BT40" s="60"/>
      <c r="BU40" s="2">
        <v>80</v>
      </c>
      <c r="BV40" s="60"/>
      <c r="BW40" s="60"/>
      <c r="BX40" s="2"/>
      <c r="BY40" s="60"/>
      <c r="BZ40" s="60"/>
      <c r="CA40" s="2"/>
      <c r="CB40" s="60"/>
      <c r="CC40" s="60"/>
      <c r="CD40" s="2"/>
      <c r="CE40" s="60"/>
      <c r="CF40" s="60"/>
      <c r="CG40" s="2"/>
      <c r="CH40" s="29">
        <f t="shared" si="18"/>
        <v>80</v>
      </c>
      <c r="CI40" s="29" t="str">
        <f t="shared" si="19"/>
        <v/>
      </c>
      <c r="CJ40" s="29" t="str">
        <f t="shared" si="20"/>
        <v/>
      </c>
      <c r="CK40" s="29" t="str">
        <f t="shared" si="21"/>
        <v/>
      </c>
      <c r="CL40" s="29" t="str">
        <f t="shared" si="22"/>
        <v/>
      </c>
      <c r="CM40" s="32">
        <f t="shared" si="23"/>
        <v>80</v>
      </c>
      <c r="CN40" s="33">
        <f t="shared" si="24"/>
        <v>80</v>
      </c>
      <c r="CO40" s="36"/>
      <c r="CP40" s="60">
        <v>5</v>
      </c>
      <c r="CQ40" s="47" t="str">
        <f t="shared" si="25"/>
        <v xml:space="preserve">Memiliki kemampuan pemahaman Menganalisis persamaan dan perbedaan antara manusia purba Indonesia dan dunia, menganalisis kehidupan awal manusia Indonesia, menganalisis peradaban awal dunia , </v>
      </c>
      <c r="CR40" s="36"/>
      <c r="CS40" s="60">
        <v>5</v>
      </c>
      <c r="CT40"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0" s="7"/>
      <c r="CV40" s="7"/>
      <c r="CW40" s="61"/>
      <c r="CX40" s="7"/>
      <c r="CY40" s="7"/>
      <c r="CZ40" s="7"/>
      <c r="DA40" s="7"/>
    </row>
    <row r="41" spans="1:110" x14ac:dyDescent="0.25">
      <c r="A41" s="8">
        <v>31</v>
      </c>
      <c r="B41" s="8">
        <v>155001</v>
      </c>
      <c r="C41" s="8" t="s">
        <v>242</v>
      </c>
      <c r="D41" s="8">
        <f t="shared" si="0"/>
        <v>75</v>
      </c>
      <c r="E41" s="13" t="str">
        <f t="shared" si="1"/>
        <v>C</v>
      </c>
      <c r="F41" s="17">
        <f t="shared" si="2"/>
        <v>77</v>
      </c>
      <c r="G41" s="13" t="str">
        <f t="shared" si="3"/>
        <v>C</v>
      </c>
      <c r="H41" s="13" t="str">
        <f t="shared" si="4"/>
        <v xml:space="preserve">Memiliki kemampuan pemahaman Menganalisis persamaan dan perbedaan antara manusia purba Indonesia dan dunia, menganalisis kehidupan awal manusia Indonesia, menganalisis peradaban awal dunia , </v>
      </c>
      <c r="I41" s="8">
        <f t="shared" si="5"/>
        <v>80</v>
      </c>
      <c r="J41" s="13" t="str">
        <f t="shared" si="6"/>
        <v>B</v>
      </c>
      <c r="K41" s="20">
        <f t="shared" si="7"/>
        <v>80</v>
      </c>
      <c r="L41" s="13" t="str">
        <f t="shared" si="8"/>
        <v>B</v>
      </c>
      <c r="M41"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1" s="7"/>
      <c r="O41" s="60">
        <v>70</v>
      </c>
      <c r="P41" s="60"/>
      <c r="Q41" s="2">
        <v>80</v>
      </c>
      <c r="R41" s="60">
        <v>70</v>
      </c>
      <c r="S41" s="60"/>
      <c r="T41" s="2">
        <v>80</v>
      </c>
      <c r="U41" s="60"/>
      <c r="V41" s="60"/>
      <c r="W41" s="2"/>
      <c r="X41" s="60"/>
      <c r="Y41" s="60"/>
      <c r="Z41" s="2"/>
      <c r="AA41" s="60"/>
      <c r="AB41" s="60"/>
      <c r="AC41" s="2"/>
      <c r="AD41" s="29">
        <f t="shared" si="10"/>
        <v>75</v>
      </c>
      <c r="AE41" s="60">
        <v>79</v>
      </c>
      <c r="AF41" s="60"/>
      <c r="AG41" s="2">
        <v>80</v>
      </c>
      <c r="AH41" s="60"/>
      <c r="AI41" s="60"/>
      <c r="AJ41" s="2"/>
      <c r="AK41" s="60"/>
      <c r="AL41" s="60"/>
      <c r="AM41" s="2"/>
      <c r="AN41" s="60"/>
      <c r="AO41" s="60"/>
      <c r="AP41" s="2"/>
      <c r="AQ41" s="60"/>
      <c r="AR41" s="60"/>
      <c r="AS41" s="2"/>
      <c r="AT41" s="60">
        <v>78</v>
      </c>
      <c r="AU41" s="32">
        <f>IF($T$7=12,IF(SUM(O41:AC41,AE12:AS12)&gt;0,AVERAGE(O41:AC41,AE41:AT41),""),IF(AT41="","",AVERAGE(O41:AC41,AE41:AT41)))</f>
        <v>76.714285714285708</v>
      </c>
      <c r="AV41" s="33">
        <f t="shared" si="11"/>
        <v>77</v>
      </c>
      <c r="AW41" s="36"/>
      <c r="AX41" s="60"/>
      <c r="AY41" s="60"/>
      <c r="AZ41" s="2">
        <v>80</v>
      </c>
      <c r="BA41" s="60"/>
      <c r="BB41" s="60"/>
      <c r="BC41" s="2">
        <v>80</v>
      </c>
      <c r="BD41" s="60"/>
      <c r="BE41" s="60"/>
      <c r="BF41" s="2"/>
      <c r="BG41" s="60"/>
      <c r="BH41" s="60"/>
      <c r="BI41" s="2"/>
      <c r="BJ41" s="60"/>
      <c r="BK41" s="60"/>
      <c r="BL41" s="2"/>
      <c r="BM41" s="29">
        <f t="shared" si="12"/>
        <v>80</v>
      </c>
      <c r="BN41" s="29">
        <f t="shared" si="13"/>
        <v>80</v>
      </c>
      <c r="BO41" s="29" t="str">
        <f t="shared" si="14"/>
        <v/>
      </c>
      <c r="BP41" s="29" t="str">
        <f t="shared" si="15"/>
        <v/>
      </c>
      <c r="BQ41" s="29" t="str">
        <f t="shared" si="16"/>
        <v/>
      </c>
      <c r="BR41" s="29">
        <f t="shared" si="17"/>
        <v>80</v>
      </c>
      <c r="BS41" s="60"/>
      <c r="BT41" s="60"/>
      <c r="BU41" s="2">
        <v>80</v>
      </c>
      <c r="BV41" s="60"/>
      <c r="BW41" s="60"/>
      <c r="BX41" s="2"/>
      <c r="BY41" s="60"/>
      <c r="BZ41" s="60"/>
      <c r="CA41" s="2"/>
      <c r="CB41" s="60"/>
      <c r="CC41" s="60"/>
      <c r="CD41" s="2"/>
      <c r="CE41" s="60"/>
      <c r="CF41" s="60"/>
      <c r="CG41" s="2"/>
      <c r="CH41" s="29">
        <f t="shared" si="18"/>
        <v>80</v>
      </c>
      <c r="CI41" s="29" t="str">
        <f t="shared" si="19"/>
        <v/>
      </c>
      <c r="CJ41" s="29" t="str">
        <f t="shared" si="20"/>
        <v/>
      </c>
      <c r="CK41" s="29" t="str">
        <f t="shared" si="21"/>
        <v/>
      </c>
      <c r="CL41" s="29" t="str">
        <f t="shared" si="22"/>
        <v/>
      </c>
      <c r="CM41" s="32">
        <f t="shared" si="23"/>
        <v>80</v>
      </c>
      <c r="CN41" s="33">
        <f t="shared" si="24"/>
        <v>80</v>
      </c>
      <c r="CO41" s="36"/>
      <c r="CP41" s="60">
        <v>5</v>
      </c>
      <c r="CQ41" s="47" t="str">
        <f t="shared" si="25"/>
        <v xml:space="preserve">Memiliki kemampuan pemahaman Menganalisis persamaan dan perbedaan antara manusia purba Indonesia dan dunia, menganalisis kehidupan awal manusia Indonesia, menganalisis peradaban awal dunia , </v>
      </c>
      <c r="CR41" s="36"/>
      <c r="CS41" s="60">
        <v>5</v>
      </c>
      <c r="CT41"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1" s="7"/>
      <c r="CV41" s="7"/>
      <c r="CW41" s="61"/>
      <c r="CX41" s="7"/>
      <c r="CY41" s="7"/>
      <c r="CZ41" s="7"/>
      <c r="DA41" s="7"/>
    </row>
    <row r="42" spans="1:110" x14ac:dyDescent="0.25">
      <c r="A42" s="8">
        <v>32</v>
      </c>
      <c r="B42" s="8">
        <v>155018</v>
      </c>
      <c r="C42" s="8" t="s">
        <v>243</v>
      </c>
      <c r="D42" s="8">
        <f t="shared" si="0"/>
        <v>75</v>
      </c>
      <c r="E42" s="13" t="str">
        <f t="shared" si="1"/>
        <v>C</v>
      </c>
      <c r="F42" s="17">
        <f t="shared" si="2"/>
        <v>77</v>
      </c>
      <c r="G42" s="13" t="str">
        <f t="shared" si="3"/>
        <v>C</v>
      </c>
      <c r="H42" s="13" t="str">
        <f t="shared" si="4"/>
        <v xml:space="preserve">Memiliki kemampuan pemahaman Menganalisis persamaan dan perbedaan antara manusia purba Indonesia dan dunia, menganalisis kehidupan awal manusia Indonesia, menganalisis peradaban awal dunia , </v>
      </c>
      <c r="I42" s="8">
        <f t="shared" si="5"/>
        <v>80</v>
      </c>
      <c r="J42" s="13" t="str">
        <f t="shared" si="6"/>
        <v>B</v>
      </c>
      <c r="K42" s="20">
        <f t="shared" si="7"/>
        <v>80</v>
      </c>
      <c r="L42" s="13" t="str">
        <f t="shared" si="8"/>
        <v>B</v>
      </c>
      <c r="M42" s="8" t="str">
        <f t="shared" si="9"/>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2" s="7"/>
      <c r="O42" s="60">
        <v>70</v>
      </c>
      <c r="P42" s="60"/>
      <c r="Q42" s="2">
        <v>80</v>
      </c>
      <c r="R42" s="60">
        <v>70</v>
      </c>
      <c r="S42" s="60"/>
      <c r="T42" s="2">
        <v>80</v>
      </c>
      <c r="U42" s="60"/>
      <c r="V42" s="60"/>
      <c r="W42" s="2"/>
      <c r="X42" s="60"/>
      <c r="Y42" s="60"/>
      <c r="Z42" s="2"/>
      <c r="AA42" s="60"/>
      <c r="AB42" s="60"/>
      <c r="AC42" s="2"/>
      <c r="AD42" s="29">
        <f t="shared" si="10"/>
        <v>75</v>
      </c>
      <c r="AE42" s="60">
        <v>73</v>
      </c>
      <c r="AF42" s="60"/>
      <c r="AG42" s="2">
        <v>80</v>
      </c>
      <c r="AH42" s="60"/>
      <c r="AI42" s="60"/>
      <c r="AJ42" s="2"/>
      <c r="AK42" s="60"/>
      <c r="AL42" s="60"/>
      <c r="AM42" s="2"/>
      <c r="AN42" s="60"/>
      <c r="AO42" s="60"/>
      <c r="AP42" s="2"/>
      <c r="AQ42" s="60"/>
      <c r="AR42" s="60"/>
      <c r="AS42" s="2"/>
      <c r="AT42" s="60">
        <v>85</v>
      </c>
      <c r="AU42" s="32">
        <f>IF($T$7=12,IF(SUM(O42:AC42,AE12:AS12)&gt;0,AVERAGE(O42:AC42,AE42:AT42),""),IF(AT42="","",AVERAGE(O42:AC42,AE42:AT42)))</f>
        <v>76.857142857142861</v>
      </c>
      <c r="AV42" s="33">
        <f t="shared" si="11"/>
        <v>77</v>
      </c>
      <c r="AW42" s="36"/>
      <c r="AX42" s="60"/>
      <c r="AY42" s="60"/>
      <c r="AZ42" s="2">
        <v>80</v>
      </c>
      <c r="BA42" s="60"/>
      <c r="BB42" s="60"/>
      <c r="BC42" s="2">
        <v>80</v>
      </c>
      <c r="BD42" s="60"/>
      <c r="BE42" s="60"/>
      <c r="BF42" s="2"/>
      <c r="BG42" s="60"/>
      <c r="BH42" s="60"/>
      <c r="BI42" s="2"/>
      <c r="BJ42" s="60"/>
      <c r="BK42" s="60"/>
      <c r="BL42" s="2"/>
      <c r="BM42" s="29">
        <f t="shared" si="12"/>
        <v>80</v>
      </c>
      <c r="BN42" s="29">
        <f t="shared" si="13"/>
        <v>80</v>
      </c>
      <c r="BO42" s="29" t="str">
        <f t="shared" si="14"/>
        <v/>
      </c>
      <c r="BP42" s="29" t="str">
        <f t="shared" si="15"/>
        <v/>
      </c>
      <c r="BQ42" s="29" t="str">
        <f t="shared" si="16"/>
        <v/>
      </c>
      <c r="BR42" s="29">
        <f t="shared" si="17"/>
        <v>80</v>
      </c>
      <c r="BS42" s="60"/>
      <c r="BT42" s="60"/>
      <c r="BU42" s="2">
        <v>80</v>
      </c>
      <c r="BV42" s="60"/>
      <c r="BW42" s="60"/>
      <c r="BX42" s="2"/>
      <c r="BY42" s="60"/>
      <c r="BZ42" s="60"/>
      <c r="CA42" s="2"/>
      <c r="CB42" s="60"/>
      <c r="CC42" s="60"/>
      <c r="CD42" s="2"/>
      <c r="CE42" s="60"/>
      <c r="CF42" s="60"/>
      <c r="CG42" s="2"/>
      <c r="CH42" s="29">
        <f t="shared" si="18"/>
        <v>80</v>
      </c>
      <c r="CI42" s="29" t="str">
        <f t="shared" si="19"/>
        <v/>
      </c>
      <c r="CJ42" s="29" t="str">
        <f t="shared" si="20"/>
        <v/>
      </c>
      <c r="CK42" s="29" t="str">
        <f t="shared" si="21"/>
        <v/>
      </c>
      <c r="CL42" s="29" t="str">
        <f t="shared" si="22"/>
        <v/>
      </c>
      <c r="CM42" s="32">
        <f t="shared" si="23"/>
        <v>80</v>
      </c>
      <c r="CN42" s="33">
        <f t="shared" si="24"/>
        <v>80</v>
      </c>
      <c r="CO42" s="36"/>
      <c r="CP42" s="60">
        <v>5</v>
      </c>
      <c r="CQ42" s="47" t="str">
        <f t="shared" si="25"/>
        <v xml:space="preserve">Memiliki kemampuan pemahaman Menganalisis persamaan dan perbedaan antara manusia purba Indonesia dan dunia, menganalisis kehidupan awal manusia Indonesia, menganalisis peradaban awal dunia , </v>
      </c>
      <c r="CR42" s="36"/>
      <c r="CS42" s="60">
        <v>5</v>
      </c>
      <c r="CT42" s="47" t="str">
        <f t="shared" si="2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2" s="7"/>
      <c r="CV42" s="7"/>
      <c r="CW42" s="61"/>
      <c r="CX42" s="7"/>
      <c r="CY42" s="7"/>
      <c r="CZ42" s="7"/>
      <c r="DA42" s="7"/>
    </row>
    <row r="43" spans="1:110" x14ac:dyDescent="0.25">
      <c r="A43" s="8">
        <v>33</v>
      </c>
      <c r="B43" s="8">
        <v>155052</v>
      </c>
      <c r="C43" s="8" t="s">
        <v>244</v>
      </c>
      <c r="D43" s="8">
        <f t="shared" ref="D43:D60" si="27">AD43</f>
        <v>78</v>
      </c>
      <c r="E43" s="13" t="str">
        <f t="shared" ref="E43:E60" si="28">IF(D43="","",IF(D43&lt;=$CZ$13,"D",IF(D43&lt;=$CZ$14,"C",IF(D43&lt;=$CZ$15,"B",IF(D43&lt;=$CZ$16,"A","E")))))</f>
        <v>C</v>
      </c>
      <c r="F43" s="17">
        <f t="shared" ref="F43:F60" si="29">AV43</f>
        <v>78</v>
      </c>
      <c r="G43" s="13" t="str">
        <f t="shared" ref="G43:G60" si="30">IF(F43="","",IF(F43&lt;=$CZ$13,"D",IF(F43&lt;=$CZ$14,"C",IF(F43&lt;=$CZ$15,"B",IF(F43&lt;=$CZ$16,"A","E")))))</f>
        <v>C</v>
      </c>
      <c r="H43" s="13" t="str">
        <f t="shared" ref="H43:H60" si="31">CQ43</f>
        <v xml:space="preserve">Memiliki kemampuan pemahaman Menganalisis persamaan dan perbedaan antara manusia purba Indonesia dan dunia, menganalisis kehidupan awal manusia Indonesia, menganalisis peradaban awal dunia , </v>
      </c>
      <c r="I43" s="8">
        <f t="shared" ref="I43:I60" si="32">BR43</f>
        <v>80</v>
      </c>
      <c r="J43" s="13" t="str">
        <f t="shared" ref="J43:J60" si="33">IF(I43="","",IF(I43&lt;=$CZ$27,"D",IF(I43&lt;=$CZ$28,"C",IF(I43&lt;=$CZ$29,"B",IF(I43&lt;=$CZ$30,"A","E")))))</f>
        <v>B</v>
      </c>
      <c r="K43" s="20">
        <f t="shared" ref="K43:K60" si="34">CN43</f>
        <v>80</v>
      </c>
      <c r="L43" s="13" t="str">
        <f t="shared" ref="L43:L60" si="35">IF(K43="","",IF(K43&lt;=$CZ$27,"D",IF(K43&lt;=$CZ$28,"C",IF(K43&lt;=$CZ$29,"B",IF(K43&lt;=$CZ$30,"A","E")))))</f>
        <v>B</v>
      </c>
      <c r="M43" s="8" t="str">
        <f t="shared" ref="M43:M60" si="36">CT43</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3" s="7"/>
      <c r="O43" s="60">
        <v>71</v>
      </c>
      <c r="P43" s="60"/>
      <c r="Q43" s="2">
        <v>80</v>
      </c>
      <c r="R43" s="60">
        <v>81</v>
      </c>
      <c r="S43" s="60"/>
      <c r="T43" s="2">
        <v>80</v>
      </c>
      <c r="U43" s="60"/>
      <c r="V43" s="60"/>
      <c r="W43" s="2"/>
      <c r="X43" s="60"/>
      <c r="Y43" s="60"/>
      <c r="Z43" s="2"/>
      <c r="AA43" s="60"/>
      <c r="AB43" s="60"/>
      <c r="AC43" s="2"/>
      <c r="AD43" s="29">
        <f t="shared" ref="AD43:AD60" si="37">IF(AND(O43="",P43="",Q43=""),"",ROUND(AVERAGE(O43:AC43),0))</f>
        <v>78</v>
      </c>
      <c r="AE43" s="60">
        <v>70</v>
      </c>
      <c r="AF43" s="60"/>
      <c r="AG43" s="2">
        <v>80</v>
      </c>
      <c r="AH43" s="60"/>
      <c r="AI43" s="60"/>
      <c r="AJ43" s="2"/>
      <c r="AK43" s="60"/>
      <c r="AL43" s="60"/>
      <c r="AM43" s="2"/>
      <c r="AN43" s="60"/>
      <c r="AO43" s="60"/>
      <c r="AP43" s="2"/>
      <c r="AQ43" s="60"/>
      <c r="AR43" s="60"/>
      <c r="AS43" s="2"/>
      <c r="AT43" s="60">
        <v>85</v>
      </c>
      <c r="AU43" s="32">
        <f>IF($T$7=12,IF(SUM(O43:AC43,AE12:AS12)&gt;0,AVERAGE(O43:AC43,AE43:AT43),""),IF(AT43="","",AVERAGE(O43:AC43,AE43:AT43)))</f>
        <v>78.142857142857139</v>
      </c>
      <c r="AV43" s="33">
        <f t="shared" ref="AV43:AV60" si="38">IF(AU43="","",ROUND(AU43,0))</f>
        <v>78</v>
      </c>
      <c r="AW43" s="36"/>
      <c r="AX43" s="60"/>
      <c r="AY43" s="60"/>
      <c r="AZ43" s="2">
        <v>80</v>
      </c>
      <c r="BA43" s="60"/>
      <c r="BB43" s="60"/>
      <c r="BC43" s="2">
        <v>80</v>
      </c>
      <c r="BD43" s="60"/>
      <c r="BE43" s="60"/>
      <c r="BF43" s="2"/>
      <c r="BG43" s="60"/>
      <c r="BH43" s="60"/>
      <c r="BI43" s="2"/>
      <c r="BJ43" s="60"/>
      <c r="BK43" s="60"/>
      <c r="BL43" s="2"/>
      <c r="BM43" s="29">
        <f t="shared" ref="BM43:BM60" si="39">IF(AND(AZ43="",AY43="",AX43=""),"",MAX(AX43:AZ43))</f>
        <v>80</v>
      </c>
      <c r="BN43" s="29">
        <f t="shared" ref="BN43:BN60" si="40">IF(AND(BB43="",BC43="",BA43=""),"",MAX(BA43:BC43))</f>
        <v>80</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80</v>
      </c>
      <c r="BS43" s="60"/>
      <c r="BT43" s="60"/>
      <c r="BU43" s="2">
        <v>80</v>
      </c>
      <c r="BV43" s="60"/>
      <c r="BW43" s="60"/>
      <c r="BX43" s="2"/>
      <c r="BY43" s="60"/>
      <c r="BZ43" s="60"/>
      <c r="CA43" s="2"/>
      <c r="CB43" s="60"/>
      <c r="CC43" s="60"/>
      <c r="CD43" s="2"/>
      <c r="CE43" s="60"/>
      <c r="CF43" s="60"/>
      <c r="CG43" s="2"/>
      <c r="CH43" s="29">
        <f t="shared" ref="CH43:CH60" si="45">IF(AND(BU43="",BT43="",BS43=""),"",MAX(BS43:BU43))</f>
        <v>80</v>
      </c>
      <c r="CI43" s="29" t="str">
        <f t="shared" ref="CI43:CI60" si="46">IF(AND(BW43="",BX43="",BV43=""),"",MAX(BV43:BX43))</f>
        <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80</v>
      </c>
      <c r="CN43" s="33">
        <f t="shared" ref="CN43:CN60" si="51">IF(CM43="","",ROUND(CM43,0))</f>
        <v>80</v>
      </c>
      <c r="CO43" s="36"/>
      <c r="CP43" s="60">
        <v>5</v>
      </c>
      <c r="CQ43" s="47" t="str">
        <f t="shared" ref="CQ43:CQ60" si="52">IF(CP43="","",VLOOKUP(CP43,$DE$9:$DF$20,2,0))</f>
        <v xml:space="preserve">Memiliki kemampuan pemahaman Menganalisis persamaan dan perbedaan antara manusia purba Indonesia dan dunia, menganalisis kehidupan awal manusia Indonesia, menganalisis peradaban awal dunia , </v>
      </c>
      <c r="CR43" s="36"/>
      <c r="CS43" s="60">
        <v>5</v>
      </c>
      <c r="CT43" s="47" t="str">
        <f t="shared" ref="CT43:CT60" si="53">IF(CS43="","",VLOOKUP(CS43,$DE$22:$DF$33,2,0))</f>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3" s="7"/>
      <c r="CV43" s="7"/>
      <c r="CW43" s="61"/>
      <c r="CX43" s="7"/>
      <c r="CY43" s="7"/>
      <c r="CZ43" s="7"/>
      <c r="DA43" s="7"/>
    </row>
    <row r="44" spans="1:110" x14ac:dyDescent="0.25">
      <c r="A44" s="8">
        <v>34</v>
      </c>
      <c r="B44" s="8">
        <v>155069</v>
      </c>
      <c r="C44" s="8" t="s">
        <v>245</v>
      </c>
      <c r="D44" s="8">
        <f t="shared" si="27"/>
        <v>75</v>
      </c>
      <c r="E44" s="13" t="str">
        <f t="shared" si="28"/>
        <v>C</v>
      </c>
      <c r="F44" s="17">
        <f t="shared" si="29"/>
        <v>74</v>
      </c>
      <c r="G44" s="13" t="str">
        <f t="shared" si="30"/>
        <v>C</v>
      </c>
      <c r="H44" s="13" t="str">
        <f t="shared" si="31"/>
        <v xml:space="preserve">Memiliki kemampuan pemahaman Menganalisis persamaan dan perbedaan antara manusia purba Indonesia dan dunia, menganalisis kehidupan awal manusia Indonesia, menganalisis peradaban awal dunia , </v>
      </c>
      <c r="I44" s="8">
        <f t="shared" si="32"/>
        <v>80</v>
      </c>
      <c r="J44" s="13" t="str">
        <f t="shared" si="33"/>
        <v>B</v>
      </c>
      <c r="K44" s="20">
        <f t="shared" si="34"/>
        <v>80</v>
      </c>
      <c r="L44" s="13" t="str">
        <f t="shared" si="35"/>
        <v>B</v>
      </c>
      <c r="M44"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4" s="7"/>
      <c r="O44" s="60">
        <v>70</v>
      </c>
      <c r="P44" s="60"/>
      <c r="Q44" s="2">
        <v>80</v>
      </c>
      <c r="R44" s="60">
        <v>70</v>
      </c>
      <c r="S44" s="60"/>
      <c r="T44" s="2">
        <v>80</v>
      </c>
      <c r="U44" s="60"/>
      <c r="V44" s="60"/>
      <c r="W44" s="2"/>
      <c r="X44" s="60"/>
      <c r="Y44" s="60"/>
      <c r="Z44" s="2"/>
      <c r="AA44" s="60"/>
      <c r="AB44" s="60"/>
      <c r="AC44" s="2"/>
      <c r="AD44" s="29">
        <f t="shared" si="37"/>
        <v>75</v>
      </c>
      <c r="AE44" s="60">
        <v>75</v>
      </c>
      <c r="AF44" s="60"/>
      <c r="AG44" s="2">
        <v>80</v>
      </c>
      <c r="AH44" s="60"/>
      <c r="AI44" s="60"/>
      <c r="AJ44" s="2"/>
      <c r="AK44" s="60"/>
      <c r="AL44" s="60"/>
      <c r="AM44" s="2"/>
      <c r="AN44" s="60"/>
      <c r="AO44" s="60"/>
      <c r="AP44" s="2"/>
      <c r="AQ44" s="60"/>
      <c r="AR44" s="60"/>
      <c r="AS44" s="2"/>
      <c r="AT44" s="60">
        <v>63</v>
      </c>
      <c r="AU44" s="32">
        <f>IF($T$7=12,IF(SUM(O44:AC44,AE12:AS12)&gt;0,AVERAGE(O44:AC44,AE44:AT44),""),IF(AT44="","",AVERAGE(O44:AC44,AE44:AT44)))</f>
        <v>74</v>
      </c>
      <c r="AV44" s="33">
        <f t="shared" si="38"/>
        <v>74</v>
      </c>
      <c r="AW44" s="36"/>
      <c r="AX44" s="60"/>
      <c r="AY44" s="60"/>
      <c r="AZ44" s="2">
        <v>80</v>
      </c>
      <c r="BA44" s="60"/>
      <c r="BB44" s="60"/>
      <c r="BC44" s="2">
        <v>80</v>
      </c>
      <c r="BD44" s="60"/>
      <c r="BE44" s="60"/>
      <c r="BF44" s="2"/>
      <c r="BG44" s="60"/>
      <c r="BH44" s="60"/>
      <c r="BI44" s="2"/>
      <c r="BJ44" s="60"/>
      <c r="BK44" s="60"/>
      <c r="BL44" s="2"/>
      <c r="BM44" s="29">
        <f t="shared" si="39"/>
        <v>80</v>
      </c>
      <c r="BN44" s="29">
        <f t="shared" si="40"/>
        <v>80</v>
      </c>
      <c r="BO44" s="29" t="str">
        <f t="shared" si="41"/>
        <v/>
      </c>
      <c r="BP44" s="29" t="str">
        <f t="shared" si="42"/>
        <v/>
      </c>
      <c r="BQ44" s="29" t="str">
        <f t="shared" si="43"/>
        <v/>
      </c>
      <c r="BR44" s="29">
        <f t="shared" si="44"/>
        <v>80</v>
      </c>
      <c r="BS44" s="60"/>
      <c r="BT44" s="60"/>
      <c r="BU44" s="2">
        <v>80</v>
      </c>
      <c r="BV44" s="60"/>
      <c r="BW44" s="60"/>
      <c r="BX44" s="2"/>
      <c r="BY44" s="60"/>
      <c r="BZ44" s="60"/>
      <c r="CA44" s="2"/>
      <c r="CB44" s="60"/>
      <c r="CC44" s="60"/>
      <c r="CD44" s="2"/>
      <c r="CE44" s="60"/>
      <c r="CF44" s="60"/>
      <c r="CG44" s="2"/>
      <c r="CH44" s="29">
        <f t="shared" si="45"/>
        <v>80</v>
      </c>
      <c r="CI44" s="29" t="str">
        <f t="shared" si="46"/>
        <v/>
      </c>
      <c r="CJ44" s="29" t="str">
        <f t="shared" si="47"/>
        <v/>
      </c>
      <c r="CK44" s="29" t="str">
        <f t="shared" si="48"/>
        <v/>
      </c>
      <c r="CL44" s="29" t="str">
        <f t="shared" si="49"/>
        <v/>
      </c>
      <c r="CM44" s="32">
        <f t="shared" si="50"/>
        <v>80</v>
      </c>
      <c r="CN44" s="33">
        <f t="shared" si="51"/>
        <v>80</v>
      </c>
      <c r="CO44" s="36"/>
      <c r="CP44" s="60">
        <v>5</v>
      </c>
      <c r="CQ44" s="47" t="str">
        <f t="shared" si="52"/>
        <v xml:space="preserve">Memiliki kemampuan pemahaman Menganalisis persamaan dan perbedaan antara manusia purba Indonesia dan dunia, menganalisis kehidupan awal manusia Indonesia, menganalisis peradaban awal dunia , </v>
      </c>
      <c r="CR44" s="36"/>
      <c r="CS44" s="60">
        <v>5</v>
      </c>
      <c r="CT44"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4" s="7"/>
      <c r="CV44" s="7"/>
      <c r="CW44" s="61"/>
      <c r="CX44" s="7"/>
      <c r="CY44" s="7"/>
      <c r="CZ44" s="7"/>
      <c r="DA44" s="7"/>
    </row>
    <row r="45" spans="1:110" x14ac:dyDescent="0.25">
      <c r="A45" s="8">
        <v>35</v>
      </c>
      <c r="B45" s="8">
        <v>155086</v>
      </c>
      <c r="C45" s="8" t="s">
        <v>246</v>
      </c>
      <c r="D45" s="8">
        <f t="shared" si="27"/>
        <v>76</v>
      </c>
      <c r="E45" s="13" t="str">
        <f t="shared" si="28"/>
        <v>C</v>
      </c>
      <c r="F45" s="17">
        <f t="shared" si="29"/>
        <v>77</v>
      </c>
      <c r="G45" s="13" t="str">
        <f t="shared" si="30"/>
        <v>C</v>
      </c>
      <c r="H45" s="13" t="str">
        <f t="shared" si="31"/>
        <v xml:space="preserve">Memiliki kemampuan pemahaman Menganalisis persamaan dan perbedaan antara manusia purba Indonesia dan dunia, menganalisis kehidupan awal manusia Indonesia, menganalisis peradaban awal dunia , </v>
      </c>
      <c r="I45" s="8">
        <f t="shared" si="32"/>
        <v>80</v>
      </c>
      <c r="J45" s="13" t="str">
        <f t="shared" si="33"/>
        <v>B</v>
      </c>
      <c r="K45" s="20">
        <f t="shared" si="34"/>
        <v>80</v>
      </c>
      <c r="L45" s="13" t="str">
        <f t="shared" si="35"/>
        <v>B</v>
      </c>
      <c r="M45" s="8" t="str">
        <f t="shared" si="36"/>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N45" s="7"/>
      <c r="O45" s="60">
        <v>70</v>
      </c>
      <c r="P45" s="60"/>
      <c r="Q45" s="2">
        <v>80</v>
      </c>
      <c r="R45" s="60">
        <v>73</v>
      </c>
      <c r="S45" s="60"/>
      <c r="T45" s="2">
        <v>80</v>
      </c>
      <c r="U45" s="60"/>
      <c r="V45" s="60"/>
      <c r="W45" s="2"/>
      <c r="X45" s="60"/>
      <c r="Y45" s="60"/>
      <c r="Z45" s="2"/>
      <c r="AA45" s="60"/>
      <c r="AB45" s="60"/>
      <c r="AC45" s="2"/>
      <c r="AD45" s="29">
        <f t="shared" si="37"/>
        <v>76</v>
      </c>
      <c r="AE45" s="60">
        <v>79</v>
      </c>
      <c r="AF45" s="60"/>
      <c r="AG45" s="2">
        <v>80</v>
      </c>
      <c r="AH45" s="60"/>
      <c r="AI45" s="60"/>
      <c r="AJ45" s="2"/>
      <c r="AK45" s="60"/>
      <c r="AL45" s="60"/>
      <c r="AM45" s="2"/>
      <c r="AN45" s="60"/>
      <c r="AO45" s="60"/>
      <c r="AP45" s="2"/>
      <c r="AQ45" s="60"/>
      <c r="AR45" s="60"/>
      <c r="AS45" s="2"/>
      <c r="AT45" s="60">
        <v>78</v>
      </c>
      <c r="AU45" s="32">
        <f>IF($T$7=12,IF(SUM(O45:AC45,AE12:AS12)&gt;0,AVERAGE(O45:AC45,AE45:AT45),""),IF(AT45="","",AVERAGE(O45:AC45,AE45:AT45)))</f>
        <v>77.142857142857139</v>
      </c>
      <c r="AV45" s="33">
        <f t="shared" si="38"/>
        <v>77</v>
      </c>
      <c r="AW45" s="36"/>
      <c r="AX45" s="60"/>
      <c r="AY45" s="60"/>
      <c r="AZ45" s="2">
        <v>80</v>
      </c>
      <c r="BA45" s="60"/>
      <c r="BB45" s="60"/>
      <c r="BC45" s="2">
        <v>80</v>
      </c>
      <c r="BD45" s="60"/>
      <c r="BE45" s="60"/>
      <c r="BF45" s="2"/>
      <c r="BG45" s="60"/>
      <c r="BH45" s="60"/>
      <c r="BI45" s="2"/>
      <c r="BJ45" s="60"/>
      <c r="BK45" s="60"/>
      <c r="BL45" s="2"/>
      <c r="BM45" s="29">
        <f t="shared" si="39"/>
        <v>80</v>
      </c>
      <c r="BN45" s="29">
        <f t="shared" si="40"/>
        <v>80</v>
      </c>
      <c r="BO45" s="29" t="str">
        <f t="shared" si="41"/>
        <v/>
      </c>
      <c r="BP45" s="29" t="str">
        <f t="shared" si="42"/>
        <v/>
      </c>
      <c r="BQ45" s="29" t="str">
        <f t="shared" si="43"/>
        <v/>
      </c>
      <c r="BR45" s="29">
        <f t="shared" si="44"/>
        <v>80</v>
      </c>
      <c r="BS45" s="60"/>
      <c r="BT45" s="60"/>
      <c r="BU45" s="2">
        <v>80</v>
      </c>
      <c r="BV45" s="60"/>
      <c r="BW45" s="60"/>
      <c r="BX45" s="2"/>
      <c r="BY45" s="60"/>
      <c r="BZ45" s="60"/>
      <c r="CA45" s="2"/>
      <c r="CB45" s="60"/>
      <c r="CC45" s="60"/>
      <c r="CD45" s="2"/>
      <c r="CE45" s="60"/>
      <c r="CF45" s="60"/>
      <c r="CG45" s="2"/>
      <c r="CH45" s="29">
        <f t="shared" si="45"/>
        <v>80</v>
      </c>
      <c r="CI45" s="29" t="str">
        <f t="shared" si="46"/>
        <v/>
      </c>
      <c r="CJ45" s="29" t="str">
        <f t="shared" si="47"/>
        <v/>
      </c>
      <c r="CK45" s="29" t="str">
        <f t="shared" si="48"/>
        <v/>
      </c>
      <c r="CL45" s="29" t="str">
        <f t="shared" si="49"/>
        <v/>
      </c>
      <c r="CM45" s="32">
        <f t="shared" si="50"/>
        <v>80</v>
      </c>
      <c r="CN45" s="33">
        <f t="shared" si="51"/>
        <v>80</v>
      </c>
      <c r="CO45" s="36"/>
      <c r="CP45" s="60">
        <v>5</v>
      </c>
      <c r="CQ45" s="47" t="str">
        <f t="shared" si="52"/>
        <v xml:space="preserve">Memiliki kemampuan pemahaman Menganalisis persamaan dan perbedaan antara manusia purba Indonesia dan dunia, menganalisis kehidupan awal manusia Indonesia, menganalisis peradaban awal dunia , </v>
      </c>
      <c r="CR45" s="36"/>
      <c r="CS45" s="60">
        <v>5</v>
      </c>
      <c r="CT45" s="47" t="str">
        <f t="shared" si="53"/>
        <v xml:space="preserve">Memiliki keterampilan membuat uraian ringkas tentang keterkaitan manusia purba di Indonesia dan dunia, membuat bagan peralatan pra-aksara yang masih digunakan sampai saat ini, membuat uraian ringkas tentang peradaban awal dunia serta keterkaitannya dengan peradaban masa kini, </v>
      </c>
      <c r="CU45" s="7"/>
      <c r="CV45" s="7"/>
      <c r="CW45" s="61"/>
      <c r="CX45" s="7"/>
      <c r="CY45" s="7"/>
      <c r="CZ45" s="7"/>
      <c r="DA45" s="7"/>
    </row>
    <row r="46" spans="1:110" x14ac:dyDescent="0.25">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CN8:CN10"/>
    <mergeCell ref="CS8:CS10"/>
    <mergeCell ref="CY11:DA11"/>
    <mergeCell ref="H3:J3"/>
    <mergeCell ref="H4:J4"/>
    <mergeCell ref="K9:M9"/>
    <mergeCell ref="CB9:CD9"/>
    <mergeCell ref="CE9:CG9"/>
    <mergeCell ref="I8:M8"/>
    <mergeCell ref="D7:M7"/>
    <mergeCell ref="I9:J9"/>
    <mergeCell ref="AX3:BL4"/>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X2:BL2"/>
    <mergeCell ref="BS2:CG2"/>
    <mergeCell ref="BS3:CG4"/>
    <mergeCell ref="A8:A10"/>
    <mergeCell ref="B8:B10"/>
    <mergeCell ref="C8:C10"/>
    <mergeCell ref="F9:H9"/>
    <mergeCell ref="D8:H8"/>
    <mergeCell ref="D9:E9"/>
  </mergeCells>
  <conditionalFormatting sqref="O11">
    <cfRule type="cellIs" dxfId="4907" priority="7" operator="lessThan">
      <formula>$C$4</formula>
    </cfRule>
  </conditionalFormatting>
  <conditionalFormatting sqref="O12">
    <cfRule type="cellIs" dxfId="4906" priority="8" operator="lessThan">
      <formula>$C$4</formula>
    </cfRule>
  </conditionalFormatting>
  <conditionalFormatting sqref="O13">
    <cfRule type="cellIs" dxfId="4905" priority="9" operator="lessThan">
      <formula>$C$4</formula>
    </cfRule>
  </conditionalFormatting>
  <conditionalFormatting sqref="O14">
    <cfRule type="cellIs" dxfId="4904" priority="10" operator="lessThan">
      <formula>$C$4</formula>
    </cfRule>
  </conditionalFormatting>
  <conditionalFormatting sqref="O15">
    <cfRule type="cellIs" dxfId="4903" priority="11" operator="lessThan">
      <formula>$C$4</formula>
    </cfRule>
  </conditionalFormatting>
  <conditionalFormatting sqref="O16">
    <cfRule type="cellIs" dxfId="4902" priority="12" operator="lessThan">
      <formula>$C$4</formula>
    </cfRule>
  </conditionalFormatting>
  <conditionalFormatting sqref="O17">
    <cfRule type="cellIs" dxfId="4901" priority="13" operator="lessThan">
      <formula>$C$4</formula>
    </cfRule>
  </conditionalFormatting>
  <conditionalFormatting sqref="O18">
    <cfRule type="cellIs" dxfId="4900" priority="14" operator="lessThan">
      <formula>$C$4</formula>
    </cfRule>
  </conditionalFormatting>
  <conditionalFormatting sqref="O19">
    <cfRule type="cellIs" dxfId="4899" priority="15" operator="lessThan">
      <formula>$C$4</formula>
    </cfRule>
  </conditionalFormatting>
  <conditionalFormatting sqref="O20">
    <cfRule type="cellIs" dxfId="4898" priority="16" operator="lessThan">
      <formula>$C$4</formula>
    </cfRule>
  </conditionalFormatting>
  <conditionalFormatting sqref="O21">
    <cfRule type="cellIs" dxfId="4897" priority="17" operator="lessThan">
      <formula>$C$4</formula>
    </cfRule>
  </conditionalFormatting>
  <conditionalFormatting sqref="O22">
    <cfRule type="cellIs" dxfId="4896" priority="18" operator="lessThan">
      <formula>$C$4</formula>
    </cfRule>
  </conditionalFormatting>
  <conditionalFormatting sqref="O23">
    <cfRule type="cellIs" dxfId="4895" priority="19" operator="lessThan">
      <formula>$C$4</formula>
    </cfRule>
  </conditionalFormatting>
  <conditionalFormatting sqref="O24">
    <cfRule type="cellIs" dxfId="4894" priority="20" operator="lessThan">
      <formula>$C$4</formula>
    </cfRule>
  </conditionalFormatting>
  <conditionalFormatting sqref="O25">
    <cfRule type="cellIs" dxfId="4893" priority="21" operator="lessThan">
      <formula>$C$4</formula>
    </cfRule>
  </conditionalFormatting>
  <conditionalFormatting sqref="O26">
    <cfRule type="cellIs" dxfId="4892" priority="22" operator="lessThan">
      <formula>$C$4</formula>
    </cfRule>
  </conditionalFormatting>
  <conditionalFormatting sqref="O27">
    <cfRule type="cellIs" dxfId="4891" priority="23" operator="lessThan">
      <formula>$C$4</formula>
    </cfRule>
  </conditionalFormatting>
  <conditionalFormatting sqref="O28">
    <cfRule type="cellIs" dxfId="4890" priority="24" operator="lessThan">
      <formula>$C$4</formula>
    </cfRule>
  </conditionalFormatting>
  <conditionalFormatting sqref="O29">
    <cfRule type="cellIs" dxfId="4889" priority="25" operator="lessThan">
      <formula>$C$4</formula>
    </cfRule>
  </conditionalFormatting>
  <conditionalFormatting sqref="O30">
    <cfRule type="cellIs" dxfId="4888" priority="26" operator="lessThan">
      <formula>$C$4</formula>
    </cfRule>
  </conditionalFormatting>
  <conditionalFormatting sqref="O31">
    <cfRule type="cellIs" dxfId="4887" priority="27" operator="lessThan">
      <formula>$C$4</formula>
    </cfRule>
  </conditionalFormatting>
  <conditionalFormatting sqref="O32">
    <cfRule type="cellIs" dxfId="4886" priority="28" operator="lessThan">
      <formula>$C$4</formula>
    </cfRule>
  </conditionalFormatting>
  <conditionalFormatting sqref="O33">
    <cfRule type="cellIs" dxfId="4885" priority="29" operator="lessThan">
      <formula>$C$4</formula>
    </cfRule>
  </conditionalFormatting>
  <conditionalFormatting sqref="O34">
    <cfRule type="cellIs" dxfId="4884" priority="30" operator="lessThan">
      <formula>$C$4</formula>
    </cfRule>
  </conditionalFormatting>
  <conditionalFormatting sqref="O35">
    <cfRule type="cellIs" dxfId="4883" priority="31" operator="lessThan">
      <formula>$C$4</formula>
    </cfRule>
  </conditionalFormatting>
  <conditionalFormatting sqref="O36">
    <cfRule type="cellIs" dxfId="4882" priority="32" operator="lessThan">
      <formula>$C$4</formula>
    </cfRule>
  </conditionalFormatting>
  <conditionalFormatting sqref="O37">
    <cfRule type="cellIs" dxfId="4881" priority="33" operator="lessThan">
      <formula>$C$4</formula>
    </cfRule>
  </conditionalFormatting>
  <conditionalFormatting sqref="O38">
    <cfRule type="cellIs" dxfId="4880" priority="34" operator="lessThan">
      <formula>$C$4</formula>
    </cfRule>
  </conditionalFormatting>
  <conditionalFormatting sqref="O39">
    <cfRule type="cellIs" dxfId="4879" priority="35" operator="lessThan">
      <formula>$C$4</formula>
    </cfRule>
  </conditionalFormatting>
  <conditionalFormatting sqref="O40">
    <cfRule type="cellIs" dxfId="4878" priority="36" operator="lessThan">
      <formula>$C$4</formula>
    </cfRule>
  </conditionalFormatting>
  <conditionalFormatting sqref="O41">
    <cfRule type="cellIs" dxfId="4877" priority="37" operator="lessThan">
      <formula>$C$4</formula>
    </cfRule>
  </conditionalFormatting>
  <conditionalFormatting sqref="O42">
    <cfRule type="cellIs" dxfId="4876" priority="38" operator="lessThan">
      <formula>$C$4</formula>
    </cfRule>
  </conditionalFormatting>
  <conditionalFormatting sqref="O43">
    <cfRule type="cellIs" dxfId="4875" priority="39" operator="lessThan">
      <formula>$C$4</formula>
    </cfRule>
  </conditionalFormatting>
  <conditionalFormatting sqref="O44">
    <cfRule type="cellIs" dxfId="4874" priority="40" operator="lessThan">
      <formula>$C$4</formula>
    </cfRule>
  </conditionalFormatting>
  <conditionalFormatting sqref="O45">
    <cfRule type="cellIs" dxfId="4873" priority="41" operator="lessThan">
      <formula>$C$4</formula>
    </cfRule>
  </conditionalFormatting>
  <conditionalFormatting sqref="O46">
    <cfRule type="cellIs" dxfId="4872" priority="42" operator="lessThan">
      <formula>$C$4</formula>
    </cfRule>
  </conditionalFormatting>
  <conditionalFormatting sqref="O47">
    <cfRule type="cellIs" dxfId="4871" priority="43" operator="lessThan">
      <formula>$C$4</formula>
    </cfRule>
  </conditionalFormatting>
  <conditionalFormatting sqref="O48">
    <cfRule type="cellIs" dxfId="4870" priority="44" operator="lessThan">
      <formula>$C$4</formula>
    </cfRule>
  </conditionalFormatting>
  <conditionalFormatting sqref="O49">
    <cfRule type="cellIs" dxfId="4869" priority="45" operator="lessThan">
      <formula>$C$4</formula>
    </cfRule>
  </conditionalFormatting>
  <conditionalFormatting sqref="O50">
    <cfRule type="cellIs" dxfId="4868" priority="46" operator="lessThan">
      <formula>$C$4</formula>
    </cfRule>
  </conditionalFormatting>
  <conditionalFormatting sqref="O51">
    <cfRule type="cellIs" dxfId="4867" priority="47" operator="lessThan">
      <formula>$C$4</formula>
    </cfRule>
  </conditionalFormatting>
  <conditionalFormatting sqref="O52">
    <cfRule type="cellIs" dxfId="4866" priority="48" operator="lessThan">
      <formula>$C$4</formula>
    </cfRule>
  </conditionalFormatting>
  <conditionalFormatting sqref="O53">
    <cfRule type="cellIs" dxfId="4865" priority="49" operator="lessThan">
      <formula>$C$4</formula>
    </cfRule>
  </conditionalFormatting>
  <conditionalFormatting sqref="O54">
    <cfRule type="cellIs" dxfId="4864" priority="50" operator="lessThan">
      <formula>$C$4</formula>
    </cfRule>
  </conditionalFormatting>
  <conditionalFormatting sqref="O55">
    <cfRule type="cellIs" dxfId="4863" priority="51" operator="lessThan">
      <formula>$C$4</formula>
    </cfRule>
  </conditionalFormatting>
  <conditionalFormatting sqref="O56">
    <cfRule type="cellIs" dxfId="4862" priority="52" operator="lessThan">
      <formula>$C$4</formula>
    </cfRule>
  </conditionalFormatting>
  <conditionalFormatting sqref="O57">
    <cfRule type="cellIs" dxfId="4861" priority="53" operator="lessThan">
      <formula>$C$4</formula>
    </cfRule>
  </conditionalFormatting>
  <conditionalFormatting sqref="O58">
    <cfRule type="cellIs" dxfId="4860" priority="54" operator="lessThan">
      <formula>$C$4</formula>
    </cfRule>
  </conditionalFormatting>
  <conditionalFormatting sqref="O59">
    <cfRule type="cellIs" dxfId="4859" priority="55" operator="lessThan">
      <formula>$C$4</formula>
    </cfRule>
  </conditionalFormatting>
  <conditionalFormatting sqref="O60">
    <cfRule type="cellIs" dxfId="4858" priority="56" operator="lessThan">
      <formula>$C$4</formula>
    </cfRule>
  </conditionalFormatting>
  <conditionalFormatting sqref="P11">
    <cfRule type="cellIs" dxfId="4857" priority="57" operator="lessThan">
      <formula>$C$4</formula>
    </cfRule>
  </conditionalFormatting>
  <conditionalFormatting sqref="P12">
    <cfRule type="cellIs" dxfId="4856" priority="58" operator="lessThan">
      <formula>$C$4</formula>
    </cfRule>
  </conditionalFormatting>
  <conditionalFormatting sqref="P13">
    <cfRule type="cellIs" dxfId="4855" priority="59" operator="lessThan">
      <formula>$C$4</formula>
    </cfRule>
  </conditionalFormatting>
  <conditionalFormatting sqref="P14">
    <cfRule type="cellIs" dxfId="4854" priority="60" operator="lessThan">
      <formula>$C$4</formula>
    </cfRule>
  </conditionalFormatting>
  <conditionalFormatting sqref="P15">
    <cfRule type="cellIs" dxfId="4853" priority="61" operator="lessThan">
      <formula>$C$4</formula>
    </cfRule>
  </conditionalFormatting>
  <conditionalFormatting sqref="P16">
    <cfRule type="cellIs" dxfId="4852" priority="62" operator="lessThan">
      <formula>$C$4</formula>
    </cfRule>
  </conditionalFormatting>
  <conditionalFormatting sqref="P17">
    <cfRule type="cellIs" dxfId="4851" priority="63" operator="lessThan">
      <formula>$C$4</formula>
    </cfRule>
  </conditionalFormatting>
  <conditionalFormatting sqref="P18">
    <cfRule type="cellIs" dxfId="4850" priority="64" operator="lessThan">
      <formula>$C$4</formula>
    </cfRule>
  </conditionalFormatting>
  <conditionalFormatting sqref="P19">
    <cfRule type="cellIs" dxfId="4849" priority="65" operator="lessThan">
      <formula>$C$4</formula>
    </cfRule>
  </conditionalFormatting>
  <conditionalFormatting sqref="P20">
    <cfRule type="cellIs" dxfId="4848" priority="66" operator="lessThan">
      <formula>$C$4</formula>
    </cfRule>
  </conditionalFormatting>
  <conditionalFormatting sqref="P21">
    <cfRule type="cellIs" dxfId="4847" priority="67" operator="lessThan">
      <formula>$C$4</formula>
    </cfRule>
  </conditionalFormatting>
  <conditionalFormatting sqref="P22">
    <cfRule type="cellIs" dxfId="4846" priority="68" operator="lessThan">
      <formula>$C$4</formula>
    </cfRule>
  </conditionalFormatting>
  <conditionalFormatting sqref="P23">
    <cfRule type="cellIs" dxfId="4845" priority="69" operator="lessThan">
      <formula>$C$4</formula>
    </cfRule>
  </conditionalFormatting>
  <conditionalFormatting sqref="P24">
    <cfRule type="cellIs" dxfId="4844" priority="70" operator="lessThan">
      <formula>$C$4</formula>
    </cfRule>
  </conditionalFormatting>
  <conditionalFormatting sqref="P25">
    <cfRule type="cellIs" dxfId="4843" priority="71" operator="lessThan">
      <formula>$C$4</formula>
    </cfRule>
  </conditionalFormatting>
  <conditionalFormatting sqref="P26">
    <cfRule type="cellIs" dxfId="4842" priority="72" operator="lessThan">
      <formula>$C$4</formula>
    </cfRule>
  </conditionalFormatting>
  <conditionalFormatting sqref="P27">
    <cfRule type="cellIs" dxfId="4841" priority="73" operator="lessThan">
      <formula>$C$4</formula>
    </cfRule>
  </conditionalFormatting>
  <conditionalFormatting sqref="P28">
    <cfRule type="cellIs" dxfId="4840" priority="74" operator="lessThan">
      <formula>$C$4</formula>
    </cfRule>
  </conditionalFormatting>
  <conditionalFormatting sqref="P29">
    <cfRule type="cellIs" dxfId="4839" priority="75" operator="lessThan">
      <formula>$C$4</formula>
    </cfRule>
  </conditionalFormatting>
  <conditionalFormatting sqref="P30">
    <cfRule type="cellIs" dxfId="4838" priority="76" operator="lessThan">
      <formula>$C$4</formula>
    </cfRule>
  </conditionalFormatting>
  <conditionalFormatting sqref="P31">
    <cfRule type="cellIs" dxfId="4837" priority="77" operator="lessThan">
      <formula>$C$4</formula>
    </cfRule>
  </conditionalFormatting>
  <conditionalFormatting sqref="P32">
    <cfRule type="cellIs" dxfId="4836" priority="78" operator="lessThan">
      <formula>$C$4</formula>
    </cfRule>
  </conditionalFormatting>
  <conditionalFormatting sqref="P33">
    <cfRule type="cellIs" dxfId="4835" priority="79" operator="lessThan">
      <formula>$C$4</formula>
    </cfRule>
  </conditionalFormatting>
  <conditionalFormatting sqref="P34">
    <cfRule type="cellIs" dxfId="4834" priority="80" operator="lessThan">
      <formula>$C$4</formula>
    </cfRule>
  </conditionalFormatting>
  <conditionalFormatting sqref="P35">
    <cfRule type="cellIs" dxfId="4833" priority="81" operator="lessThan">
      <formula>$C$4</formula>
    </cfRule>
  </conditionalFormatting>
  <conditionalFormatting sqref="P36">
    <cfRule type="cellIs" dxfId="4832" priority="82" operator="lessThan">
      <formula>$C$4</formula>
    </cfRule>
  </conditionalFormatting>
  <conditionalFormatting sqref="P37">
    <cfRule type="cellIs" dxfId="4831" priority="83" operator="lessThan">
      <formula>$C$4</formula>
    </cfRule>
  </conditionalFormatting>
  <conditionalFormatting sqref="P38">
    <cfRule type="cellIs" dxfId="4830" priority="84" operator="lessThan">
      <formula>$C$4</formula>
    </cfRule>
  </conditionalFormatting>
  <conditionalFormatting sqref="P39">
    <cfRule type="cellIs" dxfId="4829" priority="85" operator="lessThan">
      <formula>$C$4</formula>
    </cfRule>
  </conditionalFormatting>
  <conditionalFormatting sqref="P40">
    <cfRule type="cellIs" dxfId="4828" priority="86" operator="lessThan">
      <formula>$C$4</formula>
    </cfRule>
  </conditionalFormatting>
  <conditionalFormatting sqref="P41">
    <cfRule type="cellIs" dxfId="4827" priority="87" operator="lessThan">
      <formula>$C$4</formula>
    </cfRule>
  </conditionalFormatting>
  <conditionalFormatting sqref="P42">
    <cfRule type="cellIs" dxfId="4826" priority="88" operator="lessThan">
      <formula>$C$4</formula>
    </cfRule>
  </conditionalFormatting>
  <conditionalFormatting sqref="P43">
    <cfRule type="cellIs" dxfId="4825" priority="89" operator="lessThan">
      <formula>$C$4</formula>
    </cfRule>
  </conditionalFormatting>
  <conditionalFormatting sqref="P44">
    <cfRule type="cellIs" dxfId="4824" priority="90" operator="lessThan">
      <formula>$C$4</formula>
    </cfRule>
  </conditionalFormatting>
  <conditionalFormatting sqref="P45">
    <cfRule type="cellIs" dxfId="4823" priority="91" operator="lessThan">
      <formula>$C$4</formula>
    </cfRule>
  </conditionalFormatting>
  <conditionalFormatting sqref="P46">
    <cfRule type="cellIs" dxfId="4822" priority="92" operator="lessThan">
      <formula>$C$4</formula>
    </cfRule>
  </conditionalFormatting>
  <conditionalFormatting sqref="P47">
    <cfRule type="cellIs" dxfId="4821" priority="93" operator="lessThan">
      <formula>$C$4</formula>
    </cfRule>
  </conditionalFormatting>
  <conditionalFormatting sqref="P48">
    <cfRule type="cellIs" dxfId="4820" priority="94" operator="lessThan">
      <formula>$C$4</formula>
    </cfRule>
  </conditionalFormatting>
  <conditionalFormatting sqref="P49">
    <cfRule type="cellIs" dxfId="4819" priority="95" operator="lessThan">
      <formula>$C$4</formula>
    </cfRule>
  </conditionalFormatting>
  <conditionalFormatting sqref="P50">
    <cfRule type="cellIs" dxfId="4818" priority="96" operator="lessThan">
      <formula>$C$4</formula>
    </cfRule>
  </conditionalFormatting>
  <conditionalFormatting sqref="P51">
    <cfRule type="cellIs" dxfId="4817" priority="97" operator="lessThan">
      <formula>$C$4</formula>
    </cfRule>
  </conditionalFormatting>
  <conditionalFormatting sqref="P52">
    <cfRule type="cellIs" dxfId="4816" priority="98" operator="lessThan">
      <formula>$C$4</formula>
    </cfRule>
  </conditionalFormatting>
  <conditionalFormatting sqref="P53">
    <cfRule type="cellIs" dxfId="4815" priority="99" operator="lessThan">
      <formula>$C$4</formula>
    </cfRule>
  </conditionalFormatting>
  <conditionalFormatting sqref="P54">
    <cfRule type="cellIs" dxfId="4814" priority="100" operator="lessThan">
      <formula>$C$4</formula>
    </cfRule>
  </conditionalFormatting>
  <conditionalFormatting sqref="P55">
    <cfRule type="cellIs" dxfId="4813" priority="101" operator="lessThan">
      <formula>$C$4</formula>
    </cfRule>
  </conditionalFormatting>
  <conditionalFormatting sqref="P56">
    <cfRule type="cellIs" dxfId="4812" priority="102" operator="lessThan">
      <formula>$C$4</formula>
    </cfRule>
  </conditionalFormatting>
  <conditionalFormatting sqref="P57">
    <cfRule type="cellIs" dxfId="4811" priority="103" operator="lessThan">
      <formula>$C$4</formula>
    </cfRule>
  </conditionalFormatting>
  <conditionalFormatting sqref="P58">
    <cfRule type="cellIs" dxfId="4810" priority="104" operator="lessThan">
      <formula>$C$4</formula>
    </cfRule>
  </conditionalFormatting>
  <conditionalFormatting sqref="P59">
    <cfRule type="cellIs" dxfId="4809" priority="105" operator="lessThan">
      <formula>$C$4</formula>
    </cfRule>
  </conditionalFormatting>
  <conditionalFormatting sqref="P60">
    <cfRule type="cellIs" dxfId="4808" priority="106" operator="lessThan">
      <formula>$C$4</formula>
    </cfRule>
  </conditionalFormatting>
  <conditionalFormatting sqref="Q11:Q45">
    <cfRule type="cellIs" dxfId="4807" priority="107" operator="lessThan">
      <formula>$C$4</formula>
    </cfRule>
  </conditionalFormatting>
  <conditionalFormatting sqref="Q46">
    <cfRule type="cellIs" dxfId="4806" priority="142" operator="lessThan">
      <formula>$C$4</formula>
    </cfRule>
  </conditionalFormatting>
  <conditionalFormatting sqref="Q47">
    <cfRule type="cellIs" dxfId="4805" priority="143" operator="lessThan">
      <formula>$C$4</formula>
    </cfRule>
  </conditionalFormatting>
  <conditionalFormatting sqref="Q48">
    <cfRule type="cellIs" dxfId="4804" priority="144" operator="lessThan">
      <formula>$C$4</formula>
    </cfRule>
  </conditionalFormatting>
  <conditionalFormatting sqref="Q49">
    <cfRule type="cellIs" dxfId="4803" priority="145" operator="lessThan">
      <formula>$C$4</formula>
    </cfRule>
  </conditionalFormatting>
  <conditionalFormatting sqref="Q50">
    <cfRule type="cellIs" dxfId="4802" priority="146" operator="lessThan">
      <formula>$C$4</formula>
    </cfRule>
  </conditionalFormatting>
  <conditionalFormatting sqref="Q51">
    <cfRule type="cellIs" dxfId="4801" priority="147" operator="lessThan">
      <formula>$C$4</formula>
    </cfRule>
  </conditionalFormatting>
  <conditionalFormatting sqref="Q52">
    <cfRule type="cellIs" dxfId="4800" priority="148" operator="lessThan">
      <formula>$C$4</formula>
    </cfRule>
  </conditionalFormatting>
  <conditionalFormatting sqref="Q53">
    <cfRule type="cellIs" dxfId="4799" priority="149" operator="lessThan">
      <formula>$C$4</formula>
    </cfRule>
  </conditionalFormatting>
  <conditionalFormatting sqref="Q54">
    <cfRule type="cellIs" dxfId="4798" priority="150" operator="lessThan">
      <formula>$C$4</formula>
    </cfRule>
  </conditionalFormatting>
  <conditionalFormatting sqref="Q55">
    <cfRule type="cellIs" dxfId="4797" priority="151" operator="lessThan">
      <formula>$C$4</formula>
    </cfRule>
  </conditionalFormatting>
  <conditionalFormatting sqref="Q56">
    <cfRule type="cellIs" dxfId="4796" priority="152" operator="lessThan">
      <formula>$C$4</formula>
    </cfRule>
  </conditionalFormatting>
  <conditionalFormatting sqref="Q57">
    <cfRule type="cellIs" dxfId="4795" priority="153" operator="lessThan">
      <formula>$C$4</formula>
    </cfRule>
  </conditionalFormatting>
  <conditionalFormatting sqref="Q58">
    <cfRule type="cellIs" dxfId="4794" priority="154" operator="lessThan">
      <formula>$C$4</formula>
    </cfRule>
  </conditionalFormatting>
  <conditionalFormatting sqref="Q59">
    <cfRule type="cellIs" dxfId="4793" priority="155" operator="lessThan">
      <formula>$C$4</formula>
    </cfRule>
  </conditionalFormatting>
  <conditionalFormatting sqref="Q60">
    <cfRule type="cellIs" dxfId="4792" priority="156" operator="lessThan">
      <formula>$C$4</formula>
    </cfRule>
  </conditionalFormatting>
  <conditionalFormatting sqref="T11:T45">
    <cfRule type="cellIs" dxfId="4791" priority="157" operator="lessThan">
      <formula>$C$4</formula>
    </cfRule>
  </conditionalFormatting>
  <conditionalFormatting sqref="T46">
    <cfRule type="cellIs" dxfId="4790" priority="192" operator="lessThan">
      <formula>$C$4</formula>
    </cfRule>
  </conditionalFormatting>
  <conditionalFormatting sqref="T47">
    <cfRule type="cellIs" dxfId="4789" priority="193" operator="lessThan">
      <formula>$C$4</formula>
    </cfRule>
  </conditionalFormatting>
  <conditionalFormatting sqref="T48">
    <cfRule type="cellIs" dxfId="4788" priority="194" operator="lessThan">
      <formula>$C$4</formula>
    </cfRule>
  </conditionalFormatting>
  <conditionalFormatting sqref="T49">
    <cfRule type="cellIs" dxfId="4787" priority="195" operator="lessThan">
      <formula>$C$4</formula>
    </cfRule>
  </conditionalFormatting>
  <conditionalFormatting sqref="T50">
    <cfRule type="cellIs" dxfId="4786" priority="196" operator="lessThan">
      <formula>$C$4</formula>
    </cfRule>
  </conditionalFormatting>
  <conditionalFormatting sqref="T51">
    <cfRule type="cellIs" dxfId="4785" priority="197" operator="lessThan">
      <formula>$C$4</formula>
    </cfRule>
  </conditionalFormatting>
  <conditionalFormatting sqref="T52">
    <cfRule type="cellIs" dxfId="4784" priority="198" operator="lessThan">
      <formula>$C$4</formula>
    </cfRule>
  </conditionalFormatting>
  <conditionalFormatting sqref="T53">
    <cfRule type="cellIs" dxfId="4783" priority="199" operator="lessThan">
      <formula>$C$4</formula>
    </cfRule>
  </conditionalFormatting>
  <conditionalFormatting sqref="T54">
    <cfRule type="cellIs" dxfId="4782" priority="200" operator="lessThan">
      <formula>$C$4</formula>
    </cfRule>
  </conditionalFormatting>
  <conditionalFormatting sqref="T55">
    <cfRule type="cellIs" dxfId="4781" priority="201" operator="lessThan">
      <formula>$C$4</formula>
    </cfRule>
  </conditionalFormatting>
  <conditionalFormatting sqref="T56">
    <cfRule type="cellIs" dxfId="4780" priority="202" operator="lessThan">
      <formula>$C$4</formula>
    </cfRule>
  </conditionalFormatting>
  <conditionalFormatting sqref="T57">
    <cfRule type="cellIs" dxfId="4779" priority="203" operator="lessThan">
      <formula>$C$4</formula>
    </cfRule>
  </conditionalFormatting>
  <conditionalFormatting sqref="T58">
    <cfRule type="cellIs" dxfId="4778" priority="204" operator="lessThan">
      <formula>$C$4</formula>
    </cfRule>
  </conditionalFormatting>
  <conditionalFormatting sqref="T59">
    <cfRule type="cellIs" dxfId="4777" priority="205" operator="lessThan">
      <formula>$C$4</formula>
    </cfRule>
  </conditionalFormatting>
  <conditionalFormatting sqref="T60">
    <cfRule type="cellIs" dxfId="4776" priority="206" operator="lessThan">
      <formula>$C$4</formula>
    </cfRule>
  </conditionalFormatting>
  <conditionalFormatting sqref="W11">
    <cfRule type="cellIs" dxfId="4775" priority="207" operator="lessThan">
      <formula>$C$4</formula>
    </cfRule>
  </conditionalFormatting>
  <conditionalFormatting sqref="W12">
    <cfRule type="cellIs" dxfId="4774" priority="208" operator="lessThan">
      <formula>$C$4</formula>
    </cfRule>
  </conditionalFormatting>
  <conditionalFormatting sqref="W13">
    <cfRule type="cellIs" dxfId="4773" priority="209" operator="lessThan">
      <formula>$C$4</formula>
    </cfRule>
  </conditionalFormatting>
  <conditionalFormatting sqref="W14">
    <cfRule type="cellIs" dxfId="4772" priority="210" operator="lessThan">
      <formula>$C$4</formula>
    </cfRule>
  </conditionalFormatting>
  <conditionalFormatting sqref="W15">
    <cfRule type="cellIs" dxfId="4771" priority="211" operator="lessThan">
      <formula>$C$4</formula>
    </cfRule>
  </conditionalFormatting>
  <conditionalFormatting sqref="W16">
    <cfRule type="cellIs" dxfId="4770" priority="212" operator="lessThan">
      <formula>$C$4</formula>
    </cfRule>
  </conditionalFormatting>
  <conditionalFormatting sqref="W17">
    <cfRule type="cellIs" dxfId="4769" priority="213" operator="lessThan">
      <formula>$C$4</formula>
    </cfRule>
  </conditionalFormatting>
  <conditionalFormatting sqref="W18">
    <cfRule type="cellIs" dxfId="4768" priority="214" operator="lessThan">
      <formula>$C$4</formula>
    </cfRule>
  </conditionalFormatting>
  <conditionalFormatting sqref="W19">
    <cfRule type="cellIs" dxfId="4767" priority="215" operator="lessThan">
      <formula>$C$4</formula>
    </cfRule>
  </conditionalFormatting>
  <conditionalFormatting sqref="W20">
    <cfRule type="cellIs" dxfId="4766" priority="216" operator="lessThan">
      <formula>$C$4</formula>
    </cfRule>
  </conditionalFormatting>
  <conditionalFormatting sqref="W21">
    <cfRule type="cellIs" dxfId="4765" priority="217" operator="lessThan">
      <formula>$C$4</formula>
    </cfRule>
  </conditionalFormatting>
  <conditionalFormatting sqref="W22">
    <cfRule type="cellIs" dxfId="4764" priority="218" operator="lessThan">
      <formula>$C$4</formula>
    </cfRule>
  </conditionalFormatting>
  <conditionalFormatting sqref="W23">
    <cfRule type="cellIs" dxfId="4763" priority="219" operator="lessThan">
      <formula>$C$4</formula>
    </cfRule>
  </conditionalFormatting>
  <conditionalFormatting sqref="W24">
    <cfRule type="cellIs" dxfId="4762" priority="220" operator="lessThan">
      <formula>$C$4</formula>
    </cfRule>
  </conditionalFormatting>
  <conditionalFormatting sqref="W25">
    <cfRule type="cellIs" dxfId="4761" priority="221" operator="lessThan">
      <formula>$C$4</formula>
    </cfRule>
  </conditionalFormatting>
  <conditionalFormatting sqref="W26">
    <cfRule type="cellIs" dxfId="4760" priority="222" operator="lessThan">
      <formula>$C$4</formula>
    </cfRule>
  </conditionalFormatting>
  <conditionalFormatting sqref="W27">
    <cfRule type="cellIs" dxfId="4759" priority="223" operator="lessThan">
      <formula>$C$4</formula>
    </cfRule>
  </conditionalFormatting>
  <conditionalFormatting sqref="W28">
    <cfRule type="cellIs" dxfId="4758" priority="224" operator="lessThan">
      <formula>$C$4</formula>
    </cfRule>
  </conditionalFormatting>
  <conditionalFormatting sqref="W29">
    <cfRule type="cellIs" dxfId="4757" priority="225" operator="lessThan">
      <formula>$C$4</formula>
    </cfRule>
  </conditionalFormatting>
  <conditionalFormatting sqref="W30">
    <cfRule type="cellIs" dxfId="4756" priority="226" operator="lessThan">
      <formula>$C$4</formula>
    </cfRule>
  </conditionalFormatting>
  <conditionalFormatting sqref="W31">
    <cfRule type="cellIs" dxfId="4755" priority="227" operator="lessThan">
      <formula>$C$4</formula>
    </cfRule>
  </conditionalFormatting>
  <conditionalFormatting sqref="W32">
    <cfRule type="cellIs" dxfId="4754" priority="228" operator="lessThan">
      <formula>$C$4</formula>
    </cfRule>
  </conditionalFormatting>
  <conditionalFormatting sqref="W33">
    <cfRule type="cellIs" dxfId="4753" priority="229" operator="lessThan">
      <formula>$C$4</formula>
    </cfRule>
  </conditionalFormatting>
  <conditionalFormatting sqref="W34">
    <cfRule type="cellIs" dxfId="4752" priority="230" operator="lessThan">
      <formula>$C$4</formula>
    </cfRule>
  </conditionalFormatting>
  <conditionalFormatting sqref="W35">
    <cfRule type="cellIs" dxfId="4751" priority="231" operator="lessThan">
      <formula>$C$4</formula>
    </cfRule>
  </conditionalFormatting>
  <conditionalFormatting sqref="W36">
    <cfRule type="cellIs" dxfId="4750" priority="232" operator="lessThan">
      <formula>$C$4</formula>
    </cfRule>
  </conditionalFormatting>
  <conditionalFormatting sqref="W37">
    <cfRule type="cellIs" dxfId="4749" priority="233" operator="lessThan">
      <formula>$C$4</formula>
    </cfRule>
  </conditionalFormatting>
  <conditionalFormatting sqref="W38">
    <cfRule type="cellIs" dxfId="4748" priority="234" operator="lessThan">
      <formula>$C$4</formula>
    </cfRule>
  </conditionalFormatting>
  <conditionalFormatting sqref="W39">
    <cfRule type="cellIs" dxfId="4747" priority="235" operator="lessThan">
      <formula>$C$4</formula>
    </cfRule>
  </conditionalFormatting>
  <conditionalFormatting sqref="W40">
    <cfRule type="cellIs" dxfId="4746" priority="236" operator="lessThan">
      <formula>$C$4</formula>
    </cfRule>
  </conditionalFormatting>
  <conditionalFormatting sqref="W41">
    <cfRule type="cellIs" dxfId="4745" priority="237" operator="lessThan">
      <formula>$C$4</formula>
    </cfRule>
  </conditionalFormatting>
  <conditionalFormatting sqref="W42">
    <cfRule type="cellIs" dxfId="4744" priority="238" operator="lessThan">
      <formula>$C$4</formula>
    </cfRule>
  </conditionalFormatting>
  <conditionalFormatting sqref="W43">
    <cfRule type="cellIs" dxfId="4743" priority="239" operator="lessThan">
      <formula>$C$4</formula>
    </cfRule>
  </conditionalFormatting>
  <conditionalFormatting sqref="W44">
    <cfRule type="cellIs" dxfId="4742" priority="240" operator="lessThan">
      <formula>$C$4</formula>
    </cfRule>
  </conditionalFormatting>
  <conditionalFormatting sqref="W45">
    <cfRule type="cellIs" dxfId="4741" priority="241" operator="lessThan">
      <formula>$C$4</formula>
    </cfRule>
  </conditionalFormatting>
  <conditionalFormatting sqref="W46">
    <cfRule type="cellIs" dxfId="4740" priority="242" operator="lessThan">
      <formula>$C$4</formula>
    </cfRule>
  </conditionalFormatting>
  <conditionalFormatting sqref="W47">
    <cfRule type="cellIs" dxfId="4739" priority="243" operator="lessThan">
      <formula>$C$4</formula>
    </cfRule>
  </conditionalFormatting>
  <conditionalFormatting sqref="W48">
    <cfRule type="cellIs" dxfId="4738" priority="244" operator="lessThan">
      <formula>$C$4</formula>
    </cfRule>
  </conditionalFormatting>
  <conditionalFormatting sqref="W49">
    <cfRule type="cellIs" dxfId="4737" priority="245" operator="lessThan">
      <formula>$C$4</formula>
    </cfRule>
  </conditionalFormatting>
  <conditionalFormatting sqref="W50">
    <cfRule type="cellIs" dxfId="4736" priority="246" operator="lessThan">
      <formula>$C$4</formula>
    </cfRule>
  </conditionalFormatting>
  <conditionalFormatting sqref="W51">
    <cfRule type="cellIs" dxfId="4735" priority="247" operator="lessThan">
      <formula>$C$4</formula>
    </cfRule>
  </conditionalFormatting>
  <conditionalFormatting sqref="W52">
    <cfRule type="cellIs" dxfId="4734" priority="248" operator="lessThan">
      <formula>$C$4</formula>
    </cfRule>
  </conditionalFormatting>
  <conditionalFormatting sqref="W53">
    <cfRule type="cellIs" dxfId="4733" priority="249" operator="lessThan">
      <formula>$C$4</formula>
    </cfRule>
  </conditionalFormatting>
  <conditionalFormatting sqref="W54">
    <cfRule type="cellIs" dxfId="4732" priority="250" operator="lessThan">
      <formula>$C$4</formula>
    </cfRule>
  </conditionalFormatting>
  <conditionalFormatting sqref="W55">
    <cfRule type="cellIs" dxfId="4731" priority="251" operator="lessThan">
      <formula>$C$4</formula>
    </cfRule>
  </conditionalFormatting>
  <conditionalFormatting sqref="W56">
    <cfRule type="cellIs" dxfId="4730" priority="252" operator="lessThan">
      <formula>$C$4</formula>
    </cfRule>
  </conditionalFormatting>
  <conditionalFormatting sqref="W57">
    <cfRule type="cellIs" dxfId="4729" priority="253" operator="lessThan">
      <formula>$C$4</formula>
    </cfRule>
  </conditionalFormatting>
  <conditionalFormatting sqref="W58">
    <cfRule type="cellIs" dxfId="4728" priority="254" operator="lessThan">
      <formula>$C$4</formula>
    </cfRule>
  </conditionalFormatting>
  <conditionalFormatting sqref="W59">
    <cfRule type="cellIs" dxfId="4727" priority="255" operator="lessThan">
      <formula>$C$4</formula>
    </cfRule>
  </conditionalFormatting>
  <conditionalFormatting sqref="W60">
    <cfRule type="cellIs" dxfId="4726" priority="256" operator="lessThan">
      <formula>$C$4</formula>
    </cfRule>
  </conditionalFormatting>
  <conditionalFormatting sqref="X11">
    <cfRule type="cellIs" dxfId="4725" priority="257" operator="lessThan">
      <formula>$C$4</formula>
    </cfRule>
  </conditionalFormatting>
  <conditionalFormatting sqref="X12">
    <cfRule type="cellIs" dxfId="4724" priority="258" operator="lessThan">
      <formula>$C$4</formula>
    </cfRule>
  </conditionalFormatting>
  <conditionalFormatting sqref="X13">
    <cfRule type="cellIs" dxfId="4723" priority="259" operator="lessThan">
      <formula>$C$4</formula>
    </cfRule>
  </conditionalFormatting>
  <conditionalFormatting sqref="X14">
    <cfRule type="cellIs" dxfId="4722" priority="260" operator="lessThan">
      <formula>$C$4</formula>
    </cfRule>
  </conditionalFormatting>
  <conditionalFormatting sqref="X15">
    <cfRule type="cellIs" dxfId="4721" priority="261" operator="lessThan">
      <formula>$C$4</formula>
    </cfRule>
  </conditionalFormatting>
  <conditionalFormatting sqref="X16">
    <cfRule type="cellIs" dxfId="4720" priority="262" operator="lessThan">
      <formula>$C$4</formula>
    </cfRule>
  </conditionalFormatting>
  <conditionalFormatting sqref="X17">
    <cfRule type="cellIs" dxfId="4719" priority="263" operator="lessThan">
      <formula>$C$4</formula>
    </cfRule>
  </conditionalFormatting>
  <conditionalFormatting sqref="X18">
    <cfRule type="cellIs" dxfId="4718" priority="264" operator="lessThan">
      <formula>$C$4</formula>
    </cfRule>
  </conditionalFormatting>
  <conditionalFormatting sqref="X19">
    <cfRule type="cellIs" dxfId="4717" priority="265" operator="lessThan">
      <formula>$C$4</formula>
    </cfRule>
  </conditionalFormatting>
  <conditionalFormatting sqref="X20">
    <cfRule type="cellIs" dxfId="4716" priority="266" operator="lessThan">
      <formula>$C$4</formula>
    </cfRule>
  </conditionalFormatting>
  <conditionalFormatting sqref="X21">
    <cfRule type="cellIs" dxfId="4715" priority="267" operator="lessThan">
      <formula>$C$4</formula>
    </cfRule>
  </conditionalFormatting>
  <conditionalFormatting sqref="X22">
    <cfRule type="cellIs" dxfId="4714" priority="268" operator="lessThan">
      <formula>$C$4</formula>
    </cfRule>
  </conditionalFormatting>
  <conditionalFormatting sqref="X23">
    <cfRule type="cellIs" dxfId="4713" priority="269" operator="lessThan">
      <formula>$C$4</formula>
    </cfRule>
  </conditionalFormatting>
  <conditionalFormatting sqref="X24">
    <cfRule type="cellIs" dxfId="4712" priority="270" operator="lessThan">
      <formula>$C$4</formula>
    </cfRule>
  </conditionalFormatting>
  <conditionalFormatting sqref="X25">
    <cfRule type="cellIs" dxfId="4711" priority="271" operator="lessThan">
      <formula>$C$4</formula>
    </cfRule>
  </conditionalFormatting>
  <conditionalFormatting sqref="X26">
    <cfRule type="cellIs" dxfId="4710" priority="272" operator="lessThan">
      <formula>$C$4</formula>
    </cfRule>
  </conditionalFormatting>
  <conditionalFormatting sqref="X27">
    <cfRule type="cellIs" dxfId="4709" priority="273" operator="lessThan">
      <formula>$C$4</formula>
    </cfRule>
  </conditionalFormatting>
  <conditionalFormatting sqref="X28">
    <cfRule type="cellIs" dxfId="4708" priority="274" operator="lessThan">
      <formula>$C$4</formula>
    </cfRule>
  </conditionalFormatting>
  <conditionalFormatting sqref="X29">
    <cfRule type="cellIs" dxfId="4707" priority="275" operator="lessThan">
      <formula>$C$4</formula>
    </cfRule>
  </conditionalFormatting>
  <conditionalFormatting sqref="X30">
    <cfRule type="cellIs" dxfId="4706" priority="276" operator="lessThan">
      <formula>$C$4</formula>
    </cfRule>
  </conditionalFormatting>
  <conditionalFormatting sqref="X31">
    <cfRule type="cellIs" dxfId="4705" priority="277" operator="lessThan">
      <formula>$C$4</formula>
    </cfRule>
  </conditionalFormatting>
  <conditionalFormatting sqref="X32">
    <cfRule type="cellIs" dxfId="4704" priority="278" operator="lessThan">
      <formula>$C$4</formula>
    </cfRule>
  </conditionalFormatting>
  <conditionalFormatting sqref="X33">
    <cfRule type="cellIs" dxfId="4703" priority="279" operator="lessThan">
      <formula>$C$4</formula>
    </cfRule>
  </conditionalFormatting>
  <conditionalFormatting sqref="X34">
    <cfRule type="cellIs" dxfId="4702" priority="280" operator="lessThan">
      <formula>$C$4</formula>
    </cfRule>
  </conditionalFormatting>
  <conditionalFormatting sqref="X35">
    <cfRule type="cellIs" dxfId="4701" priority="281" operator="lessThan">
      <formula>$C$4</formula>
    </cfRule>
  </conditionalFormatting>
  <conditionalFormatting sqref="X36">
    <cfRule type="cellIs" dxfId="4700" priority="282" operator="lessThan">
      <formula>$C$4</formula>
    </cfRule>
  </conditionalFormatting>
  <conditionalFormatting sqref="X37">
    <cfRule type="cellIs" dxfId="4699" priority="283" operator="lessThan">
      <formula>$C$4</formula>
    </cfRule>
  </conditionalFormatting>
  <conditionalFormatting sqref="X38">
    <cfRule type="cellIs" dxfId="4698" priority="284" operator="lessThan">
      <formula>$C$4</formula>
    </cfRule>
  </conditionalFormatting>
  <conditionalFormatting sqref="X39">
    <cfRule type="cellIs" dxfId="4697" priority="285" operator="lessThan">
      <formula>$C$4</formula>
    </cfRule>
  </conditionalFormatting>
  <conditionalFormatting sqref="X40">
    <cfRule type="cellIs" dxfId="4696" priority="286" operator="lessThan">
      <formula>$C$4</formula>
    </cfRule>
  </conditionalFormatting>
  <conditionalFormatting sqref="X41">
    <cfRule type="cellIs" dxfId="4695" priority="287" operator="lessThan">
      <formula>$C$4</formula>
    </cfRule>
  </conditionalFormatting>
  <conditionalFormatting sqref="X42">
    <cfRule type="cellIs" dxfId="4694" priority="288" operator="lessThan">
      <formula>$C$4</formula>
    </cfRule>
  </conditionalFormatting>
  <conditionalFormatting sqref="X43">
    <cfRule type="cellIs" dxfId="4693" priority="289" operator="lessThan">
      <formula>$C$4</formula>
    </cfRule>
  </conditionalFormatting>
  <conditionalFormatting sqref="X44">
    <cfRule type="cellIs" dxfId="4692" priority="290" operator="lessThan">
      <formula>$C$4</formula>
    </cfRule>
  </conditionalFormatting>
  <conditionalFormatting sqref="X45">
    <cfRule type="cellIs" dxfId="4691" priority="291" operator="lessThan">
      <formula>$C$4</formula>
    </cfRule>
  </conditionalFormatting>
  <conditionalFormatting sqref="X46">
    <cfRule type="cellIs" dxfId="4690" priority="292" operator="lessThan">
      <formula>$C$4</formula>
    </cfRule>
  </conditionalFormatting>
  <conditionalFormatting sqref="X47">
    <cfRule type="cellIs" dxfId="4689" priority="293" operator="lessThan">
      <formula>$C$4</formula>
    </cfRule>
  </conditionalFormatting>
  <conditionalFormatting sqref="X48">
    <cfRule type="cellIs" dxfId="4688" priority="294" operator="lessThan">
      <formula>$C$4</formula>
    </cfRule>
  </conditionalFormatting>
  <conditionalFormatting sqref="X49">
    <cfRule type="cellIs" dxfId="4687" priority="295" operator="lessThan">
      <formula>$C$4</formula>
    </cfRule>
  </conditionalFormatting>
  <conditionalFormatting sqref="X50">
    <cfRule type="cellIs" dxfId="4686" priority="296" operator="lessThan">
      <formula>$C$4</formula>
    </cfRule>
  </conditionalFormatting>
  <conditionalFormatting sqref="X51">
    <cfRule type="cellIs" dxfId="4685" priority="297" operator="lessThan">
      <formula>$C$4</formula>
    </cfRule>
  </conditionalFormatting>
  <conditionalFormatting sqref="X52">
    <cfRule type="cellIs" dxfId="4684" priority="298" operator="lessThan">
      <formula>$C$4</formula>
    </cfRule>
  </conditionalFormatting>
  <conditionalFormatting sqref="X53">
    <cfRule type="cellIs" dxfId="4683" priority="299" operator="lessThan">
      <formula>$C$4</formula>
    </cfRule>
  </conditionalFormatting>
  <conditionalFormatting sqref="X54">
    <cfRule type="cellIs" dxfId="4682" priority="300" operator="lessThan">
      <formula>$C$4</formula>
    </cfRule>
  </conditionalFormatting>
  <conditionalFormatting sqref="X55">
    <cfRule type="cellIs" dxfId="4681" priority="301" operator="lessThan">
      <formula>$C$4</formula>
    </cfRule>
  </conditionalFormatting>
  <conditionalFormatting sqref="X56">
    <cfRule type="cellIs" dxfId="4680" priority="302" operator="lessThan">
      <formula>$C$4</formula>
    </cfRule>
  </conditionalFormatting>
  <conditionalFormatting sqref="X57">
    <cfRule type="cellIs" dxfId="4679" priority="303" operator="lessThan">
      <formula>$C$4</formula>
    </cfRule>
  </conditionalFormatting>
  <conditionalFormatting sqref="X58">
    <cfRule type="cellIs" dxfId="4678" priority="304" operator="lessThan">
      <formula>$C$4</formula>
    </cfRule>
  </conditionalFormatting>
  <conditionalFormatting sqref="X59">
    <cfRule type="cellIs" dxfId="4677" priority="305" operator="lessThan">
      <formula>$C$4</formula>
    </cfRule>
  </conditionalFormatting>
  <conditionalFormatting sqref="X60">
    <cfRule type="cellIs" dxfId="4676" priority="306" operator="lessThan">
      <formula>$C$4</formula>
    </cfRule>
  </conditionalFormatting>
  <conditionalFormatting sqref="Y11">
    <cfRule type="cellIs" dxfId="4675" priority="307" operator="lessThan">
      <formula>$C$4</formula>
    </cfRule>
  </conditionalFormatting>
  <conditionalFormatting sqref="Y12">
    <cfRule type="cellIs" dxfId="4674" priority="308" operator="lessThan">
      <formula>$C$4</formula>
    </cfRule>
  </conditionalFormatting>
  <conditionalFormatting sqref="Y13">
    <cfRule type="cellIs" dxfId="4673" priority="309" operator="lessThan">
      <formula>$C$4</formula>
    </cfRule>
  </conditionalFormatting>
  <conditionalFormatting sqref="Y14">
    <cfRule type="cellIs" dxfId="4672" priority="310" operator="lessThan">
      <formula>$C$4</formula>
    </cfRule>
  </conditionalFormatting>
  <conditionalFormatting sqref="Y15">
    <cfRule type="cellIs" dxfId="4671" priority="311" operator="lessThan">
      <formula>$C$4</formula>
    </cfRule>
  </conditionalFormatting>
  <conditionalFormatting sqref="Y16">
    <cfRule type="cellIs" dxfId="4670" priority="312" operator="lessThan">
      <formula>$C$4</formula>
    </cfRule>
  </conditionalFormatting>
  <conditionalFormatting sqref="Y17">
    <cfRule type="cellIs" dxfId="4669" priority="313" operator="lessThan">
      <formula>$C$4</formula>
    </cfRule>
  </conditionalFormatting>
  <conditionalFormatting sqref="Y18">
    <cfRule type="cellIs" dxfId="4668" priority="314" operator="lessThan">
      <formula>$C$4</formula>
    </cfRule>
  </conditionalFormatting>
  <conditionalFormatting sqref="Y19">
    <cfRule type="cellIs" dxfId="4667" priority="315" operator="lessThan">
      <formula>$C$4</formula>
    </cfRule>
  </conditionalFormatting>
  <conditionalFormatting sqref="Y20">
    <cfRule type="cellIs" dxfId="4666" priority="316" operator="lessThan">
      <formula>$C$4</formula>
    </cfRule>
  </conditionalFormatting>
  <conditionalFormatting sqref="Y21">
    <cfRule type="cellIs" dxfId="4665" priority="317" operator="lessThan">
      <formula>$C$4</formula>
    </cfRule>
  </conditionalFormatting>
  <conditionalFormatting sqref="Y22">
    <cfRule type="cellIs" dxfId="4664" priority="318" operator="lessThan">
      <formula>$C$4</formula>
    </cfRule>
  </conditionalFormatting>
  <conditionalFormatting sqref="Y23">
    <cfRule type="cellIs" dxfId="4663" priority="319" operator="lessThan">
      <formula>$C$4</formula>
    </cfRule>
  </conditionalFormatting>
  <conditionalFormatting sqref="Y24">
    <cfRule type="cellIs" dxfId="4662" priority="320" operator="lessThan">
      <formula>$C$4</formula>
    </cfRule>
  </conditionalFormatting>
  <conditionalFormatting sqref="Y25">
    <cfRule type="cellIs" dxfId="4661" priority="321" operator="lessThan">
      <formula>$C$4</formula>
    </cfRule>
  </conditionalFormatting>
  <conditionalFormatting sqref="Y26">
    <cfRule type="cellIs" dxfId="4660" priority="322" operator="lessThan">
      <formula>$C$4</formula>
    </cfRule>
  </conditionalFormatting>
  <conditionalFormatting sqref="Y27">
    <cfRule type="cellIs" dxfId="4659" priority="323" operator="lessThan">
      <formula>$C$4</formula>
    </cfRule>
  </conditionalFormatting>
  <conditionalFormatting sqref="Y28">
    <cfRule type="cellIs" dxfId="4658" priority="324" operator="lessThan">
      <formula>$C$4</formula>
    </cfRule>
  </conditionalFormatting>
  <conditionalFormatting sqref="Y29">
    <cfRule type="cellIs" dxfId="4657" priority="325" operator="lessThan">
      <formula>$C$4</formula>
    </cfRule>
  </conditionalFormatting>
  <conditionalFormatting sqref="Y30">
    <cfRule type="cellIs" dxfId="4656" priority="326" operator="lessThan">
      <formula>$C$4</formula>
    </cfRule>
  </conditionalFormatting>
  <conditionalFormatting sqref="Y31">
    <cfRule type="cellIs" dxfId="4655" priority="327" operator="lessThan">
      <formula>$C$4</formula>
    </cfRule>
  </conditionalFormatting>
  <conditionalFormatting sqref="Y32">
    <cfRule type="cellIs" dxfId="4654" priority="328" operator="lessThan">
      <formula>$C$4</formula>
    </cfRule>
  </conditionalFormatting>
  <conditionalFormatting sqref="Y33">
    <cfRule type="cellIs" dxfId="4653" priority="329" operator="lessThan">
      <formula>$C$4</formula>
    </cfRule>
  </conditionalFormatting>
  <conditionalFormatting sqref="Y34">
    <cfRule type="cellIs" dxfId="4652" priority="330" operator="lessThan">
      <formula>$C$4</formula>
    </cfRule>
  </conditionalFormatting>
  <conditionalFormatting sqref="Y35">
    <cfRule type="cellIs" dxfId="4651" priority="331" operator="lessThan">
      <formula>$C$4</formula>
    </cfRule>
  </conditionalFormatting>
  <conditionalFormatting sqref="Y36">
    <cfRule type="cellIs" dxfId="4650" priority="332" operator="lessThan">
      <formula>$C$4</formula>
    </cfRule>
  </conditionalFormatting>
  <conditionalFormatting sqref="Y37">
    <cfRule type="cellIs" dxfId="4649" priority="333" operator="lessThan">
      <formula>$C$4</formula>
    </cfRule>
  </conditionalFormatting>
  <conditionalFormatting sqref="Y38">
    <cfRule type="cellIs" dxfId="4648" priority="334" operator="lessThan">
      <formula>$C$4</formula>
    </cfRule>
  </conditionalFormatting>
  <conditionalFormatting sqref="Y39">
    <cfRule type="cellIs" dxfId="4647" priority="335" operator="lessThan">
      <formula>$C$4</formula>
    </cfRule>
  </conditionalFormatting>
  <conditionalFormatting sqref="Y40">
    <cfRule type="cellIs" dxfId="4646" priority="336" operator="lessThan">
      <formula>$C$4</formula>
    </cfRule>
  </conditionalFormatting>
  <conditionalFormatting sqref="Y41">
    <cfRule type="cellIs" dxfId="4645" priority="337" operator="lessThan">
      <formula>$C$4</formula>
    </cfRule>
  </conditionalFormatting>
  <conditionalFormatting sqref="Y42">
    <cfRule type="cellIs" dxfId="4644" priority="338" operator="lessThan">
      <formula>$C$4</formula>
    </cfRule>
  </conditionalFormatting>
  <conditionalFormatting sqref="Y43">
    <cfRule type="cellIs" dxfId="4643" priority="339" operator="lessThan">
      <formula>$C$4</formula>
    </cfRule>
  </conditionalFormatting>
  <conditionalFormatting sqref="Y44">
    <cfRule type="cellIs" dxfId="4642" priority="340" operator="lessThan">
      <formula>$C$4</formula>
    </cfRule>
  </conditionalFormatting>
  <conditionalFormatting sqref="Y45">
    <cfRule type="cellIs" dxfId="4641" priority="341" operator="lessThan">
      <formula>$C$4</formula>
    </cfRule>
  </conditionalFormatting>
  <conditionalFormatting sqref="Y46">
    <cfRule type="cellIs" dxfId="4640" priority="342" operator="lessThan">
      <formula>$C$4</formula>
    </cfRule>
  </conditionalFormatting>
  <conditionalFormatting sqref="Y47">
    <cfRule type="cellIs" dxfId="4639" priority="343" operator="lessThan">
      <formula>$C$4</formula>
    </cfRule>
  </conditionalFormatting>
  <conditionalFormatting sqref="Y48">
    <cfRule type="cellIs" dxfId="4638" priority="344" operator="lessThan">
      <formula>$C$4</formula>
    </cfRule>
  </conditionalFormatting>
  <conditionalFormatting sqref="Y49">
    <cfRule type="cellIs" dxfId="4637" priority="345" operator="lessThan">
      <formula>$C$4</formula>
    </cfRule>
  </conditionalFormatting>
  <conditionalFormatting sqref="Y50">
    <cfRule type="cellIs" dxfId="4636" priority="346" operator="lessThan">
      <formula>$C$4</formula>
    </cfRule>
  </conditionalFormatting>
  <conditionalFormatting sqref="Y51">
    <cfRule type="cellIs" dxfId="4635" priority="347" operator="lessThan">
      <formula>$C$4</formula>
    </cfRule>
  </conditionalFormatting>
  <conditionalFormatting sqref="Y52">
    <cfRule type="cellIs" dxfId="4634" priority="348" operator="lessThan">
      <formula>$C$4</formula>
    </cfRule>
  </conditionalFormatting>
  <conditionalFormatting sqref="Y53">
    <cfRule type="cellIs" dxfId="4633" priority="349" operator="lessThan">
      <formula>$C$4</formula>
    </cfRule>
  </conditionalFormatting>
  <conditionalFormatting sqref="Y54">
    <cfRule type="cellIs" dxfId="4632" priority="350" operator="lessThan">
      <formula>$C$4</formula>
    </cfRule>
  </conditionalFormatting>
  <conditionalFormatting sqref="Y55">
    <cfRule type="cellIs" dxfId="4631" priority="351" operator="lessThan">
      <formula>$C$4</formula>
    </cfRule>
  </conditionalFormatting>
  <conditionalFormatting sqref="Y56">
    <cfRule type="cellIs" dxfId="4630" priority="352" operator="lessThan">
      <formula>$C$4</formula>
    </cfRule>
  </conditionalFormatting>
  <conditionalFormatting sqref="Y57">
    <cfRule type="cellIs" dxfId="4629" priority="353" operator="lessThan">
      <formula>$C$4</formula>
    </cfRule>
  </conditionalFormatting>
  <conditionalFormatting sqref="Y58">
    <cfRule type="cellIs" dxfId="4628" priority="354" operator="lessThan">
      <formula>$C$4</formula>
    </cfRule>
  </conditionalFormatting>
  <conditionalFormatting sqref="Y59">
    <cfRule type="cellIs" dxfId="4627" priority="355" operator="lessThan">
      <formula>$C$4</formula>
    </cfRule>
  </conditionalFormatting>
  <conditionalFormatting sqref="Y60">
    <cfRule type="cellIs" dxfId="4626" priority="356" operator="lessThan">
      <formula>$C$4</formula>
    </cfRule>
  </conditionalFormatting>
  <conditionalFormatting sqref="Z11">
    <cfRule type="cellIs" dxfId="4625" priority="357" operator="lessThan">
      <formula>$C$4</formula>
    </cfRule>
  </conditionalFormatting>
  <conditionalFormatting sqref="Z12">
    <cfRule type="cellIs" dxfId="4624" priority="358" operator="lessThan">
      <formula>$C$4</formula>
    </cfRule>
  </conditionalFormatting>
  <conditionalFormatting sqref="Z13">
    <cfRule type="cellIs" dxfId="4623" priority="359" operator="lessThan">
      <formula>$C$4</formula>
    </cfRule>
  </conditionalFormatting>
  <conditionalFormatting sqref="Z14">
    <cfRule type="cellIs" dxfId="4622" priority="360" operator="lessThan">
      <formula>$C$4</formula>
    </cfRule>
  </conditionalFormatting>
  <conditionalFormatting sqref="Z15">
    <cfRule type="cellIs" dxfId="4621" priority="361" operator="lessThan">
      <formula>$C$4</formula>
    </cfRule>
  </conditionalFormatting>
  <conditionalFormatting sqref="Z16">
    <cfRule type="cellIs" dxfId="4620" priority="362" operator="lessThan">
      <formula>$C$4</formula>
    </cfRule>
  </conditionalFormatting>
  <conditionalFormatting sqref="Z17">
    <cfRule type="cellIs" dxfId="4619" priority="363" operator="lessThan">
      <formula>$C$4</formula>
    </cfRule>
  </conditionalFormatting>
  <conditionalFormatting sqref="Z18">
    <cfRule type="cellIs" dxfId="4618" priority="364" operator="lessThan">
      <formula>$C$4</formula>
    </cfRule>
  </conditionalFormatting>
  <conditionalFormatting sqref="Z19">
    <cfRule type="cellIs" dxfId="4617" priority="365" operator="lessThan">
      <formula>$C$4</formula>
    </cfRule>
  </conditionalFormatting>
  <conditionalFormatting sqref="Z20">
    <cfRule type="cellIs" dxfId="4616" priority="366" operator="lessThan">
      <formula>$C$4</formula>
    </cfRule>
  </conditionalFormatting>
  <conditionalFormatting sqref="Z21">
    <cfRule type="cellIs" dxfId="4615" priority="367" operator="lessThan">
      <formula>$C$4</formula>
    </cfRule>
  </conditionalFormatting>
  <conditionalFormatting sqref="Z22">
    <cfRule type="cellIs" dxfId="4614" priority="368" operator="lessThan">
      <formula>$C$4</formula>
    </cfRule>
  </conditionalFormatting>
  <conditionalFormatting sqref="Z23">
    <cfRule type="cellIs" dxfId="4613" priority="369" operator="lessThan">
      <formula>$C$4</formula>
    </cfRule>
  </conditionalFormatting>
  <conditionalFormatting sqref="Z24">
    <cfRule type="cellIs" dxfId="4612" priority="370" operator="lessThan">
      <formula>$C$4</formula>
    </cfRule>
  </conditionalFormatting>
  <conditionalFormatting sqref="Z25">
    <cfRule type="cellIs" dxfId="4611" priority="371" operator="lessThan">
      <formula>$C$4</formula>
    </cfRule>
  </conditionalFormatting>
  <conditionalFormatting sqref="Z26">
    <cfRule type="cellIs" dxfId="4610" priority="372" operator="lessThan">
      <formula>$C$4</formula>
    </cfRule>
  </conditionalFormatting>
  <conditionalFormatting sqref="Z27">
    <cfRule type="cellIs" dxfId="4609" priority="373" operator="lessThan">
      <formula>$C$4</formula>
    </cfRule>
  </conditionalFormatting>
  <conditionalFormatting sqref="Z28">
    <cfRule type="cellIs" dxfId="4608" priority="374" operator="lessThan">
      <formula>$C$4</formula>
    </cfRule>
  </conditionalFormatting>
  <conditionalFormatting sqref="Z29">
    <cfRule type="cellIs" dxfId="4607" priority="375" operator="lessThan">
      <formula>$C$4</formula>
    </cfRule>
  </conditionalFormatting>
  <conditionalFormatting sqref="Z30">
    <cfRule type="cellIs" dxfId="4606" priority="376" operator="lessThan">
      <formula>$C$4</formula>
    </cfRule>
  </conditionalFormatting>
  <conditionalFormatting sqref="Z31">
    <cfRule type="cellIs" dxfId="4605" priority="377" operator="lessThan">
      <formula>$C$4</formula>
    </cfRule>
  </conditionalFormatting>
  <conditionalFormatting sqref="Z32">
    <cfRule type="cellIs" dxfId="4604" priority="378" operator="lessThan">
      <formula>$C$4</formula>
    </cfRule>
  </conditionalFormatting>
  <conditionalFormatting sqref="Z33">
    <cfRule type="cellIs" dxfId="4603" priority="379" operator="lessThan">
      <formula>$C$4</formula>
    </cfRule>
  </conditionalFormatting>
  <conditionalFormatting sqref="Z34">
    <cfRule type="cellIs" dxfId="4602" priority="380" operator="lessThan">
      <formula>$C$4</formula>
    </cfRule>
  </conditionalFormatting>
  <conditionalFormatting sqref="Z35">
    <cfRule type="cellIs" dxfId="4601" priority="381" operator="lessThan">
      <formula>$C$4</formula>
    </cfRule>
  </conditionalFormatting>
  <conditionalFormatting sqref="Z36">
    <cfRule type="cellIs" dxfId="4600" priority="382" operator="lessThan">
      <formula>$C$4</formula>
    </cfRule>
  </conditionalFormatting>
  <conditionalFormatting sqref="Z37">
    <cfRule type="cellIs" dxfId="4599" priority="383" operator="lessThan">
      <formula>$C$4</formula>
    </cfRule>
  </conditionalFormatting>
  <conditionalFormatting sqref="Z38">
    <cfRule type="cellIs" dxfId="4598" priority="384" operator="lessThan">
      <formula>$C$4</formula>
    </cfRule>
  </conditionalFormatting>
  <conditionalFormatting sqref="Z39">
    <cfRule type="cellIs" dxfId="4597" priority="385" operator="lessThan">
      <formula>$C$4</formula>
    </cfRule>
  </conditionalFormatting>
  <conditionalFormatting sqref="Z40">
    <cfRule type="cellIs" dxfId="4596" priority="386" operator="lessThan">
      <formula>$C$4</formula>
    </cfRule>
  </conditionalFormatting>
  <conditionalFormatting sqref="Z41">
    <cfRule type="cellIs" dxfId="4595" priority="387" operator="lessThan">
      <formula>$C$4</formula>
    </cfRule>
  </conditionalFormatting>
  <conditionalFormatting sqref="Z42">
    <cfRule type="cellIs" dxfId="4594" priority="388" operator="lessThan">
      <formula>$C$4</formula>
    </cfRule>
  </conditionalFormatting>
  <conditionalFormatting sqref="Z43">
    <cfRule type="cellIs" dxfId="4593" priority="389" operator="lessThan">
      <formula>$C$4</formula>
    </cfRule>
  </conditionalFormatting>
  <conditionalFormatting sqref="Z44">
    <cfRule type="cellIs" dxfId="4592" priority="390" operator="lessThan">
      <formula>$C$4</formula>
    </cfRule>
  </conditionalFormatting>
  <conditionalFormatting sqref="Z45">
    <cfRule type="cellIs" dxfId="4591" priority="391" operator="lessThan">
      <formula>$C$4</formula>
    </cfRule>
  </conditionalFormatting>
  <conditionalFormatting sqref="Z46">
    <cfRule type="cellIs" dxfId="4590" priority="392" operator="lessThan">
      <formula>$C$4</formula>
    </cfRule>
  </conditionalFormatting>
  <conditionalFormatting sqref="Z47">
    <cfRule type="cellIs" dxfId="4589" priority="393" operator="lessThan">
      <formula>$C$4</formula>
    </cfRule>
  </conditionalFormatting>
  <conditionalFormatting sqref="Z48">
    <cfRule type="cellIs" dxfId="4588" priority="394" operator="lessThan">
      <formula>$C$4</formula>
    </cfRule>
  </conditionalFormatting>
  <conditionalFormatting sqref="Z49">
    <cfRule type="cellIs" dxfId="4587" priority="395" operator="lessThan">
      <formula>$C$4</formula>
    </cfRule>
  </conditionalFormatting>
  <conditionalFormatting sqref="Z50">
    <cfRule type="cellIs" dxfId="4586" priority="396" operator="lessThan">
      <formula>$C$4</formula>
    </cfRule>
  </conditionalFormatting>
  <conditionalFormatting sqref="Z51">
    <cfRule type="cellIs" dxfId="4585" priority="397" operator="lessThan">
      <formula>$C$4</formula>
    </cfRule>
  </conditionalFormatting>
  <conditionalFormatting sqref="Z52">
    <cfRule type="cellIs" dxfId="4584" priority="398" operator="lessThan">
      <formula>$C$4</formula>
    </cfRule>
  </conditionalFormatting>
  <conditionalFormatting sqref="Z53">
    <cfRule type="cellIs" dxfId="4583" priority="399" operator="lessThan">
      <formula>$C$4</formula>
    </cfRule>
  </conditionalFormatting>
  <conditionalFormatting sqref="Z54">
    <cfRule type="cellIs" dxfId="4582" priority="400" operator="lessThan">
      <formula>$C$4</formula>
    </cfRule>
  </conditionalFormatting>
  <conditionalFormatting sqref="Z55">
    <cfRule type="cellIs" dxfId="4581" priority="401" operator="lessThan">
      <formula>$C$4</formula>
    </cfRule>
  </conditionalFormatting>
  <conditionalFormatting sqref="Z56">
    <cfRule type="cellIs" dxfId="4580" priority="402" operator="lessThan">
      <formula>$C$4</formula>
    </cfRule>
  </conditionalFormatting>
  <conditionalFormatting sqref="Z57">
    <cfRule type="cellIs" dxfId="4579" priority="403" operator="lessThan">
      <formula>$C$4</formula>
    </cfRule>
  </conditionalFormatting>
  <conditionalFormatting sqref="Z58">
    <cfRule type="cellIs" dxfId="4578" priority="404" operator="lessThan">
      <formula>$C$4</formula>
    </cfRule>
  </conditionalFormatting>
  <conditionalFormatting sqref="Z59">
    <cfRule type="cellIs" dxfId="4577" priority="405" operator="lessThan">
      <formula>$C$4</formula>
    </cfRule>
  </conditionalFormatting>
  <conditionalFormatting sqref="Z60">
    <cfRule type="cellIs" dxfId="4576" priority="406" operator="lessThan">
      <formula>$C$4</formula>
    </cfRule>
  </conditionalFormatting>
  <conditionalFormatting sqref="AA11">
    <cfRule type="cellIs" dxfId="4575" priority="407" operator="lessThan">
      <formula>$C$4</formula>
    </cfRule>
  </conditionalFormatting>
  <conditionalFormatting sqref="AA12">
    <cfRule type="cellIs" dxfId="4574" priority="408" operator="lessThan">
      <formula>$C$4</formula>
    </cfRule>
  </conditionalFormatting>
  <conditionalFormatting sqref="AA13">
    <cfRule type="cellIs" dxfId="4573" priority="409" operator="lessThan">
      <formula>$C$4</formula>
    </cfRule>
  </conditionalFormatting>
  <conditionalFormatting sqref="AA14">
    <cfRule type="cellIs" dxfId="4572" priority="410" operator="lessThan">
      <formula>$C$4</formula>
    </cfRule>
  </conditionalFormatting>
  <conditionalFormatting sqref="AA15">
    <cfRule type="cellIs" dxfId="4571" priority="411" operator="lessThan">
      <formula>$C$4</formula>
    </cfRule>
  </conditionalFormatting>
  <conditionalFormatting sqref="AA16">
    <cfRule type="cellIs" dxfId="4570" priority="412" operator="lessThan">
      <formula>$C$4</formula>
    </cfRule>
  </conditionalFormatting>
  <conditionalFormatting sqref="AA17">
    <cfRule type="cellIs" dxfId="4569" priority="413" operator="lessThan">
      <formula>$C$4</formula>
    </cfRule>
  </conditionalFormatting>
  <conditionalFormatting sqref="AA18">
    <cfRule type="cellIs" dxfId="4568" priority="414" operator="lessThan">
      <formula>$C$4</formula>
    </cfRule>
  </conditionalFormatting>
  <conditionalFormatting sqref="AA19">
    <cfRule type="cellIs" dxfId="4567" priority="415" operator="lessThan">
      <formula>$C$4</formula>
    </cfRule>
  </conditionalFormatting>
  <conditionalFormatting sqref="AA20">
    <cfRule type="cellIs" dxfId="4566" priority="416" operator="lessThan">
      <formula>$C$4</formula>
    </cfRule>
  </conditionalFormatting>
  <conditionalFormatting sqref="AA21">
    <cfRule type="cellIs" dxfId="4565" priority="417" operator="lessThan">
      <formula>$C$4</formula>
    </cfRule>
  </conditionalFormatting>
  <conditionalFormatting sqref="AA22">
    <cfRule type="cellIs" dxfId="4564" priority="418" operator="lessThan">
      <formula>$C$4</formula>
    </cfRule>
  </conditionalFormatting>
  <conditionalFormatting sqref="AA23">
    <cfRule type="cellIs" dxfId="4563" priority="419" operator="lessThan">
      <formula>$C$4</formula>
    </cfRule>
  </conditionalFormatting>
  <conditionalFormatting sqref="AA24">
    <cfRule type="cellIs" dxfId="4562" priority="420" operator="lessThan">
      <formula>$C$4</formula>
    </cfRule>
  </conditionalFormatting>
  <conditionalFormatting sqref="AA25">
    <cfRule type="cellIs" dxfId="4561" priority="421" operator="lessThan">
      <formula>$C$4</formula>
    </cfRule>
  </conditionalFormatting>
  <conditionalFormatting sqref="AA26">
    <cfRule type="cellIs" dxfId="4560" priority="422" operator="lessThan">
      <formula>$C$4</formula>
    </cfRule>
  </conditionalFormatting>
  <conditionalFormatting sqref="AA27">
    <cfRule type="cellIs" dxfId="4559" priority="423" operator="lessThan">
      <formula>$C$4</formula>
    </cfRule>
  </conditionalFormatting>
  <conditionalFormatting sqref="AA28">
    <cfRule type="cellIs" dxfId="4558" priority="424" operator="lessThan">
      <formula>$C$4</formula>
    </cfRule>
  </conditionalFormatting>
  <conditionalFormatting sqref="AA29">
    <cfRule type="cellIs" dxfId="4557" priority="425" operator="lessThan">
      <formula>$C$4</formula>
    </cfRule>
  </conditionalFormatting>
  <conditionalFormatting sqref="AA30">
    <cfRule type="cellIs" dxfId="4556" priority="426" operator="lessThan">
      <formula>$C$4</formula>
    </cfRule>
  </conditionalFormatting>
  <conditionalFormatting sqref="AA31">
    <cfRule type="cellIs" dxfId="4555" priority="427" operator="lessThan">
      <formula>$C$4</formula>
    </cfRule>
  </conditionalFormatting>
  <conditionalFormatting sqref="AA32">
    <cfRule type="cellIs" dxfId="4554" priority="428" operator="lessThan">
      <formula>$C$4</formula>
    </cfRule>
  </conditionalFormatting>
  <conditionalFormatting sqref="AA33">
    <cfRule type="cellIs" dxfId="4553" priority="429" operator="lessThan">
      <formula>$C$4</formula>
    </cfRule>
  </conditionalFormatting>
  <conditionalFormatting sqref="AA34">
    <cfRule type="cellIs" dxfId="4552" priority="430" operator="lessThan">
      <formula>$C$4</formula>
    </cfRule>
  </conditionalFormatting>
  <conditionalFormatting sqref="AA35">
    <cfRule type="cellIs" dxfId="4551" priority="431" operator="lessThan">
      <formula>$C$4</formula>
    </cfRule>
  </conditionalFormatting>
  <conditionalFormatting sqref="AA36">
    <cfRule type="cellIs" dxfId="4550" priority="432" operator="lessThan">
      <formula>$C$4</formula>
    </cfRule>
  </conditionalFormatting>
  <conditionalFormatting sqref="AA37">
    <cfRule type="cellIs" dxfId="4549" priority="433" operator="lessThan">
      <formula>$C$4</formula>
    </cfRule>
  </conditionalFormatting>
  <conditionalFormatting sqref="AA38">
    <cfRule type="cellIs" dxfId="4548" priority="434" operator="lessThan">
      <formula>$C$4</formula>
    </cfRule>
  </conditionalFormatting>
  <conditionalFormatting sqref="AA39">
    <cfRule type="cellIs" dxfId="4547" priority="435" operator="lessThan">
      <formula>$C$4</formula>
    </cfRule>
  </conditionalFormatting>
  <conditionalFormatting sqref="AA40">
    <cfRule type="cellIs" dxfId="4546" priority="436" operator="lessThan">
      <formula>$C$4</formula>
    </cfRule>
  </conditionalFormatting>
  <conditionalFormatting sqref="AA41">
    <cfRule type="cellIs" dxfId="4545" priority="437" operator="lessThan">
      <formula>$C$4</formula>
    </cfRule>
  </conditionalFormatting>
  <conditionalFormatting sqref="AA42">
    <cfRule type="cellIs" dxfId="4544" priority="438" operator="lessThan">
      <formula>$C$4</formula>
    </cfRule>
  </conditionalFormatting>
  <conditionalFormatting sqref="AA43">
    <cfRule type="cellIs" dxfId="4543" priority="439" operator="lessThan">
      <formula>$C$4</formula>
    </cfRule>
  </conditionalFormatting>
  <conditionalFormatting sqref="AA44">
    <cfRule type="cellIs" dxfId="4542" priority="440" operator="lessThan">
      <formula>$C$4</formula>
    </cfRule>
  </conditionalFormatting>
  <conditionalFormatting sqref="AA45">
    <cfRule type="cellIs" dxfId="4541" priority="441" operator="lessThan">
      <formula>$C$4</formula>
    </cfRule>
  </conditionalFormatting>
  <conditionalFormatting sqref="AA46">
    <cfRule type="cellIs" dxfId="4540" priority="442" operator="lessThan">
      <formula>$C$4</formula>
    </cfRule>
  </conditionalFormatting>
  <conditionalFormatting sqref="AA47">
    <cfRule type="cellIs" dxfId="4539" priority="443" operator="lessThan">
      <formula>$C$4</formula>
    </cfRule>
  </conditionalFormatting>
  <conditionalFormatting sqref="AA48">
    <cfRule type="cellIs" dxfId="4538" priority="444" operator="lessThan">
      <formula>$C$4</formula>
    </cfRule>
  </conditionalFormatting>
  <conditionalFormatting sqref="AA49">
    <cfRule type="cellIs" dxfId="4537" priority="445" operator="lessThan">
      <formula>$C$4</formula>
    </cfRule>
  </conditionalFormatting>
  <conditionalFormatting sqref="AA50">
    <cfRule type="cellIs" dxfId="4536" priority="446" operator="lessThan">
      <formula>$C$4</formula>
    </cfRule>
  </conditionalFormatting>
  <conditionalFormatting sqref="AA51">
    <cfRule type="cellIs" dxfId="4535" priority="447" operator="lessThan">
      <formula>$C$4</formula>
    </cfRule>
  </conditionalFormatting>
  <conditionalFormatting sqref="AA52">
    <cfRule type="cellIs" dxfId="4534" priority="448" operator="lessThan">
      <formula>$C$4</formula>
    </cfRule>
  </conditionalFormatting>
  <conditionalFormatting sqref="AA53">
    <cfRule type="cellIs" dxfId="4533" priority="449" operator="lessThan">
      <formula>$C$4</formula>
    </cfRule>
  </conditionalFormatting>
  <conditionalFormatting sqref="AA54">
    <cfRule type="cellIs" dxfId="4532" priority="450" operator="lessThan">
      <formula>$C$4</formula>
    </cfRule>
  </conditionalFormatting>
  <conditionalFormatting sqref="AA55">
    <cfRule type="cellIs" dxfId="4531" priority="451" operator="lessThan">
      <formula>$C$4</formula>
    </cfRule>
  </conditionalFormatting>
  <conditionalFormatting sqref="AA56">
    <cfRule type="cellIs" dxfId="4530" priority="452" operator="lessThan">
      <formula>$C$4</formula>
    </cfRule>
  </conditionalFormatting>
  <conditionalFormatting sqref="AA57">
    <cfRule type="cellIs" dxfId="4529" priority="453" operator="lessThan">
      <formula>$C$4</formula>
    </cfRule>
  </conditionalFormatting>
  <conditionalFormatting sqref="AA58">
    <cfRule type="cellIs" dxfId="4528" priority="454" operator="lessThan">
      <formula>$C$4</formula>
    </cfRule>
  </conditionalFormatting>
  <conditionalFormatting sqref="AA59">
    <cfRule type="cellIs" dxfId="4527" priority="455" operator="lessThan">
      <formula>$C$4</formula>
    </cfRule>
  </conditionalFormatting>
  <conditionalFormatting sqref="AA60">
    <cfRule type="cellIs" dxfId="4526" priority="456" operator="lessThan">
      <formula>$C$4</formula>
    </cfRule>
  </conditionalFormatting>
  <conditionalFormatting sqref="AB11">
    <cfRule type="cellIs" dxfId="4525" priority="457" operator="lessThan">
      <formula>$C$4</formula>
    </cfRule>
  </conditionalFormatting>
  <conditionalFormatting sqref="AB12">
    <cfRule type="cellIs" dxfId="4524" priority="458" operator="lessThan">
      <formula>$C$4</formula>
    </cfRule>
  </conditionalFormatting>
  <conditionalFormatting sqref="AB13">
    <cfRule type="cellIs" dxfId="4523" priority="459" operator="lessThan">
      <formula>$C$4</formula>
    </cfRule>
  </conditionalFormatting>
  <conditionalFormatting sqref="AB14">
    <cfRule type="cellIs" dxfId="4522" priority="460" operator="lessThan">
      <formula>$C$4</formula>
    </cfRule>
  </conditionalFormatting>
  <conditionalFormatting sqref="AB15">
    <cfRule type="cellIs" dxfId="4521" priority="461" operator="lessThan">
      <formula>$C$4</formula>
    </cfRule>
  </conditionalFormatting>
  <conditionalFormatting sqref="AB16">
    <cfRule type="cellIs" dxfId="4520" priority="462" operator="lessThan">
      <formula>$C$4</formula>
    </cfRule>
  </conditionalFormatting>
  <conditionalFormatting sqref="AB17">
    <cfRule type="cellIs" dxfId="4519" priority="463" operator="lessThan">
      <formula>$C$4</formula>
    </cfRule>
  </conditionalFormatting>
  <conditionalFormatting sqref="AB18">
    <cfRule type="cellIs" dxfId="4518" priority="464" operator="lessThan">
      <formula>$C$4</formula>
    </cfRule>
  </conditionalFormatting>
  <conditionalFormatting sqref="AB19">
    <cfRule type="cellIs" dxfId="4517" priority="465" operator="lessThan">
      <formula>$C$4</formula>
    </cfRule>
  </conditionalFormatting>
  <conditionalFormatting sqref="AB20">
    <cfRule type="cellIs" dxfId="4516" priority="466" operator="lessThan">
      <formula>$C$4</formula>
    </cfRule>
  </conditionalFormatting>
  <conditionalFormatting sqref="AB21">
    <cfRule type="cellIs" dxfId="4515" priority="467" operator="lessThan">
      <formula>$C$4</formula>
    </cfRule>
  </conditionalFormatting>
  <conditionalFormatting sqref="AB22">
    <cfRule type="cellIs" dxfId="4514" priority="468" operator="lessThan">
      <formula>$C$4</formula>
    </cfRule>
  </conditionalFormatting>
  <conditionalFormatting sqref="AB23">
    <cfRule type="cellIs" dxfId="4513" priority="469" operator="lessThan">
      <formula>$C$4</formula>
    </cfRule>
  </conditionalFormatting>
  <conditionalFormatting sqref="AB24">
    <cfRule type="cellIs" dxfId="4512" priority="470" operator="lessThan">
      <formula>$C$4</formula>
    </cfRule>
  </conditionalFormatting>
  <conditionalFormatting sqref="AB25">
    <cfRule type="cellIs" dxfId="4511" priority="471" operator="lessThan">
      <formula>$C$4</formula>
    </cfRule>
  </conditionalFormatting>
  <conditionalFormatting sqref="AB26">
    <cfRule type="cellIs" dxfId="4510" priority="472" operator="lessThan">
      <formula>$C$4</formula>
    </cfRule>
  </conditionalFormatting>
  <conditionalFormatting sqref="AB27">
    <cfRule type="cellIs" dxfId="4509" priority="473" operator="lessThan">
      <formula>$C$4</formula>
    </cfRule>
  </conditionalFormatting>
  <conditionalFormatting sqref="AB28">
    <cfRule type="cellIs" dxfId="4508" priority="474" operator="lessThan">
      <formula>$C$4</formula>
    </cfRule>
  </conditionalFormatting>
  <conditionalFormatting sqref="AB29">
    <cfRule type="cellIs" dxfId="4507" priority="475" operator="lessThan">
      <formula>$C$4</formula>
    </cfRule>
  </conditionalFormatting>
  <conditionalFormatting sqref="AB30">
    <cfRule type="cellIs" dxfId="4506" priority="476" operator="lessThan">
      <formula>$C$4</formula>
    </cfRule>
  </conditionalFormatting>
  <conditionalFormatting sqref="AB31">
    <cfRule type="cellIs" dxfId="4505" priority="477" operator="lessThan">
      <formula>$C$4</formula>
    </cfRule>
  </conditionalFormatting>
  <conditionalFormatting sqref="AB32">
    <cfRule type="cellIs" dxfId="4504" priority="478" operator="lessThan">
      <formula>$C$4</formula>
    </cfRule>
  </conditionalFormatting>
  <conditionalFormatting sqref="AB33">
    <cfRule type="cellIs" dxfId="4503" priority="479" operator="lessThan">
      <formula>$C$4</formula>
    </cfRule>
  </conditionalFormatting>
  <conditionalFormatting sqref="AB34">
    <cfRule type="cellIs" dxfId="4502" priority="480" operator="lessThan">
      <formula>$C$4</formula>
    </cfRule>
  </conditionalFormatting>
  <conditionalFormatting sqref="AB35">
    <cfRule type="cellIs" dxfId="4501" priority="481" operator="lessThan">
      <formula>$C$4</formula>
    </cfRule>
  </conditionalFormatting>
  <conditionalFormatting sqref="AB36">
    <cfRule type="cellIs" dxfId="4500" priority="482" operator="lessThan">
      <formula>$C$4</formula>
    </cfRule>
  </conditionalFormatting>
  <conditionalFormatting sqref="AB37">
    <cfRule type="cellIs" dxfId="4499" priority="483" operator="lessThan">
      <formula>$C$4</formula>
    </cfRule>
  </conditionalFormatting>
  <conditionalFormatting sqref="AB38">
    <cfRule type="cellIs" dxfId="4498" priority="484" operator="lessThan">
      <formula>$C$4</formula>
    </cfRule>
  </conditionalFormatting>
  <conditionalFormatting sqref="AB39">
    <cfRule type="cellIs" dxfId="4497" priority="485" operator="lessThan">
      <formula>$C$4</formula>
    </cfRule>
  </conditionalFormatting>
  <conditionalFormatting sqref="AB40">
    <cfRule type="cellIs" dxfId="4496" priority="486" operator="lessThan">
      <formula>$C$4</formula>
    </cfRule>
  </conditionalFormatting>
  <conditionalFormatting sqref="AB41">
    <cfRule type="cellIs" dxfId="4495" priority="487" operator="lessThan">
      <formula>$C$4</formula>
    </cfRule>
  </conditionalFormatting>
  <conditionalFormatting sqref="AB42">
    <cfRule type="cellIs" dxfId="4494" priority="488" operator="lessThan">
      <formula>$C$4</formula>
    </cfRule>
  </conditionalFormatting>
  <conditionalFormatting sqref="AB43">
    <cfRule type="cellIs" dxfId="4493" priority="489" operator="lessThan">
      <formula>$C$4</formula>
    </cfRule>
  </conditionalFormatting>
  <conditionalFormatting sqref="AB44">
    <cfRule type="cellIs" dxfId="4492" priority="490" operator="lessThan">
      <formula>$C$4</formula>
    </cfRule>
  </conditionalFormatting>
  <conditionalFormatting sqref="AB45">
    <cfRule type="cellIs" dxfId="4491" priority="491" operator="lessThan">
      <formula>$C$4</formula>
    </cfRule>
  </conditionalFormatting>
  <conditionalFormatting sqref="AB46">
    <cfRule type="cellIs" dxfId="4490" priority="492" operator="lessThan">
      <formula>$C$4</formula>
    </cfRule>
  </conditionalFormatting>
  <conditionalFormatting sqref="AB47">
    <cfRule type="cellIs" dxfId="4489" priority="493" operator="lessThan">
      <formula>$C$4</formula>
    </cfRule>
  </conditionalFormatting>
  <conditionalFormatting sqref="AB48">
    <cfRule type="cellIs" dxfId="4488" priority="494" operator="lessThan">
      <formula>$C$4</formula>
    </cfRule>
  </conditionalFormatting>
  <conditionalFormatting sqref="AB49">
    <cfRule type="cellIs" dxfId="4487" priority="495" operator="lessThan">
      <formula>$C$4</formula>
    </cfRule>
  </conditionalFormatting>
  <conditionalFormatting sqref="AB50">
    <cfRule type="cellIs" dxfId="4486" priority="496" operator="lessThan">
      <formula>$C$4</formula>
    </cfRule>
  </conditionalFormatting>
  <conditionalFormatting sqref="AB51">
    <cfRule type="cellIs" dxfId="4485" priority="497" operator="lessThan">
      <formula>$C$4</formula>
    </cfRule>
  </conditionalFormatting>
  <conditionalFormatting sqref="AB52">
    <cfRule type="cellIs" dxfId="4484" priority="498" operator="lessThan">
      <formula>$C$4</formula>
    </cfRule>
  </conditionalFormatting>
  <conditionalFormatting sqref="AB53">
    <cfRule type="cellIs" dxfId="4483" priority="499" operator="lessThan">
      <formula>$C$4</formula>
    </cfRule>
  </conditionalFormatting>
  <conditionalFormatting sqref="AB54">
    <cfRule type="cellIs" dxfId="4482" priority="500" operator="lessThan">
      <formula>$C$4</formula>
    </cfRule>
  </conditionalFormatting>
  <conditionalFormatting sqref="AB55">
    <cfRule type="cellIs" dxfId="4481" priority="501" operator="lessThan">
      <formula>$C$4</formula>
    </cfRule>
  </conditionalFormatting>
  <conditionalFormatting sqref="AB56">
    <cfRule type="cellIs" dxfId="4480" priority="502" operator="lessThan">
      <formula>$C$4</formula>
    </cfRule>
  </conditionalFormatting>
  <conditionalFormatting sqref="AB57">
    <cfRule type="cellIs" dxfId="4479" priority="503" operator="lessThan">
      <formula>$C$4</formula>
    </cfRule>
  </conditionalFormatting>
  <conditionalFormatting sqref="AB58">
    <cfRule type="cellIs" dxfId="4478" priority="504" operator="lessThan">
      <formula>$C$4</formula>
    </cfRule>
  </conditionalFormatting>
  <conditionalFormatting sqref="AB59">
    <cfRule type="cellIs" dxfId="4477" priority="505" operator="lessThan">
      <formula>$C$4</formula>
    </cfRule>
  </conditionalFormatting>
  <conditionalFormatting sqref="AB60">
    <cfRule type="cellIs" dxfId="4476" priority="506" operator="lessThan">
      <formula>$C$4</formula>
    </cfRule>
  </conditionalFormatting>
  <conditionalFormatting sqref="AC11">
    <cfRule type="cellIs" dxfId="4475" priority="507" operator="lessThan">
      <formula>$C$4</formula>
    </cfRule>
  </conditionalFormatting>
  <conditionalFormatting sqref="AC12">
    <cfRule type="cellIs" dxfId="4474" priority="508" operator="lessThan">
      <formula>$C$4</formula>
    </cfRule>
  </conditionalFormatting>
  <conditionalFormatting sqref="AC13">
    <cfRule type="cellIs" dxfId="4473" priority="509" operator="lessThan">
      <formula>$C$4</formula>
    </cfRule>
  </conditionalFormatting>
  <conditionalFormatting sqref="AC14">
    <cfRule type="cellIs" dxfId="4472" priority="510" operator="lessThan">
      <formula>$C$4</formula>
    </cfRule>
  </conditionalFormatting>
  <conditionalFormatting sqref="AC15">
    <cfRule type="cellIs" dxfId="4471" priority="511" operator="lessThan">
      <formula>$C$4</formula>
    </cfRule>
  </conditionalFormatting>
  <conditionalFormatting sqref="AC16">
    <cfRule type="cellIs" dxfId="4470" priority="512" operator="lessThan">
      <formula>$C$4</formula>
    </cfRule>
  </conditionalFormatting>
  <conditionalFormatting sqref="AC17">
    <cfRule type="cellIs" dxfId="4469" priority="513" operator="lessThan">
      <formula>$C$4</formula>
    </cfRule>
  </conditionalFormatting>
  <conditionalFormatting sqref="AC18">
    <cfRule type="cellIs" dxfId="4468" priority="514" operator="lessThan">
      <formula>$C$4</formula>
    </cfRule>
  </conditionalFormatting>
  <conditionalFormatting sqref="AC19">
    <cfRule type="cellIs" dxfId="4467" priority="515" operator="lessThan">
      <formula>$C$4</formula>
    </cfRule>
  </conditionalFormatting>
  <conditionalFormatting sqref="AC20">
    <cfRule type="cellIs" dxfId="4466" priority="516" operator="lessThan">
      <formula>$C$4</formula>
    </cfRule>
  </conditionalFormatting>
  <conditionalFormatting sqref="AC21">
    <cfRule type="cellIs" dxfId="4465" priority="517" operator="lessThan">
      <formula>$C$4</formula>
    </cfRule>
  </conditionalFormatting>
  <conditionalFormatting sqref="AC22">
    <cfRule type="cellIs" dxfId="4464" priority="518" operator="lessThan">
      <formula>$C$4</formula>
    </cfRule>
  </conditionalFormatting>
  <conditionalFormatting sqref="AC23">
    <cfRule type="cellIs" dxfId="4463" priority="519" operator="lessThan">
      <formula>$C$4</formula>
    </cfRule>
  </conditionalFormatting>
  <conditionalFormatting sqref="AC24">
    <cfRule type="cellIs" dxfId="4462" priority="520" operator="lessThan">
      <formula>$C$4</formula>
    </cfRule>
  </conditionalFormatting>
  <conditionalFormatting sqref="AC25">
    <cfRule type="cellIs" dxfId="4461" priority="521" operator="lessThan">
      <formula>$C$4</formula>
    </cfRule>
  </conditionalFormatting>
  <conditionalFormatting sqref="AC26">
    <cfRule type="cellIs" dxfId="4460" priority="522" operator="lessThan">
      <formula>$C$4</formula>
    </cfRule>
  </conditionalFormatting>
  <conditionalFormatting sqref="AC27">
    <cfRule type="cellIs" dxfId="4459" priority="523" operator="lessThan">
      <formula>$C$4</formula>
    </cfRule>
  </conditionalFormatting>
  <conditionalFormatting sqref="AC28">
    <cfRule type="cellIs" dxfId="4458" priority="524" operator="lessThan">
      <formula>$C$4</formula>
    </cfRule>
  </conditionalFormatting>
  <conditionalFormatting sqref="AC29">
    <cfRule type="cellIs" dxfId="4457" priority="525" operator="lessThan">
      <formula>$C$4</formula>
    </cfRule>
  </conditionalFormatting>
  <conditionalFormatting sqref="AC30">
    <cfRule type="cellIs" dxfId="4456" priority="526" operator="lessThan">
      <formula>$C$4</formula>
    </cfRule>
  </conditionalFormatting>
  <conditionalFormatting sqref="AC31">
    <cfRule type="cellIs" dxfId="4455" priority="527" operator="lessThan">
      <formula>$C$4</formula>
    </cfRule>
  </conditionalFormatting>
  <conditionalFormatting sqref="AC32">
    <cfRule type="cellIs" dxfId="4454" priority="528" operator="lessThan">
      <formula>$C$4</formula>
    </cfRule>
  </conditionalFormatting>
  <conditionalFormatting sqref="AC33">
    <cfRule type="cellIs" dxfId="4453" priority="529" operator="lessThan">
      <formula>$C$4</formula>
    </cfRule>
  </conditionalFormatting>
  <conditionalFormatting sqref="AC34">
    <cfRule type="cellIs" dxfId="4452" priority="530" operator="lessThan">
      <formula>$C$4</formula>
    </cfRule>
  </conditionalFormatting>
  <conditionalFormatting sqref="AC35">
    <cfRule type="cellIs" dxfId="4451" priority="531" operator="lessThan">
      <formula>$C$4</formula>
    </cfRule>
  </conditionalFormatting>
  <conditionalFormatting sqref="AC36">
    <cfRule type="cellIs" dxfId="4450" priority="532" operator="lessThan">
      <formula>$C$4</formula>
    </cfRule>
  </conditionalFormatting>
  <conditionalFormatting sqref="AC37">
    <cfRule type="cellIs" dxfId="4449" priority="533" operator="lessThan">
      <formula>$C$4</formula>
    </cfRule>
  </conditionalFormatting>
  <conditionalFormatting sqref="AC38">
    <cfRule type="cellIs" dxfId="4448" priority="534" operator="lessThan">
      <formula>$C$4</formula>
    </cfRule>
  </conditionalFormatting>
  <conditionalFormatting sqref="AC39">
    <cfRule type="cellIs" dxfId="4447" priority="535" operator="lessThan">
      <formula>$C$4</formula>
    </cfRule>
  </conditionalFormatting>
  <conditionalFormatting sqref="AC40">
    <cfRule type="cellIs" dxfId="4446" priority="536" operator="lessThan">
      <formula>$C$4</formula>
    </cfRule>
  </conditionalFormatting>
  <conditionalFormatting sqref="AC41">
    <cfRule type="cellIs" dxfId="4445" priority="537" operator="lessThan">
      <formula>$C$4</formula>
    </cfRule>
  </conditionalFormatting>
  <conditionalFormatting sqref="AC42">
    <cfRule type="cellIs" dxfId="4444" priority="538" operator="lessThan">
      <formula>$C$4</formula>
    </cfRule>
  </conditionalFormatting>
  <conditionalFormatting sqref="AC43">
    <cfRule type="cellIs" dxfId="4443" priority="539" operator="lessThan">
      <formula>$C$4</formula>
    </cfRule>
  </conditionalFormatting>
  <conditionalFormatting sqref="AC44">
    <cfRule type="cellIs" dxfId="4442" priority="540" operator="lessThan">
      <formula>$C$4</formula>
    </cfRule>
  </conditionalFormatting>
  <conditionalFormatting sqref="AC45">
    <cfRule type="cellIs" dxfId="4441" priority="541" operator="lessThan">
      <formula>$C$4</formula>
    </cfRule>
  </conditionalFormatting>
  <conditionalFormatting sqref="AC46">
    <cfRule type="cellIs" dxfId="4440" priority="542" operator="lessThan">
      <formula>$C$4</formula>
    </cfRule>
  </conditionalFormatting>
  <conditionalFormatting sqref="AC47">
    <cfRule type="cellIs" dxfId="4439" priority="543" operator="lessThan">
      <formula>$C$4</formula>
    </cfRule>
  </conditionalFormatting>
  <conditionalFormatting sqref="AC48">
    <cfRule type="cellIs" dxfId="4438" priority="544" operator="lessThan">
      <formula>$C$4</formula>
    </cfRule>
  </conditionalFormatting>
  <conditionalFormatting sqref="AC49">
    <cfRule type="cellIs" dxfId="4437" priority="545" operator="lessThan">
      <formula>$C$4</formula>
    </cfRule>
  </conditionalFormatting>
  <conditionalFormatting sqref="AC50">
    <cfRule type="cellIs" dxfId="4436" priority="546" operator="lessThan">
      <formula>$C$4</formula>
    </cfRule>
  </conditionalFormatting>
  <conditionalFormatting sqref="AC51">
    <cfRule type="cellIs" dxfId="4435" priority="547" operator="lessThan">
      <formula>$C$4</formula>
    </cfRule>
  </conditionalFormatting>
  <conditionalFormatting sqref="AC52">
    <cfRule type="cellIs" dxfId="4434" priority="548" operator="lessThan">
      <formula>$C$4</formula>
    </cfRule>
  </conditionalFormatting>
  <conditionalFormatting sqref="AC53">
    <cfRule type="cellIs" dxfId="4433" priority="549" operator="lessThan">
      <formula>$C$4</formula>
    </cfRule>
  </conditionalFormatting>
  <conditionalFormatting sqref="AC54">
    <cfRule type="cellIs" dxfId="4432" priority="550" operator="lessThan">
      <formula>$C$4</formula>
    </cfRule>
  </conditionalFormatting>
  <conditionalFormatting sqref="AC55">
    <cfRule type="cellIs" dxfId="4431" priority="551" operator="lessThan">
      <formula>$C$4</formula>
    </cfRule>
  </conditionalFormatting>
  <conditionalFormatting sqref="AC56">
    <cfRule type="cellIs" dxfId="4430" priority="552" operator="lessThan">
      <formula>$C$4</formula>
    </cfRule>
  </conditionalFormatting>
  <conditionalFormatting sqref="AC57">
    <cfRule type="cellIs" dxfId="4429" priority="553" operator="lessThan">
      <formula>$C$4</formula>
    </cfRule>
  </conditionalFormatting>
  <conditionalFormatting sqref="AC58">
    <cfRule type="cellIs" dxfId="4428" priority="554" operator="lessThan">
      <formula>$C$4</formula>
    </cfRule>
  </conditionalFormatting>
  <conditionalFormatting sqref="AC59">
    <cfRule type="cellIs" dxfId="4427" priority="555" operator="lessThan">
      <formula>$C$4</formula>
    </cfRule>
  </conditionalFormatting>
  <conditionalFormatting sqref="AC60">
    <cfRule type="cellIs" dxfId="4426" priority="556" operator="lessThan">
      <formula>$C$4</formula>
    </cfRule>
  </conditionalFormatting>
  <conditionalFormatting sqref="AD11">
    <cfRule type="cellIs" dxfId="4425" priority="557" operator="lessThan">
      <formula>$C$4</formula>
    </cfRule>
  </conditionalFormatting>
  <conditionalFormatting sqref="AD12">
    <cfRule type="cellIs" dxfId="4424" priority="558" operator="lessThan">
      <formula>$C$4</formula>
    </cfRule>
  </conditionalFormatting>
  <conditionalFormatting sqref="AD13">
    <cfRule type="cellIs" dxfId="4423" priority="559" operator="lessThan">
      <formula>$C$4</formula>
    </cfRule>
  </conditionalFormatting>
  <conditionalFormatting sqref="AD14">
    <cfRule type="cellIs" dxfId="4422" priority="560" operator="lessThan">
      <formula>$C$4</formula>
    </cfRule>
  </conditionalFormatting>
  <conditionalFormatting sqref="AD15">
    <cfRule type="cellIs" dxfId="4421" priority="561" operator="lessThan">
      <formula>$C$4</formula>
    </cfRule>
  </conditionalFormatting>
  <conditionalFormatting sqref="AD16">
    <cfRule type="cellIs" dxfId="4420" priority="562" operator="lessThan">
      <formula>$C$4</formula>
    </cfRule>
  </conditionalFormatting>
  <conditionalFormatting sqref="AD17">
    <cfRule type="cellIs" dxfId="4419" priority="563" operator="lessThan">
      <formula>$C$4</formula>
    </cfRule>
  </conditionalFormatting>
  <conditionalFormatting sqref="AD18">
    <cfRule type="cellIs" dxfId="4418" priority="564" operator="lessThan">
      <formula>$C$4</formula>
    </cfRule>
  </conditionalFormatting>
  <conditionalFormatting sqref="AD19">
    <cfRule type="cellIs" dxfId="4417" priority="565" operator="lessThan">
      <formula>$C$4</formula>
    </cfRule>
  </conditionalFormatting>
  <conditionalFormatting sqref="AD20">
    <cfRule type="cellIs" dxfId="4416" priority="566" operator="lessThan">
      <formula>$C$4</formula>
    </cfRule>
  </conditionalFormatting>
  <conditionalFormatting sqref="AD21">
    <cfRule type="cellIs" dxfId="4415" priority="567" operator="lessThan">
      <formula>$C$4</formula>
    </cfRule>
  </conditionalFormatting>
  <conditionalFormatting sqref="AD22">
    <cfRule type="cellIs" dxfId="4414" priority="568" operator="lessThan">
      <formula>$C$4</formula>
    </cfRule>
  </conditionalFormatting>
  <conditionalFormatting sqref="AD23">
    <cfRule type="cellIs" dxfId="4413" priority="569" operator="lessThan">
      <formula>$C$4</formula>
    </cfRule>
  </conditionalFormatting>
  <conditionalFormatting sqref="AD24">
    <cfRule type="cellIs" dxfId="4412" priority="570" operator="lessThan">
      <formula>$C$4</formula>
    </cfRule>
  </conditionalFormatting>
  <conditionalFormatting sqref="AD25">
    <cfRule type="cellIs" dxfId="4411" priority="571" operator="lessThan">
      <formula>$C$4</formula>
    </cfRule>
  </conditionalFormatting>
  <conditionalFormatting sqref="AD26">
    <cfRule type="cellIs" dxfId="4410" priority="572" operator="lessThan">
      <formula>$C$4</formula>
    </cfRule>
  </conditionalFormatting>
  <conditionalFormatting sqref="AD27">
    <cfRule type="cellIs" dxfId="4409" priority="573" operator="lessThan">
      <formula>$C$4</formula>
    </cfRule>
  </conditionalFormatting>
  <conditionalFormatting sqref="AD28">
    <cfRule type="cellIs" dxfId="4408" priority="574" operator="lessThan">
      <formula>$C$4</formula>
    </cfRule>
  </conditionalFormatting>
  <conditionalFormatting sqref="AD29">
    <cfRule type="cellIs" dxfId="4407" priority="575" operator="lessThan">
      <formula>$C$4</formula>
    </cfRule>
  </conditionalFormatting>
  <conditionalFormatting sqref="AD30">
    <cfRule type="cellIs" dxfId="4406" priority="576" operator="lessThan">
      <formula>$C$4</formula>
    </cfRule>
  </conditionalFormatting>
  <conditionalFormatting sqref="AD31">
    <cfRule type="cellIs" dxfId="4405" priority="577" operator="lessThan">
      <formula>$C$4</formula>
    </cfRule>
  </conditionalFormatting>
  <conditionalFormatting sqref="AD32">
    <cfRule type="cellIs" dxfId="4404" priority="578" operator="lessThan">
      <formula>$C$4</formula>
    </cfRule>
  </conditionalFormatting>
  <conditionalFormatting sqref="AD33">
    <cfRule type="cellIs" dxfId="4403" priority="579" operator="lessThan">
      <formula>$C$4</formula>
    </cfRule>
  </conditionalFormatting>
  <conditionalFormatting sqref="AD34">
    <cfRule type="cellIs" dxfId="4402" priority="580" operator="lessThan">
      <formula>$C$4</formula>
    </cfRule>
  </conditionalFormatting>
  <conditionalFormatting sqref="AD35">
    <cfRule type="cellIs" dxfId="4401" priority="581" operator="lessThan">
      <formula>$C$4</formula>
    </cfRule>
  </conditionalFormatting>
  <conditionalFormatting sqref="AD36">
    <cfRule type="cellIs" dxfId="4400" priority="582" operator="lessThan">
      <formula>$C$4</formula>
    </cfRule>
  </conditionalFormatting>
  <conditionalFormatting sqref="AD37">
    <cfRule type="cellIs" dxfId="4399" priority="583" operator="lessThan">
      <formula>$C$4</formula>
    </cfRule>
  </conditionalFormatting>
  <conditionalFormatting sqref="AD38">
    <cfRule type="cellIs" dxfId="4398" priority="584" operator="lessThan">
      <formula>$C$4</formula>
    </cfRule>
  </conditionalFormatting>
  <conditionalFormatting sqref="AD39">
    <cfRule type="cellIs" dxfId="4397" priority="585" operator="lessThan">
      <formula>$C$4</formula>
    </cfRule>
  </conditionalFormatting>
  <conditionalFormatting sqref="AD40">
    <cfRule type="cellIs" dxfId="4396" priority="586" operator="lessThan">
      <formula>$C$4</formula>
    </cfRule>
  </conditionalFormatting>
  <conditionalFormatting sqref="AD41">
    <cfRule type="cellIs" dxfId="4395" priority="587" operator="lessThan">
      <formula>$C$4</formula>
    </cfRule>
  </conditionalFormatting>
  <conditionalFormatting sqref="AD42">
    <cfRule type="cellIs" dxfId="4394" priority="588" operator="lessThan">
      <formula>$C$4</formula>
    </cfRule>
  </conditionalFormatting>
  <conditionalFormatting sqref="AD43">
    <cfRule type="cellIs" dxfId="4393" priority="589" operator="lessThan">
      <formula>$C$4</formula>
    </cfRule>
  </conditionalFormatting>
  <conditionalFormatting sqref="AD44">
    <cfRule type="cellIs" dxfId="4392" priority="590" operator="lessThan">
      <formula>$C$4</formula>
    </cfRule>
  </conditionalFormatting>
  <conditionalFormatting sqref="AD45">
    <cfRule type="cellIs" dxfId="4391" priority="591" operator="lessThan">
      <formula>$C$4</formula>
    </cfRule>
  </conditionalFormatting>
  <conditionalFormatting sqref="AD46">
    <cfRule type="cellIs" dxfId="4390" priority="592" operator="lessThan">
      <formula>$C$4</formula>
    </cfRule>
  </conditionalFormatting>
  <conditionalFormatting sqref="AD47">
    <cfRule type="cellIs" dxfId="4389" priority="593" operator="lessThan">
      <formula>$C$4</formula>
    </cfRule>
  </conditionalFormatting>
  <conditionalFormatting sqref="AD48">
    <cfRule type="cellIs" dxfId="4388" priority="594" operator="lessThan">
      <formula>$C$4</formula>
    </cfRule>
  </conditionalFormatting>
  <conditionalFormatting sqref="AD49">
    <cfRule type="cellIs" dxfId="4387" priority="595" operator="lessThan">
      <formula>$C$4</formula>
    </cfRule>
  </conditionalFormatting>
  <conditionalFormatting sqref="AD50">
    <cfRule type="cellIs" dxfId="4386" priority="596" operator="lessThan">
      <formula>$C$4</formula>
    </cfRule>
  </conditionalFormatting>
  <conditionalFormatting sqref="AD51">
    <cfRule type="cellIs" dxfId="4385" priority="597" operator="lessThan">
      <formula>$C$4</formula>
    </cfRule>
  </conditionalFormatting>
  <conditionalFormatting sqref="AD52">
    <cfRule type="cellIs" dxfId="4384" priority="598" operator="lessThan">
      <formula>$C$4</formula>
    </cfRule>
  </conditionalFormatting>
  <conditionalFormatting sqref="AD53">
    <cfRule type="cellIs" dxfId="4383" priority="599" operator="lessThan">
      <formula>$C$4</formula>
    </cfRule>
  </conditionalFormatting>
  <conditionalFormatting sqref="AD54">
    <cfRule type="cellIs" dxfId="4382" priority="600" operator="lessThan">
      <formula>$C$4</formula>
    </cfRule>
  </conditionalFormatting>
  <conditionalFormatting sqref="AD55">
    <cfRule type="cellIs" dxfId="4381" priority="601" operator="lessThan">
      <formula>$C$4</formula>
    </cfRule>
  </conditionalFormatting>
  <conditionalFormatting sqref="AD56">
    <cfRule type="cellIs" dxfId="4380" priority="602" operator="lessThan">
      <formula>$C$4</formula>
    </cfRule>
  </conditionalFormatting>
  <conditionalFormatting sqref="AD57">
    <cfRule type="cellIs" dxfId="4379" priority="603" operator="lessThan">
      <formula>$C$4</formula>
    </cfRule>
  </conditionalFormatting>
  <conditionalFormatting sqref="AD58">
    <cfRule type="cellIs" dxfId="4378" priority="604" operator="lessThan">
      <formula>$C$4</formula>
    </cfRule>
  </conditionalFormatting>
  <conditionalFormatting sqref="AD59">
    <cfRule type="cellIs" dxfId="4377" priority="605" operator="lessThan">
      <formula>$C$4</formula>
    </cfRule>
  </conditionalFormatting>
  <conditionalFormatting sqref="AD60">
    <cfRule type="cellIs" dxfId="4376" priority="606" operator="lessThan">
      <formula>$C$4</formula>
    </cfRule>
  </conditionalFormatting>
  <conditionalFormatting sqref="AE11">
    <cfRule type="cellIs" dxfId="4375" priority="607" operator="lessThan">
      <formula>$C$4</formula>
    </cfRule>
  </conditionalFormatting>
  <conditionalFormatting sqref="AE12">
    <cfRule type="cellIs" dxfId="4374" priority="608" operator="lessThan">
      <formula>$C$4</formula>
    </cfRule>
  </conditionalFormatting>
  <conditionalFormatting sqref="AE13">
    <cfRule type="cellIs" dxfId="4373" priority="609" operator="lessThan">
      <formula>$C$4</formula>
    </cfRule>
  </conditionalFormatting>
  <conditionalFormatting sqref="AE14">
    <cfRule type="cellIs" dxfId="4372" priority="610" operator="lessThan">
      <formula>$C$4</formula>
    </cfRule>
  </conditionalFormatting>
  <conditionalFormatting sqref="AE15">
    <cfRule type="cellIs" dxfId="4371" priority="611" operator="lessThan">
      <formula>$C$4</formula>
    </cfRule>
  </conditionalFormatting>
  <conditionalFormatting sqref="AE16">
    <cfRule type="cellIs" dxfId="4370" priority="612" operator="lessThan">
      <formula>$C$4</formula>
    </cfRule>
  </conditionalFormatting>
  <conditionalFormatting sqref="AE17">
    <cfRule type="cellIs" dxfId="4369" priority="613" operator="lessThan">
      <formula>$C$4</formula>
    </cfRule>
  </conditionalFormatting>
  <conditionalFormatting sqref="AE18">
    <cfRule type="cellIs" dxfId="4368" priority="614" operator="lessThan">
      <formula>$C$4</formula>
    </cfRule>
  </conditionalFormatting>
  <conditionalFormatting sqref="AE19">
    <cfRule type="cellIs" dxfId="4367" priority="615" operator="lessThan">
      <formula>$C$4</formula>
    </cfRule>
  </conditionalFormatting>
  <conditionalFormatting sqref="AE20">
    <cfRule type="cellIs" dxfId="4366" priority="616" operator="lessThan">
      <formula>$C$4</formula>
    </cfRule>
  </conditionalFormatting>
  <conditionalFormatting sqref="AE21">
    <cfRule type="cellIs" dxfId="4365" priority="617" operator="lessThan">
      <formula>$C$4</formula>
    </cfRule>
  </conditionalFormatting>
  <conditionalFormatting sqref="AE22">
    <cfRule type="cellIs" dxfId="4364" priority="618" operator="lessThan">
      <formula>$C$4</formula>
    </cfRule>
  </conditionalFormatting>
  <conditionalFormatting sqref="AE23">
    <cfRule type="cellIs" dxfId="4363" priority="619" operator="lessThan">
      <formula>$C$4</formula>
    </cfRule>
  </conditionalFormatting>
  <conditionalFormatting sqref="AE24">
    <cfRule type="cellIs" dxfId="4362" priority="620" operator="lessThan">
      <formula>$C$4</formula>
    </cfRule>
  </conditionalFormatting>
  <conditionalFormatting sqref="AE25">
    <cfRule type="cellIs" dxfId="4361" priority="621" operator="lessThan">
      <formula>$C$4</formula>
    </cfRule>
  </conditionalFormatting>
  <conditionalFormatting sqref="AE26">
    <cfRule type="cellIs" dxfId="4360" priority="622" operator="lessThan">
      <formula>$C$4</formula>
    </cfRule>
  </conditionalFormatting>
  <conditionalFormatting sqref="AE27">
    <cfRule type="cellIs" dxfId="4359" priority="623" operator="lessThan">
      <formula>$C$4</formula>
    </cfRule>
  </conditionalFormatting>
  <conditionalFormatting sqref="AE28">
    <cfRule type="cellIs" dxfId="4358" priority="624" operator="lessThan">
      <formula>$C$4</formula>
    </cfRule>
  </conditionalFormatting>
  <conditionalFormatting sqref="AE29">
    <cfRule type="cellIs" dxfId="4357" priority="625" operator="lessThan">
      <formula>$C$4</formula>
    </cfRule>
  </conditionalFormatting>
  <conditionalFormatting sqref="AE30">
    <cfRule type="cellIs" dxfId="4356" priority="626" operator="lessThan">
      <formula>$C$4</formula>
    </cfRule>
  </conditionalFormatting>
  <conditionalFormatting sqref="AE31">
    <cfRule type="cellIs" dxfId="4355" priority="627" operator="lessThan">
      <formula>$C$4</formula>
    </cfRule>
  </conditionalFormatting>
  <conditionalFormatting sqref="AE32">
    <cfRule type="cellIs" dxfId="4354" priority="628" operator="lessThan">
      <formula>$C$4</formula>
    </cfRule>
  </conditionalFormatting>
  <conditionalFormatting sqref="AE33">
    <cfRule type="cellIs" dxfId="4353" priority="629" operator="lessThan">
      <formula>$C$4</formula>
    </cfRule>
  </conditionalFormatting>
  <conditionalFormatting sqref="AE34">
    <cfRule type="cellIs" dxfId="4352" priority="630" operator="lessThan">
      <formula>$C$4</formula>
    </cfRule>
  </conditionalFormatting>
  <conditionalFormatting sqref="AE35">
    <cfRule type="cellIs" dxfId="4351" priority="631" operator="lessThan">
      <formula>$C$4</formula>
    </cfRule>
  </conditionalFormatting>
  <conditionalFormatting sqref="AE36">
    <cfRule type="cellIs" dxfId="4350" priority="632" operator="lessThan">
      <formula>$C$4</formula>
    </cfRule>
  </conditionalFormatting>
  <conditionalFormatting sqref="AE37">
    <cfRule type="cellIs" dxfId="4349" priority="633" operator="lessThan">
      <formula>$C$4</formula>
    </cfRule>
  </conditionalFormatting>
  <conditionalFormatting sqref="AE38">
    <cfRule type="cellIs" dxfId="4348" priority="634" operator="lessThan">
      <formula>$C$4</formula>
    </cfRule>
  </conditionalFormatting>
  <conditionalFormatting sqref="AE39">
    <cfRule type="cellIs" dxfId="4347" priority="635" operator="lessThan">
      <formula>$C$4</formula>
    </cfRule>
  </conditionalFormatting>
  <conditionalFormatting sqref="AE40">
    <cfRule type="cellIs" dxfId="4346" priority="636" operator="lessThan">
      <formula>$C$4</formula>
    </cfRule>
  </conditionalFormatting>
  <conditionalFormatting sqref="AE41">
    <cfRule type="cellIs" dxfId="4345" priority="637" operator="lessThan">
      <formula>$C$4</formula>
    </cfRule>
  </conditionalFormatting>
  <conditionalFormatting sqref="AE42">
    <cfRule type="cellIs" dxfId="4344" priority="638" operator="lessThan">
      <formula>$C$4</formula>
    </cfRule>
  </conditionalFormatting>
  <conditionalFormatting sqref="AE43">
    <cfRule type="cellIs" dxfId="4343" priority="639" operator="lessThan">
      <formula>$C$4</formula>
    </cfRule>
  </conditionalFormatting>
  <conditionalFormatting sqref="AE44">
    <cfRule type="cellIs" dxfId="4342" priority="640" operator="lessThan">
      <formula>$C$4</formula>
    </cfRule>
  </conditionalFormatting>
  <conditionalFormatting sqref="AE45">
    <cfRule type="cellIs" dxfId="4341" priority="641" operator="lessThan">
      <formula>$C$4</formula>
    </cfRule>
  </conditionalFormatting>
  <conditionalFormatting sqref="AE46">
    <cfRule type="cellIs" dxfId="4340" priority="642" operator="lessThan">
      <formula>$C$4</formula>
    </cfRule>
  </conditionalFormatting>
  <conditionalFormatting sqref="AE47">
    <cfRule type="cellIs" dxfId="4339" priority="643" operator="lessThan">
      <formula>$C$4</formula>
    </cfRule>
  </conditionalFormatting>
  <conditionalFormatting sqref="AE48">
    <cfRule type="cellIs" dxfId="4338" priority="644" operator="lessThan">
      <formula>$C$4</formula>
    </cfRule>
  </conditionalFormatting>
  <conditionalFormatting sqref="AE49">
    <cfRule type="cellIs" dxfId="4337" priority="645" operator="lessThan">
      <formula>$C$4</formula>
    </cfRule>
  </conditionalFormatting>
  <conditionalFormatting sqref="AE50">
    <cfRule type="cellIs" dxfId="4336" priority="646" operator="lessThan">
      <formula>$C$4</formula>
    </cfRule>
  </conditionalFormatting>
  <conditionalFormatting sqref="AE51">
    <cfRule type="cellIs" dxfId="4335" priority="647" operator="lessThan">
      <formula>$C$4</formula>
    </cfRule>
  </conditionalFormatting>
  <conditionalFormatting sqref="AE52">
    <cfRule type="cellIs" dxfId="4334" priority="648" operator="lessThan">
      <formula>$C$4</formula>
    </cfRule>
  </conditionalFormatting>
  <conditionalFormatting sqref="AE53">
    <cfRule type="cellIs" dxfId="4333" priority="649" operator="lessThan">
      <formula>$C$4</formula>
    </cfRule>
  </conditionalFormatting>
  <conditionalFormatting sqref="AE54">
    <cfRule type="cellIs" dxfId="4332" priority="650" operator="lessThan">
      <formula>$C$4</formula>
    </cfRule>
  </conditionalFormatting>
  <conditionalFormatting sqref="AE55">
    <cfRule type="cellIs" dxfId="4331" priority="651" operator="lessThan">
      <formula>$C$4</formula>
    </cfRule>
  </conditionalFormatting>
  <conditionalFormatting sqref="AE56">
    <cfRule type="cellIs" dxfId="4330" priority="652" operator="lessThan">
      <formula>$C$4</formula>
    </cfRule>
  </conditionalFormatting>
  <conditionalFormatting sqref="AE57">
    <cfRule type="cellIs" dxfId="4329" priority="653" operator="lessThan">
      <formula>$C$4</formula>
    </cfRule>
  </conditionalFormatting>
  <conditionalFormatting sqref="AE58">
    <cfRule type="cellIs" dxfId="4328" priority="654" operator="lessThan">
      <formula>$C$4</formula>
    </cfRule>
  </conditionalFormatting>
  <conditionalFormatting sqref="AE59">
    <cfRule type="cellIs" dxfId="4327" priority="655" operator="lessThan">
      <formula>$C$4</formula>
    </cfRule>
  </conditionalFormatting>
  <conditionalFormatting sqref="AE60">
    <cfRule type="cellIs" dxfId="4326" priority="656" operator="lessThan">
      <formula>$C$4</formula>
    </cfRule>
  </conditionalFormatting>
  <conditionalFormatting sqref="AF11">
    <cfRule type="cellIs" dxfId="4325" priority="657" operator="lessThan">
      <formula>$C$4</formula>
    </cfRule>
  </conditionalFormatting>
  <conditionalFormatting sqref="AF12">
    <cfRule type="cellIs" dxfId="4324" priority="658" operator="lessThan">
      <formula>$C$4</formula>
    </cfRule>
  </conditionalFormatting>
  <conditionalFormatting sqref="AF13">
    <cfRule type="cellIs" dxfId="4323" priority="659" operator="lessThan">
      <formula>$C$4</formula>
    </cfRule>
  </conditionalFormatting>
  <conditionalFormatting sqref="AF14">
    <cfRule type="cellIs" dxfId="4322" priority="660" operator="lessThan">
      <formula>$C$4</formula>
    </cfRule>
  </conditionalFormatting>
  <conditionalFormatting sqref="AF15">
    <cfRule type="cellIs" dxfId="4321" priority="661" operator="lessThan">
      <formula>$C$4</formula>
    </cfRule>
  </conditionalFormatting>
  <conditionalFormatting sqref="AF16">
    <cfRule type="cellIs" dxfId="4320" priority="662" operator="lessThan">
      <formula>$C$4</formula>
    </cfRule>
  </conditionalFormatting>
  <conditionalFormatting sqref="AF17">
    <cfRule type="cellIs" dxfId="4319" priority="663" operator="lessThan">
      <formula>$C$4</formula>
    </cfRule>
  </conditionalFormatting>
  <conditionalFormatting sqref="AF18">
    <cfRule type="cellIs" dxfId="4318" priority="664" operator="lessThan">
      <formula>$C$4</formula>
    </cfRule>
  </conditionalFormatting>
  <conditionalFormatting sqref="AF19">
    <cfRule type="cellIs" dxfId="4317" priority="665" operator="lessThan">
      <formula>$C$4</formula>
    </cfRule>
  </conditionalFormatting>
  <conditionalFormatting sqref="AF20">
    <cfRule type="cellIs" dxfId="4316" priority="666" operator="lessThan">
      <formula>$C$4</formula>
    </cfRule>
  </conditionalFormatting>
  <conditionalFormatting sqref="AF21">
    <cfRule type="cellIs" dxfId="4315" priority="667" operator="lessThan">
      <formula>$C$4</formula>
    </cfRule>
  </conditionalFormatting>
  <conditionalFormatting sqref="AF22">
    <cfRule type="cellIs" dxfId="4314" priority="668" operator="lessThan">
      <formula>$C$4</formula>
    </cfRule>
  </conditionalFormatting>
  <conditionalFormatting sqref="AF23">
    <cfRule type="cellIs" dxfId="4313" priority="669" operator="lessThan">
      <formula>$C$4</formula>
    </cfRule>
  </conditionalFormatting>
  <conditionalFormatting sqref="AF24">
    <cfRule type="cellIs" dxfId="4312" priority="670" operator="lessThan">
      <formula>$C$4</formula>
    </cfRule>
  </conditionalFormatting>
  <conditionalFormatting sqref="AF25">
    <cfRule type="cellIs" dxfId="4311" priority="671" operator="lessThan">
      <formula>$C$4</formula>
    </cfRule>
  </conditionalFormatting>
  <conditionalFormatting sqref="AF26">
    <cfRule type="cellIs" dxfId="4310" priority="672" operator="lessThan">
      <formula>$C$4</formula>
    </cfRule>
  </conditionalFormatting>
  <conditionalFormatting sqref="AF27">
    <cfRule type="cellIs" dxfId="4309" priority="673" operator="lessThan">
      <formula>$C$4</formula>
    </cfRule>
  </conditionalFormatting>
  <conditionalFormatting sqref="AF28">
    <cfRule type="cellIs" dxfId="4308" priority="674" operator="lessThan">
      <formula>$C$4</formula>
    </cfRule>
  </conditionalFormatting>
  <conditionalFormatting sqref="AF29">
    <cfRule type="cellIs" dxfId="4307" priority="675" operator="lessThan">
      <formula>$C$4</formula>
    </cfRule>
  </conditionalFormatting>
  <conditionalFormatting sqref="AF30">
    <cfRule type="cellIs" dxfId="4306" priority="676" operator="lessThan">
      <formula>$C$4</formula>
    </cfRule>
  </conditionalFormatting>
  <conditionalFormatting sqref="AF31">
    <cfRule type="cellIs" dxfId="4305" priority="677" operator="lessThan">
      <formula>$C$4</formula>
    </cfRule>
  </conditionalFormatting>
  <conditionalFormatting sqref="AF32">
    <cfRule type="cellIs" dxfId="4304" priority="678" operator="lessThan">
      <formula>$C$4</formula>
    </cfRule>
  </conditionalFormatting>
  <conditionalFormatting sqref="AF33">
    <cfRule type="cellIs" dxfId="4303" priority="679" operator="lessThan">
      <formula>$C$4</formula>
    </cfRule>
  </conditionalFormatting>
  <conditionalFormatting sqref="AF34">
    <cfRule type="cellIs" dxfId="4302" priority="680" operator="lessThan">
      <formula>$C$4</formula>
    </cfRule>
  </conditionalFormatting>
  <conditionalFormatting sqref="AF35">
    <cfRule type="cellIs" dxfId="4301" priority="681" operator="lessThan">
      <formula>$C$4</formula>
    </cfRule>
  </conditionalFormatting>
  <conditionalFormatting sqref="AF36">
    <cfRule type="cellIs" dxfId="4300" priority="682" operator="lessThan">
      <formula>$C$4</formula>
    </cfRule>
  </conditionalFormatting>
  <conditionalFormatting sqref="AF37">
    <cfRule type="cellIs" dxfId="4299" priority="683" operator="lessThan">
      <formula>$C$4</formula>
    </cfRule>
  </conditionalFormatting>
  <conditionalFormatting sqref="AF38">
    <cfRule type="cellIs" dxfId="4298" priority="684" operator="lessThan">
      <formula>$C$4</formula>
    </cfRule>
  </conditionalFormatting>
  <conditionalFormatting sqref="AF39">
    <cfRule type="cellIs" dxfId="4297" priority="685" operator="lessThan">
      <formula>$C$4</formula>
    </cfRule>
  </conditionalFormatting>
  <conditionalFormatting sqref="AF40">
    <cfRule type="cellIs" dxfId="4296" priority="686" operator="lessThan">
      <formula>$C$4</formula>
    </cfRule>
  </conditionalFormatting>
  <conditionalFormatting sqref="AF41">
    <cfRule type="cellIs" dxfId="4295" priority="687" operator="lessThan">
      <formula>$C$4</formula>
    </cfRule>
  </conditionalFormatting>
  <conditionalFormatting sqref="AF42">
    <cfRule type="cellIs" dxfId="4294" priority="688" operator="lessThan">
      <formula>$C$4</formula>
    </cfRule>
  </conditionalFormatting>
  <conditionalFormatting sqref="AF43">
    <cfRule type="cellIs" dxfId="4293" priority="689" operator="lessThan">
      <formula>$C$4</formula>
    </cfRule>
  </conditionalFormatting>
  <conditionalFormatting sqref="AF44">
    <cfRule type="cellIs" dxfId="4292" priority="690" operator="lessThan">
      <formula>$C$4</formula>
    </cfRule>
  </conditionalFormatting>
  <conditionalFormatting sqref="AF45">
    <cfRule type="cellIs" dxfId="4291" priority="691" operator="lessThan">
      <formula>$C$4</formula>
    </cfRule>
  </conditionalFormatting>
  <conditionalFormatting sqref="AF46">
    <cfRule type="cellIs" dxfId="4290" priority="692" operator="lessThan">
      <formula>$C$4</formula>
    </cfRule>
  </conditionalFormatting>
  <conditionalFormatting sqref="AF47">
    <cfRule type="cellIs" dxfId="4289" priority="693" operator="lessThan">
      <formula>$C$4</formula>
    </cfRule>
  </conditionalFormatting>
  <conditionalFormatting sqref="AF48">
    <cfRule type="cellIs" dxfId="4288" priority="694" operator="lessThan">
      <formula>$C$4</formula>
    </cfRule>
  </conditionalFormatting>
  <conditionalFormatting sqref="AF49">
    <cfRule type="cellIs" dxfId="4287" priority="695" operator="lessThan">
      <formula>$C$4</formula>
    </cfRule>
  </conditionalFormatting>
  <conditionalFormatting sqref="AF50">
    <cfRule type="cellIs" dxfId="4286" priority="696" operator="lessThan">
      <formula>$C$4</formula>
    </cfRule>
  </conditionalFormatting>
  <conditionalFormatting sqref="AF51">
    <cfRule type="cellIs" dxfId="4285" priority="697" operator="lessThan">
      <formula>$C$4</formula>
    </cfRule>
  </conditionalFormatting>
  <conditionalFormatting sqref="AF52">
    <cfRule type="cellIs" dxfId="4284" priority="698" operator="lessThan">
      <formula>$C$4</formula>
    </cfRule>
  </conditionalFormatting>
  <conditionalFormatting sqref="AF53">
    <cfRule type="cellIs" dxfId="4283" priority="699" operator="lessThan">
      <formula>$C$4</formula>
    </cfRule>
  </conditionalFormatting>
  <conditionalFormatting sqref="AF54">
    <cfRule type="cellIs" dxfId="4282" priority="700" operator="lessThan">
      <formula>$C$4</formula>
    </cfRule>
  </conditionalFormatting>
  <conditionalFormatting sqref="AF55">
    <cfRule type="cellIs" dxfId="4281" priority="701" operator="lessThan">
      <formula>$C$4</formula>
    </cfRule>
  </conditionalFormatting>
  <conditionalFormatting sqref="AF56">
    <cfRule type="cellIs" dxfId="4280" priority="702" operator="lessThan">
      <formula>$C$4</formula>
    </cfRule>
  </conditionalFormatting>
  <conditionalFormatting sqref="AF57">
    <cfRule type="cellIs" dxfId="4279" priority="703" operator="lessThan">
      <formula>$C$4</formula>
    </cfRule>
  </conditionalFormatting>
  <conditionalFormatting sqref="AF58">
    <cfRule type="cellIs" dxfId="4278" priority="704" operator="lessThan">
      <formula>$C$4</formula>
    </cfRule>
  </conditionalFormatting>
  <conditionalFormatting sqref="AF59">
    <cfRule type="cellIs" dxfId="4277" priority="705" operator="lessThan">
      <formula>$C$4</formula>
    </cfRule>
  </conditionalFormatting>
  <conditionalFormatting sqref="AF60">
    <cfRule type="cellIs" dxfId="4276" priority="706" operator="lessThan">
      <formula>$C$4</formula>
    </cfRule>
  </conditionalFormatting>
  <conditionalFormatting sqref="AG11:AG45">
    <cfRule type="cellIs" dxfId="4275" priority="707" operator="lessThan">
      <formula>$C$4</formula>
    </cfRule>
  </conditionalFormatting>
  <conditionalFormatting sqref="AG46">
    <cfRule type="cellIs" dxfId="4274" priority="742" operator="lessThan">
      <formula>$C$4</formula>
    </cfRule>
  </conditionalFormatting>
  <conditionalFormatting sqref="AG47">
    <cfRule type="cellIs" dxfId="4273" priority="743" operator="lessThan">
      <formula>$C$4</formula>
    </cfRule>
  </conditionalFormatting>
  <conditionalFormatting sqref="AG48">
    <cfRule type="cellIs" dxfId="4272" priority="744" operator="lessThan">
      <formula>$C$4</formula>
    </cfRule>
  </conditionalFormatting>
  <conditionalFormatting sqref="AG49">
    <cfRule type="cellIs" dxfId="4271" priority="745" operator="lessThan">
      <formula>$C$4</formula>
    </cfRule>
  </conditionalFormatting>
  <conditionalFormatting sqref="AG50">
    <cfRule type="cellIs" dxfId="4270" priority="746" operator="lessThan">
      <formula>$C$4</formula>
    </cfRule>
  </conditionalFormatting>
  <conditionalFormatting sqref="AG51">
    <cfRule type="cellIs" dxfId="4269" priority="747" operator="lessThan">
      <formula>$C$4</formula>
    </cfRule>
  </conditionalFormatting>
  <conditionalFormatting sqref="AG52">
    <cfRule type="cellIs" dxfId="4268" priority="748" operator="lessThan">
      <formula>$C$4</formula>
    </cfRule>
  </conditionalFormatting>
  <conditionalFormatting sqref="AG53">
    <cfRule type="cellIs" dxfId="4267" priority="749" operator="lessThan">
      <formula>$C$4</formula>
    </cfRule>
  </conditionalFormatting>
  <conditionalFormatting sqref="AG54">
    <cfRule type="cellIs" dxfId="4266" priority="750" operator="lessThan">
      <formula>$C$4</formula>
    </cfRule>
  </conditionalFormatting>
  <conditionalFormatting sqref="AG55">
    <cfRule type="cellIs" dxfId="4265" priority="751" operator="lessThan">
      <formula>$C$4</formula>
    </cfRule>
  </conditionalFormatting>
  <conditionalFormatting sqref="AG56">
    <cfRule type="cellIs" dxfId="4264" priority="752" operator="lessThan">
      <formula>$C$4</formula>
    </cfRule>
  </conditionalFormatting>
  <conditionalFormatting sqref="AG57">
    <cfRule type="cellIs" dxfId="4263" priority="753" operator="lessThan">
      <formula>$C$4</formula>
    </cfRule>
  </conditionalFormatting>
  <conditionalFormatting sqref="AG58">
    <cfRule type="cellIs" dxfId="4262" priority="754" operator="lessThan">
      <formula>$C$4</formula>
    </cfRule>
  </conditionalFormatting>
  <conditionalFormatting sqref="AG59">
    <cfRule type="cellIs" dxfId="4261" priority="755" operator="lessThan">
      <formula>$C$4</formula>
    </cfRule>
  </conditionalFormatting>
  <conditionalFormatting sqref="AG60">
    <cfRule type="cellIs" dxfId="4260" priority="756" operator="lessThan">
      <formula>$C$4</formula>
    </cfRule>
  </conditionalFormatting>
  <conditionalFormatting sqref="AH11">
    <cfRule type="cellIs" dxfId="4259" priority="757" operator="lessThan">
      <formula>$C$4</formula>
    </cfRule>
  </conditionalFormatting>
  <conditionalFormatting sqref="AH12">
    <cfRule type="cellIs" dxfId="4258" priority="758" operator="lessThan">
      <formula>$C$4</formula>
    </cfRule>
  </conditionalFormatting>
  <conditionalFormatting sqref="AH13">
    <cfRule type="cellIs" dxfId="4257" priority="759" operator="lessThan">
      <formula>$C$4</formula>
    </cfRule>
  </conditionalFormatting>
  <conditionalFormatting sqref="AH14">
    <cfRule type="cellIs" dxfId="4256" priority="760" operator="lessThan">
      <formula>$C$4</formula>
    </cfRule>
  </conditionalFormatting>
  <conditionalFormatting sqref="AH15">
    <cfRule type="cellIs" dxfId="4255" priority="761" operator="lessThan">
      <formula>$C$4</formula>
    </cfRule>
  </conditionalFormatting>
  <conditionalFormatting sqref="AH16">
    <cfRule type="cellIs" dxfId="4254" priority="762" operator="lessThan">
      <formula>$C$4</formula>
    </cfRule>
  </conditionalFormatting>
  <conditionalFormatting sqref="AH17">
    <cfRule type="cellIs" dxfId="4253" priority="763" operator="lessThan">
      <formula>$C$4</formula>
    </cfRule>
  </conditionalFormatting>
  <conditionalFormatting sqref="AH18">
    <cfRule type="cellIs" dxfId="4252" priority="764" operator="lessThan">
      <formula>$C$4</formula>
    </cfRule>
  </conditionalFormatting>
  <conditionalFormatting sqref="AH19">
    <cfRule type="cellIs" dxfId="4251" priority="765" operator="lessThan">
      <formula>$C$4</formula>
    </cfRule>
  </conditionalFormatting>
  <conditionalFormatting sqref="AH20">
    <cfRule type="cellIs" dxfId="4250" priority="766" operator="lessThan">
      <formula>$C$4</formula>
    </cfRule>
  </conditionalFormatting>
  <conditionalFormatting sqref="AH21">
    <cfRule type="cellIs" dxfId="4249" priority="767" operator="lessThan">
      <formula>$C$4</formula>
    </cfRule>
  </conditionalFormatting>
  <conditionalFormatting sqref="AH22">
    <cfRule type="cellIs" dxfId="4248" priority="768" operator="lessThan">
      <formula>$C$4</formula>
    </cfRule>
  </conditionalFormatting>
  <conditionalFormatting sqref="AH23">
    <cfRule type="cellIs" dxfId="4247" priority="769" operator="lessThan">
      <formula>$C$4</formula>
    </cfRule>
  </conditionalFormatting>
  <conditionalFormatting sqref="AH24">
    <cfRule type="cellIs" dxfId="4246" priority="770" operator="lessThan">
      <formula>$C$4</formula>
    </cfRule>
  </conditionalFormatting>
  <conditionalFormatting sqref="AH25">
    <cfRule type="cellIs" dxfId="4245" priority="771" operator="lessThan">
      <formula>$C$4</formula>
    </cfRule>
  </conditionalFormatting>
  <conditionalFormatting sqref="AH26">
    <cfRule type="cellIs" dxfId="4244" priority="772" operator="lessThan">
      <formula>$C$4</formula>
    </cfRule>
  </conditionalFormatting>
  <conditionalFormatting sqref="AH27">
    <cfRule type="cellIs" dxfId="4243" priority="773" operator="lessThan">
      <formula>$C$4</formula>
    </cfRule>
  </conditionalFormatting>
  <conditionalFormatting sqref="AH28">
    <cfRule type="cellIs" dxfId="4242" priority="774" operator="lessThan">
      <formula>$C$4</formula>
    </cfRule>
  </conditionalFormatting>
  <conditionalFormatting sqref="AH29">
    <cfRule type="cellIs" dxfId="4241" priority="775" operator="lessThan">
      <formula>$C$4</formula>
    </cfRule>
  </conditionalFormatting>
  <conditionalFormatting sqref="AH30">
    <cfRule type="cellIs" dxfId="4240" priority="776" operator="lessThan">
      <formula>$C$4</formula>
    </cfRule>
  </conditionalFormatting>
  <conditionalFormatting sqref="AH31">
    <cfRule type="cellIs" dxfId="4239" priority="777" operator="lessThan">
      <formula>$C$4</formula>
    </cfRule>
  </conditionalFormatting>
  <conditionalFormatting sqref="AH32">
    <cfRule type="cellIs" dxfId="4238" priority="778" operator="lessThan">
      <formula>$C$4</formula>
    </cfRule>
  </conditionalFormatting>
  <conditionalFormatting sqref="AH33">
    <cfRule type="cellIs" dxfId="4237" priority="779" operator="lessThan">
      <formula>$C$4</formula>
    </cfRule>
  </conditionalFormatting>
  <conditionalFormatting sqref="AH34">
    <cfRule type="cellIs" dxfId="4236" priority="780" operator="lessThan">
      <formula>$C$4</formula>
    </cfRule>
  </conditionalFormatting>
  <conditionalFormatting sqref="AH35">
    <cfRule type="cellIs" dxfId="4235" priority="781" operator="lessThan">
      <formula>$C$4</formula>
    </cfRule>
  </conditionalFormatting>
  <conditionalFormatting sqref="AH36">
    <cfRule type="cellIs" dxfId="4234" priority="782" operator="lessThan">
      <formula>$C$4</formula>
    </cfRule>
  </conditionalFormatting>
  <conditionalFormatting sqref="AH37">
    <cfRule type="cellIs" dxfId="4233" priority="783" operator="lessThan">
      <formula>$C$4</formula>
    </cfRule>
  </conditionalFormatting>
  <conditionalFormatting sqref="AH38">
    <cfRule type="cellIs" dxfId="4232" priority="784" operator="lessThan">
      <formula>$C$4</formula>
    </cfRule>
  </conditionalFormatting>
  <conditionalFormatting sqref="AH39">
    <cfRule type="cellIs" dxfId="4231" priority="785" operator="lessThan">
      <formula>$C$4</formula>
    </cfRule>
  </conditionalFormatting>
  <conditionalFormatting sqref="AH40">
    <cfRule type="cellIs" dxfId="4230" priority="786" operator="lessThan">
      <formula>$C$4</formula>
    </cfRule>
  </conditionalFormatting>
  <conditionalFormatting sqref="AH41">
    <cfRule type="cellIs" dxfId="4229" priority="787" operator="lessThan">
      <formula>$C$4</formula>
    </cfRule>
  </conditionalFormatting>
  <conditionalFormatting sqref="AH42">
    <cfRule type="cellIs" dxfId="4228" priority="788" operator="lessThan">
      <formula>$C$4</formula>
    </cfRule>
  </conditionalFormatting>
  <conditionalFormatting sqref="AH43">
    <cfRule type="cellIs" dxfId="4227" priority="789" operator="lessThan">
      <formula>$C$4</formula>
    </cfRule>
  </conditionalFormatting>
  <conditionalFormatting sqref="AH44">
    <cfRule type="cellIs" dxfId="4226" priority="790" operator="lessThan">
      <formula>$C$4</formula>
    </cfRule>
  </conditionalFormatting>
  <conditionalFormatting sqref="AH45">
    <cfRule type="cellIs" dxfId="4225" priority="791" operator="lessThan">
      <formula>$C$4</formula>
    </cfRule>
  </conditionalFormatting>
  <conditionalFormatting sqref="AH46">
    <cfRule type="cellIs" dxfId="4224" priority="792" operator="lessThan">
      <formula>$C$4</formula>
    </cfRule>
  </conditionalFormatting>
  <conditionalFormatting sqref="AH47">
    <cfRule type="cellIs" dxfId="4223" priority="793" operator="lessThan">
      <formula>$C$4</formula>
    </cfRule>
  </conditionalFormatting>
  <conditionalFormatting sqref="AH48">
    <cfRule type="cellIs" dxfId="4222" priority="794" operator="lessThan">
      <formula>$C$4</formula>
    </cfRule>
  </conditionalFormatting>
  <conditionalFormatting sqref="AH49">
    <cfRule type="cellIs" dxfId="4221" priority="795" operator="lessThan">
      <formula>$C$4</formula>
    </cfRule>
  </conditionalFormatting>
  <conditionalFormatting sqref="AH50">
    <cfRule type="cellIs" dxfId="4220" priority="796" operator="lessThan">
      <formula>$C$4</formula>
    </cfRule>
  </conditionalFormatting>
  <conditionalFormatting sqref="AH51">
    <cfRule type="cellIs" dxfId="4219" priority="797" operator="lessThan">
      <formula>$C$4</formula>
    </cfRule>
  </conditionalFormatting>
  <conditionalFormatting sqref="AH52">
    <cfRule type="cellIs" dxfId="4218" priority="798" operator="lessThan">
      <formula>$C$4</formula>
    </cfRule>
  </conditionalFormatting>
  <conditionalFormatting sqref="AH53">
    <cfRule type="cellIs" dxfId="4217" priority="799" operator="lessThan">
      <formula>$C$4</formula>
    </cfRule>
  </conditionalFormatting>
  <conditionalFormatting sqref="AH54">
    <cfRule type="cellIs" dxfId="4216" priority="800" operator="lessThan">
      <formula>$C$4</formula>
    </cfRule>
  </conditionalFormatting>
  <conditionalFormatting sqref="AH55">
    <cfRule type="cellIs" dxfId="4215" priority="801" operator="lessThan">
      <formula>$C$4</formula>
    </cfRule>
  </conditionalFormatting>
  <conditionalFormatting sqref="AH56">
    <cfRule type="cellIs" dxfId="4214" priority="802" operator="lessThan">
      <formula>$C$4</formula>
    </cfRule>
  </conditionalFormatting>
  <conditionalFormatting sqref="AH57">
    <cfRule type="cellIs" dxfId="4213" priority="803" operator="lessThan">
      <formula>$C$4</formula>
    </cfRule>
  </conditionalFormatting>
  <conditionalFormatting sqref="AH58">
    <cfRule type="cellIs" dxfId="4212" priority="804" operator="lessThan">
      <formula>$C$4</formula>
    </cfRule>
  </conditionalFormatting>
  <conditionalFormatting sqref="AH59">
    <cfRule type="cellIs" dxfId="4211" priority="805" operator="lessThan">
      <formula>$C$4</formula>
    </cfRule>
  </conditionalFormatting>
  <conditionalFormatting sqref="AH60">
    <cfRule type="cellIs" dxfId="4210" priority="806" operator="lessThan">
      <formula>$C$4</formula>
    </cfRule>
  </conditionalFormatting>
  <conditionalFormatting sqref="AI11">
    <cfRule type="cellIs" dxfId="4209" priority="807" operator="lessThan">
      <formula>$C$4</formula>
    </cfRule>
  </conditionalFormatting>
  <conditionalFormatting sqref="AI12">
    <cfRule type="cellIs" dxfId="4208" priority="808" operator="lessThan">
      <formula>$C$4</formula>
    </cfRule>
  </conditionalFormatting>
  <conditionalFormatting sqref="AI13">
    <cfRule type="cellIs" dxfId="4207" priority="809" operator="lessThan">
      <formula>$C$4</formula>
    </cfRule>
  </conditionalFormatting>
  <conditionalFormatting sqref="AI14">
    <cfRule type="cellIs" dxfId="4206" priority="810" operator="lessThan">
      <formula>$C$4</formula>
    </cfRule>
  </conditionalFormatting>
  <conditionalFormatting sqref="AI15">
    <cfRule type="cellIs" dxfId="4205" priority="811" operator="lessThan">
      <formula>$C$4</formula>
    </cfRule>
  </conditionalFormatting>
  <conditionalFormatting sqref="AI16">
    <cfRule type="cellIs" dxfId="4204" priority="812" operator="lessThan">
      <formula>$C$4</formula>
    </cfRule>
  </conditionalFormatting>
  <conditionalFormatting sqref="AI17">
    <cfRule type="cellIs" dxfId="4203" priority="813" operator="lessThan">
      <formula>$C$4</formula>
    </cfRule>
  </conditionalFormatting>
  <conditionalFormatting sqref="AI18">
    <cfRule type="cellIs" dxfId="4202" priority="814" operator="lessThan">
      <formula>$C$4</formula>
    </cfRule>
  </conditionalFormatting>
  <conditionalFormatting sqref="AI19">
    <cfRule type="cellIs" dxfId="4201" priority="815" operator="lessThan">
      <formula>$C$4</formula>
    </cfRule>
  </conditionalFormatting>
  <conditionalFormatting sqref="AI20">
    <cfRule type="cellIs" dxfId="4200" priority="816" operator="lessThan">
      <formula>$C$4</formula>
    </cfRule>
  </conditionalFormatting>
  <conditionalFormatting sqref="AI21">
    <cfRule type="cellIs" dxfId="4199" priority="817" operator="lessThan">
      <formula>$C$4</formula>
    </cfRule>
  </conditionalFormatting>
  <conditionalFormatting sqref="AI22">
    <cfRule type="cellIs" dxfId="4198" priority="818" operator="lessThan">
      <formula>$C$4</formula>
    </cfRule>
  </conditionalFormatting>
  <conditionalFormatting sqref="AI23">
    <cfRule type="cellIs" dxfId="4197" priority="819" operator="lessThan">
      <formula>$C$4</formula>
    </cfRule>
  </conditionalFormatting>
  <conditionalFormatting sqref="AI24">
    <cfRule type="cellIs" dxfId="4196" priority="820" operator="lessThan">
      <formula>$C$4</formula>
    </cfRule>
  </conditionalFormatting>
  <conditionalFormatting sqref="AI25">
    <cfRule type="cellIs" dxfId="4195" priority="821" operator="lessThan">
      <formula>$C$4</formula>
    </cfRule>
  </conditionalFormatting>
  <conditionalFormatting sqref="AI26">
    <cfRule type="cellIs" dxfId="4194" priority="822" operator="lessThan">
      <formula>$C$4</formula>
    </cfRule>
  </conditionalFormatting>
  <conditionalFormatting sqref="AI27">
    <cfRule type="cellIs" dxfId="4193" priority="823" operator="lessThan">
      <formula>$C$4</formula>
    </cfRule>
  </conditionalFormatting>
  <conditionalFormatting sqref="AI28">
    <cfRule type="cellIs" dxfId="4192" priority="824" operator="lessThan">
      <formula>$C$4</formula>
    </cfRule>
  </conditionalFormatting>
  <conditionalFormatting sqref="AI29">
    <cfRule type="cellIs" dxfId="4191" priority="825" operator="lessThan">
      <formula>$C$4</formula>
    </cfRule>
  </conditionalFormatting>
  <conditionalFormatting sqref="AI30">
    <cfRule type="cellIs" dxfId="4190" priority="826" operator="lessThan">
      <formula>$C$4</formula>
    </cfRule>
  </conditionalFormatting>
  <conditionalFormatting sqref="AI31">
    <cfRule type="cellIs" dxfId="4189" priority="827" operator="lessThan">
      <formula>$C$4</formula>
    </cfRule>
  </conditionalFormatting>
  <conditionalFormatting sqref="AI32">
    <cfRule type="cellIs" dxfId="4188" priority="828" operator="lessThan">
      <formula>$C$4</formula>
    </cfRule>
  </conditionalFormatting>
  <conditionalFormatting sqref="AI33">
    <cfRule type="cellIs" dxfId="4187" priority="829" operator="lessThan">
      <formula>$C$4</formula>
    </cfRule>
  </conditionalFormatting>
  <conditionalFormatting sqref="AI34">
    <cfRule type="cellIs" dxfId="4186" priority="830" operator="lessThan">
      <formula>$C$4</formula>
    </cfRule>
  </conditionalFormatting>
  <conditionalFormatting sqref="AI35">
    <cfRule type="cellIs" dxfId="4185" priority="831" operator="lessThan">
      <formula>$C$4</formula>
    </cfRule>
  </conditionalFormatting>
  <conditionalFormatting sqref="AI36">
    <cfRule type="cellIs" dxfId="4184" priority="832" operator="lessThan">
      <formula>$C$4</formula>
    </cfRule>
  </conditionalFormatting>
  <conditionalFormatting sqref="AI37">
    <cfRule type="cellIs" dxfId="4183" priority="833" operator="lessThan">
      <formula>$C$4</formula>
    </cfRule>
  </conditionalFormatting>
  <conditionalFormatting sqref="AI38">
    <cfRule type="cellIs" dxfId="4182" priority="834" operator="lessThan">
      <formula>$C$4</formula>
    </cfRule>
  </conditionalFormatting>
  <conditionalFormatting sqref="AI39">
    <cfRule type="cellIs" dxfId="4181" priority="835" operator="lessThan">
      <formula>$C$4</formula>
    </cfRule>
  </conditionalFormatting>
  <conditionalFormatting sqref="AI40">
    <cfRule type="cellIs" dxfId="4180" priority="836" operator="lessThan">
      <formula>$C$4</formula>
    </cfRule>
  </conditionalFormatting>
  <conditionalFormatting sqref="AI41">
    <cfRule type="cellIs" dxfId="4179" priority="837" operator="lessThan">
      <formula>$C$4</formula>
    </cfRule>
  </conditionalFormatting>
  <conditionalFormatting sqref="AI42">
    <cfRule type="cellIs" dxfId="4178" priority="838" operator="lessThan">
      <formula>$C$4</formula>
    </cfRule>
  </conditionalFormatting>
  <conditionalFormatting sqref="AI43">
    <cfRule type="cellIs" dxfId="4177" priority="839" operator="lessThan">
      <formula>$C$4</formula>
    </cfRule>
  </conditionalFormatting>
  <conditionalFormatting sqref="AI44">
    <cfRule type="cellIs" dxfId="4176" priority="840" operator="lessThan">
      <formula>$C$4</formula>
    </cfRule>
  </conditionalFormatting>
  <conditionalFormatting sqref="AI45">
    <cfRule type="cellIs" dxfId="4175" priority="841" operator="lessThan">
      <formula>$C$4</formula>
    </cfRule>
  </conditionalFormatting>
  <conditionalFormatting sqref="AI46">
    <cfRule type="cellIs" dxfId="4174" priority="842" operator="lessThan">
      <formula>$C$4</formula>
    </cfRule>
  </conditionalFormatting>
  <conditionalFormatting sqref="AI47">
    <cfRule type="cellIs" dxfId="4173" priority="843" operator="lessThan">
      <formula>$C$4</formula>
    </cfRule>
  </conditionalFormatting>
  <conditionalFormatting sqref="AI48">
    <cfRule type="cellIs" dxfId="4172" priority="844" operator="lessThan">
      <formula>$C$4</formula>
    </cfRule>
  </conditionalFormatting>
  <conditionalFormatting sqref="AI49">
    <cfRule type="cellIs" dxfId="4171" priority="845" operator="lessThan">
      <formula>$C$4</formula>
    </cfRule>
  </conditionalFormatting>
  <conditionalFormatting sqref="AI50">
    <cfRule type="cellIs" dxfId="4170" priority="846" operator="lessThan">
      <formula>$C$4</formula>
    </cfRule>
  </conditionalFormatting>
  <conditionalFormatting sqref="AI51">
    <cfRule type="cellIs" dxfId="4169" priority="847" operator="lessThan">
      <formula>$C$4</formula>
    </cfRule>
  </conditionalFormatting>
  <conditionalFormatting sqref="AI52">
    <cfRule type="cellIs" dxfId="4168" priority="848" operator="lessThan">
      <formula>$C$4</formula>
    </cfRule>
  </conditionalFormatting>
  <conditionalFormatting sqref="AI53">
    <cfRule type="cellIs" dxfId="4167" priority="849" operator="lessThan">
      <formula>$C$4</formula>
    </cfRule>
  </conditionalFormatting>
  <conditionalFormatting sqref="AI54">
    <cfRule type="cellIs" dxfId="4166" priority="850" operator="lessThan">
      <formula>$C$4</formula>
    </cfRule>
  </conditionalFormatting>
  <conditionalFormatting sqref="AI55">
    <cfRule type="cellIs" dxfId="4165" priority="851" operator="lessThan">
      <formula>$C$4</formula>
    </cfRule>
  </conditionalFormatting>
  <conditionalFormatting sqref="AI56">
    <cfRule type="cellIs" dxfId="4164" priority="852" operator="lessThan">
      <formula>$C$4</formula>
    </cfRule>
  </conditionalFormatting>
  <conditionalFormatting sqref="AI57">
    <cfRule type="cellIs" dxfId="4163" priority="853" operator="lessThan">
      <formula>$C$4</formula>
    </cfRule>
  </conditionalFormatting>
  <conditionalFormatting sqref="AI58">
    <cfRule type="cellIs" dxfId="4162" priority="854" operator="lessThan">
      <formula>$C$4</formula>
    </cfRule>
  </conditionalFormatting>
  <conditionalFormatting sqref="AI59">
    <cfRule type="cellIs" dxfId="4161" priority="855" operator="lessThan">
      <formula>$C$4</formula>
    </cfRule>
  </conditionalFormatting>
  <conditionalFormatting sqref="AI60">
    <cfRule type="cellIs" dxfId="4160" priority="856" operator="lessThan">
      <formula>$C$4</formula>
    </cfRule>
  </conditionalFormatting>
  <conditionalFormatting sqref="AJ11">
    <cfRule type="cellIs" dxfId="4159" priority="857" operator="lessThan">
      <formula>$C$4</formula>
    </cfRule>
  </conditionalFormatting>
  <conditionalFormatting sqref="AJ12">
    <cfRule type="cellIs" dxfId="4158" priority="858" operator="lessThan">
      <formula>$C$4</formula>
    </cfRule>
  </conditionalFormatting>
  <conditionalFormatting sqref="AJ13">
    <cfRule type="cellIs" dxfId="4157" priority="859" operator="lessThan">
      <formula>$C$4</formula>
    </cfRule>
  </conditionalFormatting>
  <conditionalFormatting sqref="AJ14">
    <cfRule type="cellIs" dxfId="4156" priority="860" operator="lessThan">
      <formula>$C$4</formula>
    </cfRule>
  </conditionalFormatting>
  <conditionalFormatting sqref="AJ15">
    <cfRule type="cellIs" dxfId="4155" priority="861" operator="lessThan">
      <formula>$C$4</formula>
    </cfRule>
  </conditionalFormatting>
  <conditionalFormatting sqref="AJ16">
    <cfRule type="cellIs" dxfId="4154" priority="862" operator="lessThan">
      <formula>$C$4</formula>
    </cfRule>
  </conditionalFormatting>
  <conditionalFormatting sqref="AJ17">
    <cfRule type="cellIs" dxfId="4153" priority="863" operator="lessThan">
      <formula>$C$4</formula>
    </cfRule>
  </conditionalFormatting>
  <conditionalFormatting sqref="AJ18">
    <cfRule type="cellIs" dxfId="4152" priority="864" operator="lessThan">
      <formula>$C$4</formula>
    </cfRule>
  </conditionalFormatting>
  <conditionalFormatting sqref="AJ19">
    <cfRule type="cellIs" dxfId="4151" priority="865" operator="lessThan">
      <formula>$C$4</formula>
    </cfRule>
  </conditionalFormatting>
  <conditionalFormatting sqref="AJ20">
    <cfRule type="cellIs" dxfId="4150" priority="866" operator="lessThan">
      <formula>$C$4</formula>
    </cfRule>
  </conditionalFormatting>
  <conditionalFormatting sqref="AJ21">
    <cfRule type="cellIs" dxfId="4149" priority="867" operator="lessThan">
      <formula>$C$4</formula>
    </cfRule>
  </conditionalFormatting>
  <conditionalFormatting sqref="AJ22">
    <cfRule type="cellIs" dxfId="4148" priority="868" operator="lessThan">
      <formula>$C$4</formula>
    </cfRule>
  </conditionalFormatting>
  <conditionalFormatting sqref="AJ23">
    <cfRule type="cellIs" dxfId="4147" priority="869" operator="lessThan">
      <formula>$C$4</formula>
    </cfRule>
  </conditionalFormatting>
  <conditionalFormatting sqref="AJ24">
    <cfRule type="cellIs" dxfId="4146" priority="870" operator="lessThan">
      <formula>$C$4</formula>
    </cfRule>
  </conditionalFormatting>
  <conditionalFormatting sqref="AJ25">
    <cfRule type="cellIs" dxfId="4145" priority="871" operator="lessThan">
      <formula>$C$4</formula>
    </cfRule>
  </conditionalFormatting>
  <conditionalFormatting sqref="AJ26">
    <cfRule type="cellIs" dxfId="4144" priority="872" operator="lessThan">
      <formula>$C$4</formula>
    </cfRule>
  </conditionalFormatting>
  <conditionalFormatting sqref="AJ27">
    <cfRule type="cellIs" dxfId="4143" priority="873" operator="lessThan">
      <formula>$C$4</formula>
    </cfRule>
  </conditionalFormatting>
  <conditionalFormatting sqref="AJ28">
    <cfRule type="cellIs" dxfId="4142" priority="874" operator="lessThan">
      <formula>$C$4</formula>
    </cfRule>
  </conditionalFormatting>
  <conditionalFormatting sqref="AJ29">
    <cfRule type="cellIs" dxfId="4141" priority="875" operator="lessThan">
      <formula>$C$4</formula>
    </cfRule>
  </conditionalFormatting>
  <conditionalFormatting sqref="AJ30">
    <cfRule type="cellIs" dxfId="4140" priority="876" operator="lessThan">
      <formula>$C$4</formula>
    </cfRule>
  </conditionalFormatting>
  <conditionalFormatting sqref="AJ31">
    <cfRule type="cellIs" dxfId="4139" priority="877" operator="lessThan">
      <formula>$C$4</formula>
    </cfRule>
  </conditionalFormatting>
  <conditionalFormatting sqref="AJ32">
    <cfRule type="cellIs" dxfId="4138" priority="878" operator="lessThan">
      <formula>$C$4</formula>
    </cfRule>
  </conditionalFormatting>
  <conditionalFormatting sqref="AJ33">
    <cfRule type="cellIs" dxfId="4137" priority="879" operator="lessThan">
      <formula>$C$4</formula>
    </cfRule>
  </conditionalFormatting>
  <conditionalFormatting sqref="AJ34">
    <cfRule type="cellIs" dxfId="4136" priority="880" operator="lessThan">
      <formula>$C$4</formula>
    </cfRule>
  </conditionalFormatting>
  <conditionalFormatting sqref="AJ35">
    <cfRule type="cellIs" dxfId="4135" priority="881" operator="lessThan">
      <formula>$C$4</formula>
    </cfRule>
  </conditionalFormatting>
  <conditionalFormatting sqref="AJ36">
    <cfRule type="cellIs" dxfId="4134" priority="882" operator="lessThan">
      <formula>$C$4</formula>
    </cfRule>
  </conditionalFormatting>
  <conditionalFormatting sqref="AJ37">
    <cfRule type="cellIs" dxfId="4133" priority="883" operator="lessThan">
      <formula>$C$4</formula>
    </cfRule>
  </conditionalFormatting>
  <conditionalFormatting sqref="AJ38">
    <cfRule type="cellIs" dxfId="4132" priority="884" operator="lessThan">
      <formula>$C$4</formula>
    </cfRule>
  </conditionalFormatting>
  <conditionalFormatting sqref="AJ39">
    <cfRule type="cellIs" dxfId="4131" priority="885" operator="lessThan">
      <formula>$C$4</formula>
    </cfRule>
  </conditionalFormatting>
  <conditionalFormatting sqref="AJ40">
    <cfRule type="cellIs" dxfId="4130" priority="886" operator="lessThan">
      <formula>$C$4</formula>
    </cfRule>
  </conditionalFormatting>
  <conditionalFormatting sqref="AJ41">
    <cfRule type="cellIs" dxfId="4129" priority="887" operator="lessThan">
      <formula>$C$4</formula>
    </cfRule>
  </conditionalFormatting>
  <conditionalFormatting sqref="AJ42">
    <cfRule type="cellIs" dxfId="4128" priority="888" operator="lessThan">
      <formula>$C$4</formula>
    </cfRule>
  </conditionalFormatting>
  <conditionalFormatting sqref="AJ43">
    <cfRule type="cellIs" dxfId="4127" priority="889" operator="lessThan">
      <formula>$C$4</formula>
    </cfRule>
  </conditionalFormatting>
  <conditionalFormatting sqref="AJ44">
    <cfRule type="cellIs" dxfId="4126" priority="890" operator="lessThan">
      <formula>$C$4</formula>
    </cfRule>
  </conditionalFormatting>
  <conditionalFormatting sqref="AJ45">
    <cfRule type="cellIs" dxfId="4125" priority="891" operator="lessThan">
      <formula>$C$4</formula>
    </cfRule>
  </conditionalFormatting>
  <conditionalFormatting sqref="AJ46">
    <cfRule type="cellIs" dxfId="4124" priority="892" operator="lessThan">
      <formula>$C$4</formula>
    </cfRule>
  </conditionalFormatting>
  <conditionalFormatting sqref="AJ47">
    <cfRule type="cellIs" dxfId="4123" priority="893" operator="lessThan">
      <formula>$C$4</formula>
    </cfRule>
  </conditionalFormatting>
  <conditionalFormatting sqref="AJ48">
    <cfRule type="cellIs" dxfId="4122" priority="894" operator="lessThan">
      <formula>$C$4</formula>
    </cfRule>
  </conditionalFormatting>
  <conditionalFormatting sqref="AJ49">
    <cfRule type="cellIs" dxfId="4121" priority="895" operator="lessThan">
      <formula>$C$4</formula>
    </cfRule>
  </conditionalFormatting>
  <conditionalFormatting sqref="AJ50">
    <cfRule type="cellIs" dxfId="4120" priority="896" operator="lessThan">
      <formula>$C$4</formula>
    </cfRule>
  </conditionalFormatting>
  <conditionalFormatting sqref="AJ51">
    <cfRule type="cellIs" dxfId="4119" priority="897" operator="lessThan">
      <formula>$C$4</formula>
    </cfRule>
  </conditionalFormatting>
  <conditionalFormatting sqref="AJ52">
    <cfRule type="cellIs" dxfId="4118" priority="898" operator="lessThan">
      <formula>$C$4</formula>
    </cfRule>
  </conditionalFormatting>
  <conditionalFormatting sqref="AJ53">
    <cfRule type="cellIs" dxfId="4117" priority="899" operator="lessThan">
      <formula>$C$4</formula>
    </cfRule>
  </conditionalFormatting>
  <conditionalFormatting sqref="AJ54">
    <cfRule type="cellIs" dxfId="4116" priority="900" operator="lessThan">
      <formula>$C$4</formula>
    </cfRule>
  </conditionalFormatting>
  <conditionalFormatting sqref="AJ55">
    <cfRule type="cellIs" dxfId="4115" priority="901" operator="lessThan">
      <formula>$C$4</formula>
    </cfRule>
  </conditionalFormatting>
  <conditionalFormatting sqref="AJ56">
    <cfRule type="cellIs" dxfId="4114" priority="902" operator="lessThan">
      <formula>$C$4</formula>
    </cfRule>
  </conditionalFormatting>
  <conditionalFormatting sqref="AJ57">
    <cfRule type="cellIs" dxfId="4113" priority="903" operator="lessThan">
      <formula>$C$4</formula>
    </cfRule>
  </conditionalFormatting>
  <conditionalFormatting sqref="AJ58">
    <cfRule type="cellIs" dxfId="4112" priority="904" operator="lessThan">
      <formula>$C$4</formula>
    </cfRule>
  </conditionalFormatting>
  <conditionalFormatting sqref="AJ59">
    <cfRule type="cellIs" dxfId="4111" priority="905" operator="lessThan">
      <formula>$C$4</formula>
    </cfRule>
  </conditionalFormatting>
  <conditionalFormatting sqref="AJ60">
    <cfRule type="cellIs" dxfId="4110" priority="906" operator="lessThan">
      <formula>$C$4</formula>
    </cfRule>
  </conditionalFormatting>
  <conditionalFormatting sqref="AK11">
    <cfRule type="cellIs" dxfId="4109" priority="907" operator="lessThan">
      <formula>$C$4</formula>
    </cfRule>
  </conditionalFormatting>
  <conditionalFormatting sqref="AK12">
    <cfRule type="cellIs" dxfId="4108" priority="908" operator="lessThan">
      <formula>$C$4</formula>
    </cfRule>
  </conditionalFormatting>
  <conditionalFormatting sqref="AK13">
    <cfRule type="cellIs" dxfId="4107" priority="909" operator="lessThan">
      <formula>$C$4</formula>
    </cfRule>
  </conditionalFormatting>
  <conditionalFormatting sqref="AK14">
    <cfRule type="cellIs" dxfId="4106" priority="910" operator="lessThan">
      <formula>$C$4</formula>
    </cfRule>
  </conditionalFormatting>
  <conditionalFormatting sqref="AK15">
    <cfRule type="cellIs" dxfId="4105" priority="911" operator="lessThan">
      <formula>$C$4</formula>
    </cfRule>
  </conditionalFormatting>
  <conditionalFormatting sqref="AK16">
    <cfRule type="cellIs" dxfId="4104" priority="912" operator="lessThan">
      <formula>$C$4</formula>
    </cfRule>
  </conditionalFormatting>
  <conditionalFormatting sqref="AK17">
    <cfRule type="cellIs" dxfId="4103" priority="913" operator="lessThan">
      <formula>$C$4</formula>
    </cfRule>
  </conditionalFormatting>
  <conditionalFormatting sqref="AK18">
    <cfRule type="cellIs" dxfId="4102" priority="914" operator="lessThan">
      <formula>$C$4</formula>
    </cfRule>
  </conditionalFormatting>
  <conditionalFormatting sqref="AK19">
    <cfRule type="cellIs" dxfId="4101" priority="915" operator="lessThan">
      <formula>$C$4</formula>
    </cfRule>
  </conditionalFormatting>
  <conditionalFormatting sqref="AK20">
    <cfRule type="cellIs" dxfId="4100" priority="916" operator="lessThan">
      <formula>$C$4</formula>
    </cfRule>
  </conditionalFormatting>
  <conditionalFormatting sqref="AK21">
    <cfRule type="cellIs" dxfId="4099" priority="917" operator="lessThan">
      <formula>$C$4</formula>
    </cfRule>
  </conditionalFormatting>
  <conditionalFormatting sqref="AK22">
    <cfRule type="cellIs" dxfId="4098" priority="918" operator="lessThan">
      <formula>$C$4</formula>
    </cfRule>
  </conditionalFormatting>
  <conditionalFormatting sqref="AK23">
    <cfRule type="cellIs" dxfId="4097" priority="919" operator="lessThan">
      <formula>$C$4</formula>
    </cfRule>
  </conditionalFormatting>
  <conditionalFormatting sqref="AK24">
    <cfRule type="cellIs" dxfId="4096" priority="920" operator="lessThan">
      <formula>$C$4</formula>
    </cfRule>
  </conditionalFormatting>
  <conditionalFormatting sqref="AK25">
    <cfRule type="cellIs" dxfId="4095" priority="921" operator="lessThan">
      <formula>$C$4</formula>
    </cfRule>
  </conditionalFormatting>
  <conditionalFormatting sqref="AK26">
    <cfRule type="cellIs" dxfId="4094" priority="922" operator="lessThan">
      <formula>$C$4</formula>
    </cfRule>
  </conditionalFormatting>
  <conditionalFormatting sqref="AK27">
    <cfRule type="cellIs" dxfId="4093" priority="923" operator="lessThan">
      <formula>$C$4</formula>
    </cfRule>
  </conditionalFormatting>
  <conditionalFormatting sqref="AK28">
    <cfRule type="cellIs" dxfId="4092" priority="924" operator="lessThan">
      <formula>$C$4</formula>
    </cfRule>
  </conditionalFormatting>
  <conditionalFormatting sqref="AK29">
    <cfRule type="cellIs" dxfId="4091" priority="925" operator="lessThan">
      <formula>$C$4</formula>
    </cfRule>
  </conditionalFormatting>
  <conditionalFormatting sqref="AK30">
    <cfRule type="cellIs" dxfId="4090" priority="926" operator="lessThan">
      <formula>$C$4</formula>
    </cfRule>
  </conditionalFormatting>
  <conditionalFormatting sqref="AK31">
    <cfRule type="cellIs" dxfId="4089" priority="927" operator="lessThan">
      <formula>$C$4</formula>
    </cfRule>
  </conditionalFormatting>
  <conditionalFormatting sqref="AK32">
    <cfRule type="cellIs" dxfId="4088" priority="928" operator="lessThan">
      <formula>$C$4</formula>
    </cfRule>
  </conditionalFormatting>
  <conditionalFormatting sqref="AK33">
    <cfRule type="cellIs" dxfId="4087" priority="929" operator="lessThan">
      <formula>$C$4</formula>
    </cfRule>
  </conditionalFormatting>
  <conditionalFormatting sqref="AK34">
    <cfRule type="cellIs" dxfId="4086" priority="930" operator="lessThan">
      <formula>$C$4</formula>
    </cfRule>
  </conditionalFormatting>
  <conditionalFormatting sqref="AK35">
    <cfRule type="cellIs" dxfId="4085" priority="931" operator="lessThan">
      <formula>$C$4</formula>
    </cfRule>
  </conditionalFormatting>
  <conditionalFormatting sqref="AK36">
    <cfRule type="cellIs" dxfId="4084" priority="932" operator="lessThan">
      <formula>$C$4</formula>
    </cfRule>
  </conditionalFormatting>
  <conditionalFormatting sqref="AK37">
    <cfRule type="cellIs" dxfId="4083" priority="933" operator="lessThan">
      <formula>$C$4</formula>
    </cfRule>
  </conditionalFormatting>
  <conditionalFormatting sqref="AK38">
    <cfRule type="cellIs" dxfId="4082" priority="934" operator="lessThan">
      <formula>$C$4</formula>
    </cfRule>
  </conditionalFormatting>
  <conditionalFormatting sqref="AK39">
    <cfRule type="cellIs" dxfId="4081" priority="935" operator="lessThan">
      <formula>$C$4</formula>
    </cfRule>
  </conditionalFormatting>
  <conditionalFormatting sqref="AK40">
    <cfRule type="cellIs" dxfId="4080" priority="936" operator="lessThan">
      <formula>$C$4</formula>
    </cfRule>
  </conditionalFormatting>
  <conditionalFormatting sqref="AK41">
    <cfRule type="cellIs" dxfId="4079" priority="937" operator="lessThan">
      <formula>$C$4</formula>
    </cfRule>
  </conditionalFormatting>
  <conditionalFormatting sqref="AK42">
    <cfRule type="cellIs" dxfId="4078" priority="938" operator="lessThan">
      <formula>$C$4</formula>
    </cfRule>
  </conditionalFormatting>
  <conditionalFormatting sqref="AK43">
    <cfRule type="cellIs" dxfId="4077" priority="939" operator="lessThan">
      <formula>$C$4</formula>
    </cfRule>
  </conditionalFormatting>
  <conditionalFormatting sqref="AK44">
    <cfRule type="cellIs" dxfId="4076" priority="940" operator="lessThan">
      <formula>$C$4</formula>
    </cfRule>
  </conditionalFormatting>
  <conditionalFormatting sqref="AK45">
    <cfRule type="cellIs" dxfId="4075" priority="941" operator="lessThan">
      <formula>$C$4</formula>
    </cfRule>
  </conditionalFormatting>
  <conditionalFormatting sqref="AK46">
    <cfRule type="cellIs" dxfId="4074" priority="942" operator="lessThan">
      <formula>$C$4</formula>
    </cfRule>
  </conditionalFormatting>
  <conditionalFormatting sqref="AK47">
    <cfRule type="cellIs" dxfId="4073" priority="943" operator="lessThan">
      <formula>$C$4</formula>
    </cfRule>
  </conditionalFormatting>
  <conditionalFormatting sqref="AK48">
    <cfRule type="cellIs" dxfId="4072" priority="944" operator="lessThan">
      <formula>$C$4</formula>
    </cfRule>
  </conditionalFormatting>
  <conditionalFormatting sqref="AK49">
    <cfRule type="cellIs" dxfId="4071" priority="945" operator="lessThan">
      <formula>$C$4</formula>
    </cfRule>
  </conditionalFormatting>
  <conditionalFormatting sqref="AK50">
    <cfRule type="cellIs" dxfId="4070" priority="946" operator="lessThan">
      <formula>$C$4</formula>
    </cfRule>
  </conditionalFormatting>
  <conditionalFormatting sqref="AK51">
    <cfRule type="cellIs" dxfId="4069" priority="947" operator="lessThan">
      <formula>$C$4</formula>
    </cfRule>
  </conditionalFormatting>
  <conditionalFormatting sqref="AK52">
    <cfRule type="cellIs" dxfId="4068" priority="948" operator="lessThan">
      <formula>$C$4</formula>
    </cfRule>
  </conditionalFormatting>
  <conditionalFormatting sqref="AK53">
    <cfRule type="cellIs" dxfId="4067" priority="949" operator="lessThan">
      <formula>$C$4</formula>
    </cfRule>
  </conditionalFormatting>
  <conditionalFormatting sqref="AK54">
    <cfRule type="cellIs" dxfId="4066" priority="950" operator="lessThan">
      <formula>$C$4</formula>
    </cfRule>
  </conditionalFormatting>
  <conditionalFormatting sqref="AK55">
    <cfRule type="cellIs" dxfId="4065" priority="951" operator="lessThan">
      <formula>$C$4</formula>
    </cfRule>
  </conditionalFormatting>
  <conditionalFormatting sqref="AK56">
    <cfRule type="cellIs" dxfId="4064" priority="952" operator="lessThan">
      <formula>$C$4</formula>
    </cfRule>
  </conditionalFormatting>
  <conditionalFormatting sqref="AK57">
    <cfRule type="cellIs" dxfId="4063" priority="953" operator="lessThan">
      <formula>$C$4</formula>
    </cfRule>
  </conditionalFormatting>
  <conditionalFormatting sqref="AK58">
    <cfRule type="cellIs" dxfId="4062" priority="954" operator="lessThan">
      <formula>$C$4</formula>
    </cfRule>
  </conditionalFormatting>
  <conditionalFormatting sqref="AK59">
    <cfRule type="cellIs" dxfId="4061" priority="955" operator="lessThan">
      <formula>$C$4</formula>
    </cfRule>
  </conditionalFormatting>
  <conditionalFormatting sqref="AK60">
    <cfRule type="cellIs" dxfId="4060" priority="956" operator="lessThan">
      <formula>$C$4</formula>
    </cfRule>
  </conditionalFormatting>
  <conditionalFormatting sqref="AL11">
    <cfRule type="cellIs" dxfId="4059" priority="957" operator="lessThan">
      <formula>$C$4</formula>
    </cfRule>
  </conditionalFormatting>
  <conditionalFormatting sqref="AL12">
    <cfRule type="cellIs" dxfId="4058" priority="958" operator="lessThan">
      <formula>$C$4</formula>
    </cfRule>
  </conditionalFormatting>
  <conditionalFormatting sqref="AL13">
    <cfRule type="cellIs" dxfId="4057" priority="959" operator="lessThan">
      <formula>$C$4</formula>
    </cfRule>
  </conditionalFormatting>
  <conditionalFormatting sqref="AL14">
    <cfRule type="cellIs" dxfId="4056" priority="960" operator="lessThan">
      <formula>$C$4</formula>
    </cfRule>
  </conditionalFormatting>
  <conditionalFormatting sqref="AL15">
    <cfRule type="cellIs" dxfId="4055" priority="961" operator="lessThan">
      <formula>$C$4</formula>
    </cfRule>
  </conditionalFormatting>
  <conditionalFormatting sqref="AL16">
    <cfRule type="cellIs" dxfId="4054" priority="962" operator="lessThan">
      <formula>$C$4</formula>
    </cfRule>
  </conditionalFormatting>
  <conditionalFormatting sqref="AL17">
    <cfRule type="cellIs" dxfId="4053" priority="963" operator="lessThan">
      <formula>$C$4</formula>
    </cfRule>
  </conditionalFormatting>
  <conditionalFormatting sqref="AL18">
    <cfRule type="cellIs" dxfId="4052" priority="964" operator="lessThan">
      <formula>$C$4</formula>
    </cfRule>
  </conditionalFormatting>
  <conditionalFormatting sqref="AL19">
    <cfRule type="cellIs" dxfId="4051" priority="965" operator="lessThan">
      <formula>$C$4</formula>
    </cfRule>
  </conditionalFormatting>
  <conditionalFormatting sqref="AL20">
    <cfRule type="cellIs" dxfId="4050" priority="966" operator="lessThan">
      <formula>$C$4</formula>
    </cfRule>
  </conditionalFormatting>
  <conditionalFormatting sqref="AL21">
    <cfRule type="cellIs" dxfId="4049" priority="967" operator="lessThan">
      <formula>$C$4</formula>
    </cfRule>
  </conditionalFormatting>
  <conditionalFormatting sqref="AL22">
    <cfRule type="cellIs" dxfId="4048" priority="968" operator="lessThan">
      <formula>$C$4</formula>
    </cfRule>
  </conditionalFormatting>
  <conditionalFormatting sqref="AL23">
    <cfRule type="cellIs" dxfId="4047" priority="969" operator="lessThan">
      <formula>$C$4</formula>
    </cfRule>
  </conditionalFormatting>
  <conditionalFormatting sqref="AL24">
    <cfRule type="cellIs" dxfId="4046" priority="970" operator="lessThan">
      <formula>$C$4</formula>
    </cfRule>
  </conditionalFormatting>
  <conditionalFormatting sqref="AL25">
    <cfRule type="cellIs" dxfId="4045" priority="971" operator="lessThan">
      <formula>$C$4</formula>
    </cfRule>
  </conditionalFormatting>
  <conditionalFormatting sqref="AL26">
    <cfRule type="cellIs" dxfId="4044" priority="972" operator="lessThan">
      <formula>$C$4</formula>
    </cfRule>
  </conditionalFormatting>
  <conditionalFormatting sqref="AL27">
    <cfRule type="cellIs" dxfId="4043" priority="973" operator="lessThan">
      <formula>$C$4</formula>
    </cfRule>
  </conditionalFormatting>
  <conditionalFormatting sqref="AL28">
    <cfRule type="cellIs" dxfId="4042" priority="974" operator="lessThan">
      <formula>$C$4</formula>
    </cfRule>
  </conditionalFormatting>
  <conditionalFormatting sqref="AL29">
    <cfRule type="cellIs" dxfId="4041" priority="975" operator="lessThan">
      <formula>$C$4</formula>
    </cfRule>
  </conditionalFormatting>
  <conditionalFormatting sqref="AL30">
    <cfRule type="cellIs" dxfId="4040" priority="976" operator="lessThan">
      <formula>$C$4</formula>
    </cfRule>
  </conditionalFormatting>
  <conditionalFormatting sqref="AL31">
    <cfRule type="cellIs" dxfId="4039" priority="977" operator="lessThan">
      <formula>$C$4</formula>
    </cfRule>
  </conditionalFormatting>
  <conditionalFormatting sqref="AL32">
    <cfRule type="cellIs" dxfId="4038" priority="978" operator="lessThan">
      <formula>$C$4</formula>
    </cfRule>
  </conditionalFormatting>
  <conditionalFormatting sqref="AL33">
    <cfRule type="cellIs" dxfId="4037" priority="979" operator="lessThan">
      <formula>$C$4</formula>
    </cfRule>
  </conditionalFormatting>
  <conditionalFormatting sqref="AL34">
    <cfRule type="cellIs" dxfId="4036" priority="980" operator="lessThan">
      <formula>$C$4</formula>
    </cfRule>
  </conditionalFormatting>
  <conditionalFormatting sqref="AL35">
    <cfRule type="cellIs" dxfId="4035" priority="981" operator="lessThan">
      <formula>$C$4</formula>
    </cfRule>
  </conditionalFormatting>
  <conditionalFormatting sqref="AL36">
    <cfRule type="cellIs" dxfId="4034" priority="982" operator="lessThan">
      <formula>$C$4</formula>
    </cfRule>
  </conditionalFormatting>
  <conditionalFormatting sqref="AL37">
    <cfRule type="cellIs" dxfId="4033" priority="983" operator="lessThan">
      <formula>$C$4</formula>
    </cfRule>
  </conditionalFormatting>
  <conditionalFormatting sqref="AL38">
    <cfRule type="cellIs" dxfId="4032" priority="984" operator="lessThan">
      <formula>$C$4</formula>
    </cfRule>
  </conditionalFormatting>
  <conditionalFormatting sqref="AL39">
    <cfRule type="cellIs" dxfId="4031" priority="985" operator="lessThan">
      <formula>$C$4</formula>
    </cfRule>
  </conditionalFormatting>
  <conditionalFormatting sqref="AL40">
    <cfRule type="cellIs" dxfId="4030" priority="986" operator="lessThan">
      <formula>$C$4</formula>
    </cfRule>
  </conditionalFormatting>
  <conditionalFormatting sqref="AL41">
    <cfRule type="cellIs" dxfId="4029" priority="987" operator="lessThan">
      <formula>$C$4</formula>
    </cfRule>
  </conditionalFormatting>
  <conditionalFormatting sqref="AL42">
    <cfRule type="cellIs" dxfId="4028" priority="988" operator="lessThan">
      <formula>$C$4</formula>
    </cfRule>
  </conditionalFormatting>
  <conditionalFormatting sqref="AL43">
    <cfRule type="cellIs" dxfId="4027" priority="989" operator="lessThan">
      <formula>$C$4</formula>
    </cfRule>
  </conditionalFormatting>
  <conditionalFormatting sqref="AL44">
    <cfRule type="cellIs" dxfId="4026" priority="990" operator="lessThan">
      <formula>$C$4</formula>
    </cfRule>
  </conditionalFormatting>
  <conditionalFormatting sqref="AL45">
    <cfRule type="cellIs" dxfId="4025" priority="991" operator="lessThan">
      <formula>$C$4</formula>
    </cfRule>
  </conditionalFormatting>
  <conditionalFormatting sqref="AL46">
    <cfRule type="cellIs" dxfId="4024" priority="992" operator="lessThan">
      <formula>$C$4</formula>
    </cfRule>
  </conditionalFormatting>
  <conditionalFormatting sqref="AL47">
    <cfRule type="cellIs" dxfId="4023" priority="993" operator="lessThan">
      <formula>$C$4</formula>
    </cfRule>
  </conditionalFormatting>
  <conditionalFormatting sqref="AL48">
    <cfRule type="cellIs" dxfId="4022" priority="994" operator="lessThan">
      <formula>$C$4</formula>
    </cfRule>
  </conditionalFormatting>
  <conditionalFormatting sqref="AL49">
    <cfRule type="cellIs" dxfId="4021" priority="995" operator="lessThan">
      <formula>$C$4</formula>
    </cfRule>
  </conditionalFormatting>
  <conditionalFormatting sqref="AL50">
    <cfRule type="cellIs" dxfId="4020" priority="996" operator="lessThan">
      <formula>$C$4</formula>
    </cfRule>
  </conditionalFormatting>
  <conditionalFormatting sqref="AL51">
    <cfRule type="cellIs" dxfId="4019" priority="997" operator="lessThan">
      <formula>$C$4</formula>
    </cfRule>
  </conditionalFormatting>
  <conditionalFormatting sqref="AL52">
    <cfRule type="cellIs" dxfId="4018" priority="998" operator="lessThan">
      <formula>$C$4</formula>
    </cfRule>
  </conditionalFormatting>
  <conditionalFormatting sqref="AL53">
    <cfRule type="cellIs" dxfId="4017" priority="999" operator="lessThan">
      <formula>$C$4</formula>
    </cfRule>
  </conditionalFormatting>
  <conditionalFormatting sqref="AL54">
    <cfRule type="cellIs" dxfId="4016" priority="1000" operator="lessThan">
      <formula>$C$4</formula>
    </cfRule>
  </conditionalFormatting>
  <conditionalFormatting sqref="AL55">
    <cfRule type="cellIs" dxfId="4015" priority="1001" operator="lessThan">
      <formula>$C$4</formula>
    </cfRule>
  </conditionalFormatting>
  <conditionalFormatting sqref="AL56">
    <cfRule type="cellIs" dxfId="4014" priority="1002" operator="lessThan">
      <formula>$C$4</formula>
    </cfRule>
  </conditionalFormatting>
  <conditionalFormatting sqref="AL57">
    <cfRule type="cellIs" dxfId="4013" priority="1003" operator="lessThan">
      <formula>$C$4</formula>
    </cfRule>
  </conditionalFormatting>
  <conditionalFormatting sqref="AL58">
    <cfRule type="cellIs" dxfId="4012" priority="1004" operator="lessThan">
      <formula>$C$4</formula>
    </cfRule>
  </conditionalFormatting>
  <conditionalFormatting sqref="AL59">
    <cfRule type="cellIs" dxfId="4011" priority="1005" operator="lessThan">
      <formula>$C$4</formula>
    </cfRule>
  </conditionalFormatting>
  <conditionalFormatting sqref="AL60">
    <cfRule type="cellIs" dxfId="4010" priority="1006" operator="lessThan">
      <formula>$C$4</formula>
    </cfRule>
  </conditionalFormatting>
  <conditionalFormatting sqref="AM11">
    <cfRule type="cellIs" dxfId="4009" priority="1007" operator="lessThan">
      <formula>$C$4</formula>
    </cfRule>
  </conditionalFormatting>
  <conditionalFormatting sqref="AM12">
    <cfRule type="cellIs" dxfId="4008" priority="1008" operator="lessThan">
      <formula>$C$4</formula>
    </cfRule>
  </conditionalFormatting>
  <conditionalFormatting sqref="AM13">
    <cfRule type="cellIs" dxfId="4007" priority="1009" operator="lessThan">
      <formula>$C$4</formula>
    </cfRule>
  </conditionalFormatting>
  <conditionalFormatting sqref="AM14">
    <cfRule type="cellIs" dxfId="4006" priority="1010" operator="lessThan">
      <formula>$C$4</formula>
    </cfRule>
  </conditionalFormatting>
  <conditionalFormatting sqref="AM15">
    <cfRule type="cellIs" dxfId="4005" priority="1011" operator="lessThan">
      <formula>$C$4</formula>
    </cfRule>
  </conditionalFormatting>
  <conditionalFormatting sqref="AM16">
    <cfRule type="cellIs" dxfId="4004" priority="1012" operator="lessThan">
      <formula>$C$4</formula>
    </cfRule>
  </conditionalFormatting>
  <conditionalFormatting sqref="AM17">
    <cfRule type="cellIs" dxfId="4003" priority="1013" operator="lessThan">
      <formula>$C$4</formula>
    </cfRule>
  </conditionalFormatting>
  <conditionalFormatting sqref="AM18">
    <cfRule type="cellIs" dxfId="4002" priority="1014" operator="lessThan">
      <formula>$C$4</formula>
    </cfRule>
  </conditionalFormatting>
  <conditionalFormatting sqref="AM19">
    <cfRule type="cellIs" dxfId="4001" priority="1015" operator="lessThan">
      <formula>$C$4</formula>
    </cfRule>
  </conditionalFormatting>
  <conditionalFormatting sqref="AM20">
    <cfRule type="cellIs" dxfId="4000" priority="1016" operator="lessThan">
      <formula>$C$4</formula>
    </cfRule>
  </conditionalFormatting>
  <conditionalFormatting sqref="AM21">
    <cfRule type="cellIs" dxfId="3999" priority="1017" operator="lessThan">
      <formula>$C$4</formula>
    </cfRule>
  </conditionalFormatting>
  <conditionalFormatting sqref="AM22">
    <cfRule type="cellIs" dxfId="3998" priority="1018" operator="lessThan">
      <formula>$C$4</formula>
    </cfRule>
  </conditionalFormatting>
  <conditionalFormatting sqref="AM23">
    <cfRule type="cellIs" dxfId="3997" priority="1019" operator="lessThan">
      <formula>$C$4</formula>
    </cfRule>
  </conditionalFormatting>
  <conditionalFormatting sqref="AM24">
    <cfRule type="cellIs" dxfId="3996" priority="1020" operator="lessThan">
      <formula>$C$4</formula>
    </cfRule>
  </conditionalFormatting>
  <conditionalFormatting sqref="AM25">
    <cfRule type="cellIs" dxfId="3995" priority="1021" operator="lessThan">
      <formula>$C$4</formula>
    </cfRule>
  </conditionalFormatting>
  <conditionalFormatting sqref="AM26">
    <cfRule type="cellIs" dxfId="3994" priority="1022" operator="lessThan">
      <formula>$C$4</formula>
    </cfRule>
  </conditionalFormatting>
  <conditionalFormatting sqref="AM27">
    <cfRule type="cellIs" dxfId="3993" priority="1023" operator="lessThan">
      <formula>$C$4</formula>
    </cfRule>
  </conditionalFormatting>
  <conditionalFormatting sqref="AM28">
    <cfRule type="cellIs" dxfId="3992" priority="1024" operator="lessThan">
      <formula>$C$4</formula>
    </cfRule>
  </conditionalFormatting>
  <conditionalFormatting sqref="AM29">
    <cfRule type="cellIs" dxfId="3991" priority="1025" operator="lessThan">
      <formula>$C$4</formula>
    </cfRule>
  </conditionalFormatting>
  <conditionalFormatting sqref="AM30">
    <cfRule type="cellIs" dxfId="3990" priority="1026" operator="lessThan">
      <formula>$C$4</formula>
    </cfRule>
  </conditionalFormatting>
  <conditionalFormatting sqref="AM31">
    <cfRule type="cellIs" dxfId="3989" priority="1027" operator="lessThan">
      <formula>$C$4</formula>
    </cfRule>
  </conditionalFormatting>
  <conditionalFormatting sqref="AM32">
    <cfRule type="cellIs" dxfId="3988" priority="1028" operator="lessThan">
      <formula>$C$4</formula>
    </cfRule>
  </conditionalFormatting>
  <conditionalFormatting sqref="AM33">
    <cfRule type="cellIs" dxfId="3987" priority="1029" operator="lessThan">
      <formula>$C$4</formula>
    </cfRule>
  </conditionalFormatting>
  <conditionalFormatting sqref="AM34">
    <cfRule type="cellIs" dxfId="3986" priority="1030" operator="lessThan">
      <formula>$C$4</formula>
    </cfRule>
  </conditionalFormatting>
  <conditionalFormatting sqref="AM35">
    <cfRule type="cellIs" dxfId="3985" priority="1031" operator="lessThan">
      <formula>$C$4</formula>
    </cfRule>
  </conditionalFormatting>
  <conditionalFormatting sqref="AM36">
    <cfRule type="cellIs" dxfId="3984" priority="1032" operator="lessThan">
      <formula>$C$4</formula>
    </cfRule>
  </conditionalFormatting>
  <conditionalFormatting sqref="AM37">
    <cfRule type="cellIs" dxfId="3983" priority="1033" operator="lessThan">
      <formula>$C$4</formula>
    </cfRule>
  </conditionalFormatting>
  <conditionalFormatting sqref="AM38">
    <cfRule type="cellIs" dxfId="3982" priority="1034" operator="lessThan">
      <formula>$C$4</formula>
    </cfRule>
  </conditionalFormatting>
  <conditionalFormatting sqref="AM39">
    <cfRule type="cellIs" dxfId="3981" priority="1035" operator="lessThan">
      <formula>$C$4</formula>
    </cfRule>
  </conditionalFormatting>
  <conditionalFormatting sqref="AM40">
    <cfRule type="cellIs" dxfId="3980" priority="1036" operator="lessThan">
      <formula>$C$4</formula>
    </cfRule>
  </conditionalFormatting>
  <conditionalFormatting sqref="AM41">
    <cfRule type="cellIs" dxfId="3979" priority="1037" operator="lessThan">
      <formula>$C$4</formula>
    </cfRule>
  </conditionalFormatting>
  <conditionalFormatting sqref="AM42">
    <cfRule type="cellIs" dxfId="3978" priority="1038" operator="lessThan">
      <formula>$C$4</formula>
    </cfRule>
  </conditionalFormatting>
  <conditionalFormatting sqref="AM43">
    <cfRule type="cellIs" dxfId="3977" priority="1039" operator="lessThan">
      <formula>$C$4</formula>
    </cfRule>
  </conditionalFormatting>
  <conditionalFormatting sqref="AM44">
    <cfRule type="cellIs" dxfId="3976" priority="1040" operator="lessThan">
      <formula>$C$4</formula>
    </cfRule>
  </conditionalFormatting>
  <conditionalFormatting sqref="AM45">
    <cfRule type="cellIs" dxfId="3975" priority="1041" operator="lessThan">
      <formula>$C$4</formula>
    </cfRule>
  </conditionalFormatting>
  <conditionalFormatting sqref="AM46">
    <cfRule type="cellIs" dxfId="3974" priority="1042" operator="lessThan">
      <formula>$C$4</formula>
    </cfRule>
  </conditionalFormatting>
  <conditionalFormatting sqref="AM47">
    <cfRule type="cellIs" dxfId="3973" priority="1043" operator="lessThan">
      <formula>$C$4</formula>
    </cfRule>
  </conditionalFormatting>
  <conditionalFormatting sqref="AM48">
    <cfRule type="cellIs" dxfId="3972" priority="1044" operator="lessThan">
      <formula>$C$4</formula>
    </cfRule>
  </conditionalFormatting>
  <conditionalFormatting sqref="AM49">
    <cfRule type="cellIs" dxfId="3971" priority="1045" operator="lessThan">
      <formula>$C$4</formula>
    </cfRule>
  </conditionalFormatting>
  <conditionalFormatting sqref="AM50">
    <cfRule type="cellIs" dxfId="3970" priority="1046" operator="lessThan">
      <formula>$C$4</formula>
    </cfRule>
  </conditionalFormatting>
  <conditionalFormatting sqref="AM51">
    <cfRule type="cellIs" dxfId="3969" priority="1047" operator="lessThan">
      <formula>$C$4</formula>
    </cfRule>
  </conditionalFormatting>
  <conditionalFormatting sqref="AM52">
    <cfRule type="cellIs" dxfId="3968" priority="1048" operator="lessThan">
      <formula>$C$4</formula>
    </cfRule>
  </conditionalFormatting>
  <conditionalFormatting sqref="AM53">
    <cfRule type="cellIs" dxfId="3967" priority="1049" operator="lessThan">
      <formula>$C$4</formula>
    </cfRule>
  </conditionalFormatting>
  <conditionalFormatting sqref="AM54">
    <cfRule type="cellIs" dxfId="3966" priority="1050" operator="lessThan">
      <formula>$C$4</formula>
    </cfRule>
  </conditionalFormatting>
  <conditionalFormatting sqref="AM55">
    <cfRule type="cellIs" dxfId="3965" priority="1051" operator="lessThan">
      <formula>$C$4</formula>
    </cfRule>
  </conditionalFormatting>
  <conditionalFormatting sqref="AM56">
    <cfRule type="cellIs" dxfId="3964" priority="1052" operator="lessThan">
      <formula>$C$4</formula>
    </cfRule>
  </conditionalFormatting>
  <conditionalFormatting sqref="AM57">
    <cfRule type="cellIs" dxfId="3963" priority="1053" operator="lessThan">
      <formula>$C$4</formula>
    </cfRule>
  </conditionalFormatting>
  <conditionalFormatting sqref="AM58">
    <cfRule type="cellIs" dxfId="3962" priority="1054" operator="lessThan">
      <formula>$C$4</formula>
    </cfRule>
  </conditionalFormatting>
  <conditionalFormatting sqref="AM59">
    <cfRule type="cellIs" dxfId="3961" priority="1055" operator="lessThan">
      <formula>$C$4</formula>
    </cfRule>
  </conditionalFormatting>
  <conditionalFormatting sqref="AM60">
    <cfRule type="cellIs" dxfId="3960" priority="1056" operator="lessThan">
      <formula>$C$4</formula>
    </cfRule>
  </conditionalFormatting>
  <conditionalFormatting sqref="AN11">
    <cfRule type="cellIs" dxfId="3959" priority="1057" operator="lessThan">
      <formula>$C$4</formula>
    </cfRule>
  </conditionalFormatting>
  <conditionalFormatting sqref="AN12">
    <cfRule type="cellIs" dxfId="3958" priority="1058" operator="lessThan">
      <formula>$C$4</formula>
    </cfRule>
  </conditionalFormatting>
  <conditionalFormatting sqref="AN13">
    <cfRule type="cellIs" dxfId="3957" priority="1059" operator="lessThan">
      <formula>$C$4</formula>
    </cfRule>
  </conditionalFormatting>
  <conditionalFormatting sqref="AN14">
    <cfRule type="cellIs" dxfId="3956" priority="1060" operator="lessThan">
      <formula>$C$4</formula>
    </cfRule>
  </conditionalFormatting>
  <conditionalFormatting sqref="AN15">
    <cfRule type="cellIs" dxfId="3955" priority="1061" operator="lessThan">
      <formula>$C$4</formula>
    </cfRule>
  </conditionalFormatting>
  <conditionalFormatting sqref="AN16">
    <cfRule type="cellIs" dxfId="3954" priority="1062" operator="lessThan">
      <formula>$C$4</formula>
    </cfRule>
  </conditionalFormatting>
  <conditionalFormatting sqref="AN17">
    <cfRule type="cellIs" dxfId="3953" priority="1063" operator="lessThan">
      <formula>$C$4</formula>
    </cfRule>
  </conditionalFormatting>
  <conditionalFormatting sqref="AN18">
    <cfRule type="cellIs" dxfId="3952" priority="1064" operator="lessThan">
      <formula>$C$4</formula>
    </cfRule>
  </conditionalFormatting>
  <conditionalFormatting sqref="AN19">
    <cfRule type="cellIs" dxfId="3951" priority="1065" operator="lessThan">
      <formula>$C$4</formula>
    </cfRule>
  </conditionalFormatting>
  <conditionalFormatting sqref="AN20">
    <cfRule type="cellIs" dxfId="3950" priority="1066" operator="lessThan">
      <formula>$C$4</formula>
    </cfRule>
  </conditionalFormatting>
  <conditionalFormatting sqref="AN21">
    <cfRule type="cellIs" dxfId="3949" priority="1067" operator="lessThan">
      <formula>$C$4</formula>
    </cfRule>
  </conditionalFormatting>
  <conditionalFormatting sqref="AN22">
    <cfRule type="cellIs" dxfId="3948" priority="1068" operator="lessThan">
      <formula>$C$4</formula>
    </cfRule>
  </conditionalFormatting>
  <conditionalFormatting sqref="AN23">
    <cfRule type="cellIs" dxfId="3947" priority="1069" operator="lessThan">
      <formula>$C$4</formula>
    </cfRule>
  </conditionalFormatting>
  <conditionalFormatting sqref="AN24">
    <cfRule type="cellIs" dxfId="3946" priority="1070" operator="lessThan">
      <formula>$C$4</formula>
    </cfRule>
  </conditionalFormatting>
  <conditionalFormatting sqref="AN25">
    <cfRule type="cellIs" dxfId="3945" priority="1071" operator="lessThan">
      <formula>$C$4</formula>
    </cfRule>
  </conditionalFormatting>
  <conditionalFormatting sqref="AN26">
    <cfRule type="cellIs" dxfId="3944" priority="1072" operator="lessThan">
      <formula>$C$4</formula>
    </cfRule>
  </conditionalFormatting>
  <conditionalFormatting sqref="AN27">
    <cfRule type="cellIs" dxfId="3943" priority="1073" operator="lessThan">
      <formula>$C$4</formula>
    </cfRule>
  </conditionalFormatting>
  <conditionalFormatting sqref="AN28">
    <cfRule type="cellIs" dxfId="3942" priority="1074" operator="lessThan">
      <formula>$C$4</formula>
    </cfRule>
  </conditionalFormatting>
  <conditionalFormatting sqref="AN29">
    <cfRule type="cellIs" dxfId="3941" priority="1075" operator="lessThan">
      <formula>$C$4</formula>
    </cfRule>
  </conditionalFormatting>
  <conditionalFormatting sqref="AN30">
    <cfRule type="cellIs" dxfId="3940" priority="1076" operator="lessThan">
      <formula>$C$4</formula>
    </cfRule>
  </conditionalFormatting>
  <conditionalFormatting sqref="AN31">
    <cfRule type="cellIs" dxfId="3939" priority="1077" operator="lessThan">
      <formula>$C$4</formula>
    </cfRule>
  </conditionalFormatting>
  <conditionalFormatting sqref="AN32">
    <cfRule type="cellIs" dxfId="3938" priority="1078" operator="lessThan">
      <formula>$C$4</formula>
    </cfRule>
  </conditionalFormatting>
  <conditionalFormatting sqref="AN33">
    <cfRule type="cellIs" dxfId="3937" priority="1079" operator="lessThan">
      <formula>$C$4</formula>
    </cfRule>
  </conditionalFormatting>
  <conditionalFormatting sqref="AN34">
    <cfRule type="cellIs" dxfId="3936" priority="1080" operator="lessThan">
      <formula>$C$4</formula>
    </cfRule>
  </conditionalFormatting>
  <conditionalFormatting sqref="AN35">
    <cfRule type="cellIs" dxfId="3935" priority="1081" operator="lessThan">
      <formula>$C$4</formula>
    </cfRule>
  </conditionalFormatting>
  <conditionalFormatting sqref="AN36">
    <cfRule type="cellIs" dxfId="3934" priority="1082" operator="lessThan">
      <formula>$C$4</formula>
    </cfRule>
  </conditionalFormatting>
  <conditionalFormatting sqref="AN37">
    <cfRule type="cellIs" dxfId="3933" priority="1083" operator="lessThan">
      <formula>$C$4</formula>
    </cfRule>
  </conditionalFormatting>
  <conditionalFormatting sqref="AN38">
    <cfRule type="cellIs" dxfId="3932" priority="1084" operator="lessThan">
      <formula>$C$4</formula>
    </cfRule>
  </conditionalFormatting>
  <conditionalFormatting sqref="AN39">
    <cfRule type="cellIs" dxfId="3931" priority="1085" operator="lessThan">
      <formula>$C$4</formula>
    </cfRule>
  </conditionalFormatting>
  <conditionalFormatting sqref="AN40">
    <cfRule type="cellIs" dxfId="3930" priority="1086" operator="lessThan">
      <formula>$C$4</formula>
    </cfRule>
  </conditionalFormatting>
  <conditionalFormatting sqref="AN41">
    <cfRule type="cellIs" dxfId="3929" priority="1087" operator="lessThan">
      <formula>$C$4</formula>
    </cfRule>
  </conditionalFormatting>
  <conditionalFormatting sqref="AN42">
    <cfRule type="cellIs" dxfId="3928" priority="1088" operator="lessThan">
      <formula>$C$4</formula>
    </cfRule>
  </conditionalFormatting>
  <conditionalFormatting sqref="AN43">
    <cfRule type="cellIs" dxfId="3927" priority="1089" operator="lessThan">
      <formula>$C$4</formula>
    </cfRule>
  </conditionalFormatting>
  <conditionalFormatting sqref="AN44">
    <cfRule type="cellIs" dxfId="3926" priority="1090" operator="lessThan">
      <formula>$C$4</formula>
    </cfRule>
  </conditionalFormatting>
  <conditionalFormatting sqref="AN45">
    <cfRule type="cellIs" dxfId="3925" priority="1091" operator="lessThan">
      <formula>$C$4</formula>
    </cfRule>
  </conditionalFormatting>
  <conditionalFormatting sqref="AN46">
    <cfRule type="cellIs" dxfId="3924" priority="1092" operator="lessThan">
      <formula>$C$4</formula>
    </cfRule>
  </conditionalFormatting>
  <conditionalFormatting sqref="AN47">
    <cfRule type="cellIs" dxfId="3923" priority="1093" operator="lessThan">
      <formula>$C$4</formula>
    </cfRule>
  </conditionalFormatting>
  <conditionalFormatting sqref="AN48">
    <cfRule type="cellIs" dxfId="3922" priority="1094" operator="lessThan">
      <formula>$C$4</formula>
    </cfRule>
  </conditionalFormatting>
  <conditionalFormatting sqref="AN49">
    <cfRule type="cellIs" dxfId="3921" priority="1095" operator="lessThan">
      <formula>$C$4</formula>
    </cfRule>
  </conditionalFormatting>
  <conditionalFormatting sqref="AN50">
    <cfRule type="cellIs" dxfId="3920" priority="1096" operator="lessThan">
      <formula>$C$4</formula>
    </cfRule>
  </conditionalFormatting>
  <conditionalFormatting sqref="AN51">
    <cfRule type="cellIs" dxfId="3919" priority="1097" operator="lessThan">
      <formula>$C$4</formula>
    </cfRule>
  </conditionalFormatting>
  <conditionalFormatting sqref="AN52">
    <cfRule type="cellIs" dxfId="3918" priority="1098" operator="lessThan">
      <formula>$C$4</formula>
    </cfRule>
  </conditionalFormatting>
  <conditionalFormatting sqref="AN53">
    <cfRule type="cellIs" dxfId="3917" priority="1099" operator="lessThan">
      <formula>$C$4</formula>
    </cfRule>
  </conditionalFormatting>
  <conditionalFormatting sqref="AN54">
    <cfRule type="cellIs" dxfId="3916" priority="1100" operator="lessThan">
      <formula>$C$4</formula>
    </cfRule>
  </conditionalFormatting>
  <conditionalFormatting sqref="AN55">
    <cfRule type="cellIs" dxfId="3915" priority="1101" operator="lessThan">
      <formula>$C$4</formula>
    </cfRule>
  </conditionalFormatting>
  <conditionalFormatting sqref="AN56">
    <cfRule type="cellIs" dxfId="3914" priority="1102" operator="lessThan">
      <formula>$C$4</formula>
    </cfRule>
  </conditionalFormatting>
  <conditionalFormatting sqref="AN57">
    <cfRule type="cellIs" dxfId="3913" priority="1103" operator="lessThan">
      <formula>$C$4</formula>
    </cfRule>
  </conditionalFormatting>
  <conditionalFormatting sqref="AN58">
    <cfRule type="cellIs" dxfId="3912" priority="1104" operator="lessThan">
      <formula>$C$4</formula>
    </cfRule>
  </conditionalFormatting>
  <conditionalFormatting sqref="AN59">
    <cfRule type="cellIs" dxfId="3911" priority="1105" operator="lessThan">
      <formula>$C$4</formula>
    </cfRule>
  </conditionalFormatting>
  <conditionalFormatting sqref="AN60">
    <cfRule type="cellIs" dxfId="3910" priority="1106" operator="lessThan">
      <formula>$C$4</formula>
    </cfRule>
  </conditionalFormatting>
  <conditionalFormatting sqref="AO11">
    <cfRule type="cellIs" dxfId="3909" priority="1107" operator="lessThan">
      <formula>$C$4</formula>
    </cfRule>
  </conditionalFormatting>
  <conditionalFormatting sqref="AO12">
    <cfRule type="cellIs" dxfId="3908" priority="1108" operator="lessThan">
      <formula>$C$4</formula>
    </cfRule>
  </conditionalFormatting>
  <conditionalFormatting sqref="AO13">
    <cfRule type="cellIs" dxfId="3907" priority="1109" operator="lessThan">
      <formula>$C$4</formula>
    </cfRule>
  </conditionalFormatting>
  <conditionalFormatting sqref="AO14">
    <cfRule type="cellIs" dxfId="3906" priority="1110" operator="lessThan">
      <formula>$C$4</formula>
    </cfRule>
  </conditionalFormatting>
  <conditionalFormatting sqref="AO15">
    <cfRule type="cellIs" dxfId="3905" priority="1111" operator="lessThan">
      <formula>$C$4</formula>
    </cfRule>
  </conditionalFormatting>
  <conditionalFormatting sqref="AO16">
    <cfRule type="cellIs" dxfId="3904" priority="1112" operator="lessThan">
      <formula>$C$4</formula>
    </cfRule>
  </conditionalFormatting>
  <conditionalFormatting sqref="AO17">
    <cfRule type="cellIs" dxfId="3903" priority="1113" operator="lessThan">
      <formula>$C$4</formula>
    </cfRule>
  </conditionalFormatting>
  <conditionalFormatting sqref="AO18">
    <cfRule type="cellIs" dxfId="3902" priority="1114" operator="lessThan">
      <formula>$C$4</formula>
    </cfRule>
  </conditionalFormatting>
  <conditionalFormatting sqref="AO19">
    <cfRule type="cellIs" dxfId="3901" priority="1115" operator="lessThan">
      <formula>$C$4</formula>
    </cfRule>
  </conditionalFormatting>
  <conditionalFormatting sqref="AO20">
    <cfRule type="cellIs" dxfId="3900" priority="1116" operator="lessThan">
      <formula>$C$4</formula>
    </cfRule>
  </conditionalFormatting>
  <conditionalFormatting sqref="AO21">
    <cfRule type="cellIs" dxfId="3899" priority="1117" operator="lessThan">
      <formula>$C$4</formula>
    </cfRule>
  </conditionalFormatting>
  <conditionalFormatting sqref="AO22">
    <cfRule type="cellIs" dxfId="3898" priority="1118" operator="lessThan">
      <formula>$C$4</formula>
    </cfRule>
  </conditionalFormatting>
  <conditionalFormatting sqref="AO23">
    <cfRule type="cellIs" dxfId="3897" priority="1119" operator="lessThan">
      <formula>$C$4</formula>
    </cfRule>
  </conditionalFormatting>
  <conditionalFormatting sqref="AO24">
    <cfRule type="cellIs" dxfId="3896" priority="1120" operator="lessThan">
      <formula>$C$4</formula>
    </cfRule>
  </conditionalFormatting>
  <conditionalFormatting sqref="AO25">
    <cfRule type="cellIs" dxfId="3895" priority="1121" operator="lessThan">
      <formula>$C$4</formula>
    </cfRule>
  </conditionalFormatting>
  <conditionalFormatting sqref="AO26">
    <cfRule type="cellIs" dxfId="3894" priority="1122" operator="lessThan">
      <formula>$C$4</formula>
    </cfRule>
  </conditionalFormatting>
  <conditionalFormatting sqref="AO27">
    <cfRule type="cellIs" dxfId="3893" priority="1123" operator="lessThan">
      <formula>$C$4</formula>
    </cfRule>
  </conditionalFormatting>
  <conditionalFormatting sqref="AO28">
    <cfRule type="cellIs" dxfId="3892" priority="1124" operator="lessThan">
      <formula>$C$4</formula>
    </cfRule>
  </conditionalFormatting>
  <conditionalFormatting sqref="AO29">
    <cfRule type="cellIs" dxfId="3891" priority="1125" operator="lessThan">
      <formula>$C$4</formula>
    </cfRule>
  </conditionalFormatting>
  <conditionalFormatting sqref="AO30">
    <cfRule type="cellIs" dxfId="3890" priority="1126" operator="lessThan">
      <formula>$C$4</formula>
    </cfRule>
  </conditionalFormatting>
  <conditionalFormatting sqref="AO31">
    <cfRule type="cellIs" dxfId="3889" priority="1127" operator="lessThan">
      <formula>$C$4</formula>
    </cfRule>
  </conditionalFormatting>
  <conditionalFormatting sqref="AO32">
    <cfRule type="cellIs" dxfId="3888" priority="1128" operator="lessThan">
      <formula>$C$4</formula>
    </cfRule>
  </conditionalFormatting>
  <conditionalFormatting sqref="AO33">
    <cfRule type="cellIs" dxfId="3887" priority="1129" operator="lessThan">
      <formula>$C$4</formula>
    </cfRule>
  </conditionalFormatting>
  <conditionalFormatting sqref="AO34">
    <cfRule type="cellIs" dxfId="3886" priority="1130" operator="lessThan">
      <formula>$C$4</formula>
    </cfRule>
  </conditionalFormatting>
  <conditionalFormatting sqref="AO35">
    <cfRule type="cellIs" dxfId="3885" priority="1131" operator="lessThan">
      <formula>$C$4</formula>
    </cfRule>
  </conditionalFormatting>
  <conditionalFormatting sqref="AO36">
    <cfRule type="cellIs" dxfId="3884" priority="1132" operator="lessThan">
      <formula>$C$4</formula>
    </cfRule>
  </conditionalFormatting>
  <conditionalFormatting sqref="AO37">
    <cfRule type="cellIs" dxfId="3883" priority="1133" operator="lessThan">
      <formula>$C$4</formula>
    </cfRule>
  </conditionalFormatting>
  <conditionalFormatting sqref="AO38">
    <cfRule type="cellIs" dxfId="3882" priority="1134" operator="lessThan">
      <formula>$C$4</formula>
    </cfRule>
  </conditionalFormatting>
  <conditionalFormatting sqref="AO39">
    <cfRule type="cellIs" dxfId="3881" priority="1135" operator="lessThan">
      <formula>$C$4</formula>
    </cfRule>
  </conditionalFormatting>
  <conditionalFormatting sqref="AO40">
    <cfRule type="cellIs" dxfId="3880" priority="1136" operator="lessThan">
      <formula>$C$4</formula>
    </cfRule>
  </conditionalFormatting>
  <conditionalFormatting sqref="AO41">
    <cfRule type="cellIs" dxfId="3879" priority="1137" operator="lessThan">
      <formula>$C$4</formula>
    </cfRule>
  </conditionalFormatting>
  <conditionalFormatting sqref="AO42">
    <cfRule type="cellIs" dxfId="3878" priority="1138" operator="lessThan">
      <formula>$C$4</formula>
    </cfRule>
  </conditionalFormatting>
  <conditionalFormatting sqref="AO43">
    <cfRule type="cellIs" dxfId="3877" priority="1139" operator="lessThan">
      <formula>$C$4</formula>
    </cfRule>
  </conditionalFormatting>
  <conditionalFormatting sqref="AO44">
    <cfRule type="cellIs" dxfId="3876" priority="1140" operator="lessThan">
      <formula>$C$4</formula>
    </cfRule>
  </conditionalFormatting>
  <conditionalFormatting sqref="AO45">
    <cfRule type="cellIs" dxfId="3875" priority="1141" operator="lessThan">
      <formula>$C$4</formula>
    </cfRule>
  </conditionalFormatting>
  <conditionalFormatting sqref="AO46">
    <cfRule type="cellIs" dxfId="3874" priority="1142" operator="lessThan">
      <formula>$C$4</formula>
    </cfRule>
  </conditionalFormatting>
  <conditionalFormatting sqref="AO47">
    <cfRule type="cellIs" dxfId="3873" priority="1143" operator="lessThan">
      <formula>$C$4</formula>
    </cfRule>
  </conditionalFormatting>
  <conditionalFormatting sqref="AO48">
    <cfRule type="cellIs" dxfId="3872" priority="1144" operator="lessThan">
      <formula>$C$4</formula>
    </cfRule>
  </conditionalFormatting>
  <conditionalFormatting sqref="AO49">
    <cfRule type="cellIs" dxfId="3871" priority="1145" operator="lessThan">
      <formula>$C$4</formula>
    </cfRule>
  </conditionalFormatting>
  <conditionalFormatting sqref="AO50">
    <cfRule type="cellIs" dxfId="3870" priority="1146" operator="lessThan">
      <formula>$C$4</formula>
    </cfRule>
  </conditionalFormatting>
  <conditionalFormatting sqref="AO51">
    <cfRule type="cellIs" dxfId="3869" priority="1147" operator="lessThan">
      <formula>$C$4</formula>
    </cfRule>
  </conditionalFormatting>
  <conditionalFormatting sqref="AO52">
    <cfRule type="cellIs" dxfId="3868" priority="1148" operator="lessThan">
      <formula>$C$4</formula>
    </cfRule>
  </conditionalFormatting>
  <conditionalFormatting sqref="AO53">
    <cfRule type="cellIs" dxfId="3867" priority="1149" operator="lessThan">
      <formula>$C$4</formula>
    </cfRule>
  </conditionalFormatting>
  <conditionalFormatting sqref="AO54">
    <cfRule type="cellIs" dxfId="3866" priority="1150" operator="lessThan">
      <formula>$C$4</formula>
    </cfRule>
  </conditionalFormatting>
  <conditionalFormatting sqref="AO55">
    <cfRule type="cellIs" dxfId="3865" priority="1151" operator="lessThan">
      <formula>$C$4</formula>
    </cfRule>
  </conditionalFormatting>
  <conditionalFormatting sqref="AO56">
    <cfRule type="cellIs" dxfId="3864" priority="1152" operator="lessThan">
      <formula>$C$4</formula>
    </cfRule>
  </conditionalFormatting>
  <conditionalFormatting sqref="AO57">
    <cfRule type="cellIs" dxfId="3863" priority="1153" operator="lessThan">
      <formula>$C$4</formula>
    </cfRule>
  </conditionalFormatting>
  <conditionalFormatting sqref="AO58">
    <cfRule type="cellIs" dxfId="3862" priority="1154" operator="lessThan">
      <formula>$C$4</formula>
    </cfRule>
  </conditionalFormatting>
  <conditionalFormatting sqref="AO59">
    <cfRule type="cellIs" dxfId="3861" priority="1155" operator="lessThan">
      <formula>$C$4</formula>
    </cfRule>
  </conditionalFormatting>
  <conditionalFormatting sqref="AO60">
    <cfRule type="cellIs" dxfId="3860" priority="1156" operator="lessThan">
      <formula>$C$4</formula>
    </cfRule>
  </conditionalFormatting>
  <conditionalFormatting sqref="AP11">
    <cfRule type="cellIs" dxfId="3859" priority="1157" operator="lessThan">
      <formula>$C$4</formula>
    </cfRule>
  </conditionalFormatting>
  <conditionalFormatting sqref="AP12">
    <cfRule type="cellIs" dxfId="3858" priority="1158" operator="lessThan">
      <formula>$C$4</formula>
    </cfRule>
  </conditionalFormatting>
  <conditionalFormatting sqref="AP13">
    <cfRule type="cellIs" dxfId="3857" priority="1159" operator="lessThan">
      <formula>$C$4</formula>
    </cfRule>
  </conditionalFormatting>
  <conditionalFormatting sqref="AP14">
    <cfRule type="cellIs" dxfId="3856" priority="1160" operator="lessThan">
      <formula>$C$4</formula>
    </cfRule>
  </conditionalFormatting>
  <conditionalFormatting sqref="AP15">
    <cfRule type="cellIs" dxfId="3855" priority="1161" operator="lessThan">
      <formula>$C$4</formula>
    </cfRule>
  </conditionalFormatting>
  <conditionalFormatting sqref="AP16">
    <cfRule type="cellIs" dxfId="3854" priority="1162" operator="lessThan">
      <formula>$C$4</formula>
    </cfRule>
  </conditionalFormatting>
  <conditionalFormatting sqref="AP17">
    <cfRule type="cellIs" dxfId="3853" priority="1163" operator="lessThan">
      <formula>$C$4</formula>
    </cfRule>
  </conditionalFormatting>
  <conditionalFormatting sqref="AP18">
    <cfRule type="cellIs" dxfId="3852" priority="1164" operator="lessThan">
      <formula>$C$4</formula>
    </cfRule>
  </conditionalFormatting>
  <conditionalFormatting sqref="AP19">
    <cfRule type="cellIs" dxfId="3851" priority="1165" operator="lessThan">
      <formula>$C$4</formula>
    </cfRule>
  </conditionalFormatting>
  <conditionalFormatting sqref="AP20">
    <cfRule type="cellIs" dxfId="3850" priority="1166" operator="lessThan">
      <formula>$C$4</formula>
    </cfRule>
  </conditionalFormatting>
  <conditionalFormatting sqref="AP21">
    <cfRule type="cellIs" dxfId="3849" priority="1167" operator="lessThan">
      <formula>$C$4</formula>
    </cfRule>
  </conditionalFormatting>
  <conditionalFormatting sqref="AP22">
    <cfRule type="cellIs" dxfId="3848" priority="1168" operator="lessThan">
      <formula>$C$4</formula>
    </cfRule>
  </conditionalFormatting>
  <conditionalFormatting sqref="AP23">
    <cfRule type="cellIs" dxfId="3847" priority="1169" operator="lessThan">
      <formula>$C$4</formula>
    </cfRule>
  </conditionalFormatting>
  <conditionalFormatting sqref="AP24">
    <cfRule type="cellIs" dxfId="3846" priority="1170" operator="lessThan">
      <formula>$C$4</formula>
    </cfRule>
  </conditionalFormatting>
  <conditionalFormatting sqref="AP25">
    <cfRule type="cellIs" dxfId="3845" priority="1171" operator="lessThan">
      <formula>$C$4</formula>
    </cfRule>
  </conditionalFormatting>
  <conditionalFormatting sqref="AP26">
    <cfRule type="cellIs" dxfId="3844" priority="1172" operator="lessThan">
      <formula>$C$4</formula>
    </cfRule>
  </conditionalFormatting>
  <conditionalFormatting sqref="AP27">
    <cfRule type="cellIs" dxfId="3843" priority="1173" operator="lessThan">
      <formula>$C$4</formula>
    </cfRule>
  </conditionalFormatting>
  <conditionalFormatting sqref="AP28">
    <cfRule type="cellIs" dxfId="3842" priority="1174" operator="lessThan">
      <formula>$C$4</formula>
    </cfRule>
  </conditionalFormatting>
  <conditionalFormatting sqref="AP29">
    <cfRule type="cellIs" dxfId="3841" priority="1175" operator="lessThan">
      <formula>$C$4</formula>
    </cfRule>
  </conditionalFormatting>
  <conditionalFormatting sqref="AP30">
    <cfRule type="cellIs" dxfId="3840" priority="1176" operator="lessThan">
      <formula>$C$4</formula>
    </cfRule>
  </conditionalFormatting>
  <conditionalFormatting sqref="AP31">
    <cfRule type="cellIs" dxfId="3839" priority="1177" operator="lessThan">
      <formula>$C$4</formula>
    </cfRule>
  </conditionalFormatting>
  <conditionalFormatting sqref="AP32">
    <cfRule type="cellIs" dxfId="3838" priority="1178" operator="lessThan">
      <formula>$C$4</formula>
    </cfRule>
  </conditionalFormatting>
  <conditionalFormatting sqref="AP33">
    <cfRule type="cellIs" dxfId="3837" priority="1179" operator="lessThan">
      <formula>$C$4</formula>
    </cfRule>
  </conditionalFormatting>
  <conditionalFormatting sqref="AP34">
    <cfRule type="cellIs" dxfId="3836" priority="1180" operator="lessThan">
      <formula>$C$4</formula>
    </cfRule>
  </conditionalFormatting>
  <conditionalFormatting sqref="AP35">
    <cfRule type="cellIs" dxfId="3835" priority="1181" operator="lessThan">
      <formula>$C$4</formula>
    </cfRule>
  </conditionalFormatting>
  <conditionalFormatting sqref="AP36">
    <cfRule type="cellIs" dxfId="3834" priority="1182" operator="lessThan">
      <formula>$C$4</formula>
    </cfRule>
  </conditionalFormatting>
  <conditionalFormatting sqref="AP37">
    <cfRule type="cellIs" dxfId="3833" priority="1183" operator="lessThan">
      <formula>$C$4</formula>
    </cfRule>
  </conditionalFormatting>
  <conditionalFormatting sqref="AP38">
    <cfRule type="cellIs" dxfId="3832" priority="1184" operator="lessThan">
      <formula>$C$4</formula>
    </cfRule>
  </conditionalFormatting>
  <conditionalFormatting sqref="AP39">
    <cfRule type="cellIs" dxfId="3831" priority="1185" operator="lessThan">
      <formula>$C$4</formula>
    </cfRule>
  </conditionalFormatting>
  <conditionalFormatting sqref="AP40">
    <cfRule type="cellIs" dxfId="3830" priority="1186" operator="lessThan">
      <formula>$C$4</formula>
    </cfRule>
  </conditionalFormatting>
  <conditionalFormatting sqref="AP41">
    <cfRule type="cellIs" dxfId="3829" priority="1187" operator="lessThan">
      <formula>$C$4</formula>
    </cfRule>
  </conditionalFormatting>
  <conditionalFormatting sqref="AP42">
    <cfRule type="cellIs" dxfId="3828" priority="1188" operator="lessThan">
      <formula>$C$4</formula>
    </cfRule>
  </conditionalFormatting>
  <conditionalFormatting sqref="AP43">
    <cfRule type="cellIs" dxfId="3827" priority="1189" operator="lessThan">
      <formula>$C$4</formula>
    </cfRule>
  </conditionalFormatting>
  <conditionalFormatting sqref="AP44">
    <cfRule type="cellIs" dxfId="3826" priority="1190" operator="lessThan">
      <formula>$C$4</formula>
    </cfRule>
  </conditionalFormatting>
  <conditionalFormatting sqref="AP45">
    <cfRule type="cellIs" dxfId="3825" priority="1191" operator="lessThan">
      <formula>$C$4</formula>
    </cfRule>
  </conditionalFormatting>
  <conditionalFormatting sqref="AP46">
    <cfRule type="cellIs" dxfId="3824" priority="1192" operator="lessThan">
      <formula>$C$4</formula>
    </cfRule>
  </conditionalFormatting>
  <conditionalFormatting sqref="AP47">
    <cfRule type="cellIs" dxfId="3823" priority="1193" operator="lessThan">
      <formula>$C$4</formula>
    </cfRule>
  </conditionalFormatting>
  <conditionalFormatting sqref="AP48">
    <cfRule type="cellIs" dxfId="3822" priority="1194" operator="lessThan">
      <formula>$C$4</formula>
    </cfRule>
  </conditionalFormatting>
  <conditionalFormatting sqref="AP49">
    <cfRule type="cellIs" dxfId="3821" priority="1195" operator="lessThan">
      <formula>$C$4</formula>
    </cfRule>
  </conditionalFormatting>
  <conditionalFormatting sqref="AP50">
    <cfRule type="cellIs" dxfId="3820" priority="1196" operator="lessThan">
      <formula>$C$4</formula>
    </cfRule>
  </conditionalFormatting>
  <conditionalFormatting sqref="AP51">
    <cfRule type="cellIs" dxfId="3819" priority="1197" operator="lessThan">
      <formula>$C$4</formula>
    </cfRule>
  </conditionalFormatting>
  <conditionalFormatting sqref="AP52">
    <cfRule type="cellIs" dxfId="3818" priority="1198" operator="lessThan">
      <formula>$C$4</formula>
    </cfRule>
  </conditionalFormatting>
  <conditionalFormatting sqref="AP53">
    <cfRule type="cellIs" dxfId="3817" priority="1199" operator="lessThan">
      <formula>$C$4</formula>
    </cfRule>
  </conditionalFormatting>
  <conditionalFormatting sqref="AP54">
    <cfRule type="cellIs" dxfId="3816" priority="1200" operator="lessThan">
      <formula>$C$4</formula>
    </cfRule>
  </conditionalFormatting>
  <conditionalFormatting sqref="AP55">
    <cfRule type="cellIs" dxfId="3815" priority="1201" operator="lessThan">
      <formula>$C$4</formula>
    </cfRule>
  </conditionalFormatting>
  <conditionalFormatting sqref="AP56">
    <cfRule type="cellIs" dxfId="3814" priority="1202" operator="lessThan">
      <formula>$C$4</formula>
    </cfRule>
  </conditionalFormatting>
  <conditionalFormatting sqref="AP57">
    <cfRule type="cellIs" dxfId="3813" priority="1203" operator="lessThan">
      <formula>$C$4</formula>
    </cfRule>
  </conditionalFormatting>
  <conditionalFormatting sqref="AP58">
    <cfRule type="cellIs" dxfId="3812" priority="1204" operator="lessThan">
      <formula>$C$4</formula>
    </cfRule>
  </conditionalFormatting>
  <conditionalFormatting sqref="AP59">
    <cfRule type="cellIs" dxfId="3811" priority="1205" operator="lessThan">
      <formula>$C$4</formula>
    </cfRule>
  </conditionalFormatting>
  <conditionalFormatting sqref="AP60">
    <cfRule type="cellIs" dxfId="3810" priority="1206" operator="lessThan">
      <formula>$C$4</formula>
    </cfRule>
  </conditionalFormatting>
  <conditionalFormatting sqref="AQ11">
    <cfRule type="cellIs" dxfId="3809" priority="1207" operator="lessThan">
      <formula>$C$4</formula>
    </cfRule>
  </conditionalFormatting>
  <conditionalFormatting sqref="AQ12">
    <cfRule type="cellIs" dxfId="3808" priority="1208" operator="lessThan">
      <formula>$C$4</formula>
    </cfRule>
  </conditionalFormatting>
  <conditionalFormatting sqref="AQ13">
    <cfRule type="cellIs" dxfId="3807" priority="1209" operator="lessThan">
      <formula>$C$4</formula>
    </cfRule>
  </conditionalFormatting>
  <conditionalFormatting sqref="AQ14">
    <cfRule type="cellIs" dxfId="3806" priority="1210" operator="lessThan">
      <formula>$C$4</formula>
    </cfRule>
  </conditionalFormatting>
  <conditionalFormatting sqref="AQ15">
    <cfRule type="cellIs" dxfId="3805" priority="1211" operator="lessThan">
      <formula>$C$4</formula>
    </cfRule>
  </conditionalFormatting>
  <conditionalFormatting sqref="AQ16">
    <cfRule type="cellIs" dxfId="3804" priority="1212" operator="lessThan">
      <formula>$C$4</formula>
    </cfRule>
  </conditionalFormatting>
  <conditionalFormatting sqref="AQ17">
    <cfRule type="cellIs" dxfId="3803" priority="1213" operator="lessThan">
      <formula>$C$4</formula>
    </cfRule>
  </conditionalFormatting>
  <conditionalFormatting sqref="AQ18">
    <cfRule type="cellIs" dxfId="3802" priority="1214" operator="lessThan">
      <formula>$C$4</formula>
    </cfRule>
  </conditionalFormatting>
  <conditionalFormatting sqref="AQ19">
    <cfRule type="cellIs" dxfId="3801" priority="1215" operator="lessThan">
      <formula>$C$4</formula>
    </cfRule>
  </conditionalFormatting>
  <conditionalFormatting sqref="AQ20">
    <cfRule type="cellIs" dxfId="3800" priority="1216" operator="lessThan">
      <formula>$C$4</formula>
    </cfRule>
  </conditionalFormatting>
  <conditionalFormatting sqref="AQ21">
    <cfRule type="cellIs" dxfId="3799" priority="1217" operator="lessThan">
      <formula>$C$4</formula>
    </cfRule>
  </conditionalFormatting>
  <conditionalFormatting sqref="AQ22">
    <cfRule type="cellIs" dxfId="3798" priority="1218" operator="lessThan">
      <formula>$C$4</formula>
    </cfRule>
  </conditionalFormatting>
  <conditionalFormatting sqref="AQ23">
    <cfRule type="cellIs" dxfId="3797" priority="1219" operator="lessThan">
      <formula>$C$4</formula>
    </cfRule>
  </conditionalFormatting>
  <conditionalFormatting sqref="AQ24">
    <cfRule type="cellIs" dxfId="3796" priority="1220" operator="lessThan">
      <formula>$C$4</formula>
    </cfRule>
  </conditionalFormatting>
  <conditionalFormatting sqref="AQ25">
    <cfRule type="cellIs" dxfId="3795" priority="1221" operator="lessThan">
      <formula>$C$4</formula>
    </cfRule>
  </conditionalFormatting>
  <conditionalFormatting sqref="AQ26">
    <cfRule type="cellIs" dxfId="3794" priority="1222" operator="lessThan">
      <formula>$C$4</formula>
    </cfRule>
  </conditionalFormatting>
  <conditionalFormatting sqref="AQ27">
    <cfRule type="cellIs" dxfId="3793" priority="1223" operator="lessThan">
      <formula>$C$4</formula>
    </cfRule>
  </conditionalFormatting>
  <conditionalFormatting sqref="AQ28">
    <cfRule type="cellIs" dxfId="3792" priority="1224" operator="lessThan">
      <formula>$C$4</formula>
    </cfRule>
  </conditionalFormatting>
  <conditionalFormatting sqref="AQ29">
    <cfRule type="cellIs" dxfId="3791" priority="1225" operator="lessThan">
      <formula>$C$4</formula>
    </cfRule>
  </conditionalFormatting>
  <conditionalFormatting sqref="AQ30">
    <cfRule type="cellIs" dxfId="3790" priority="1226" operator="lessThan">
      <formula>$C$4</formula>
    </cfRule>
  </conditionalFormatting>
  <conditionalFormatting sqref="AQ31">
    <cfRule type="cellIs" dxfId="3789" priority="1227" operator="lessThan">
      <formula>$C$4</formula>
    </cfRule>
  </conditionalFormatting>
  <conditionalFormatting sqref="AQ32">
    <cfRule type="cellIs" dxfId="3788" priority="1228" operator="lessThan">
      <formula>$C$4</formula>
    </cfRule>
  </conditionalFormatting>
  <conditionalFormatting sqref="AQ33">
    <cfRule type="cellIs" dxfId="3787" priority="1229" operator="lessThan">
      <formula>$C$4</formula>
    </cfRule>
  </conditionalFormatting>
  <conditionalFormatting sqref="AQ34">
    <cfRule type="cellIs" dxfId="3786" priority="1230" operator="lessThan">
      <formula>$C$4</formula>
    </cfRule>
  </conditionalFormatting>
  <conditionalFormatting sqref="AQ35">
    <cfRule type="cellIs" dxfId="3785" priority="1231" operator="lessThan">
      <formula>$C$4</formula>
    </cfRule>
  </conditionalFormatting>
  <conditionalFormatting sqref="AQ36">
    <cfRule type="cellIs" dxfId="3784" priority="1232" operator="lessThan">
      <formula>$C$4</formula>
    </cfRule>
  </conditionalFormatting>
  <conditionalFormatting sqref="AQ37">
    <cfRule type="cellIs" dxfId="3783" priority="1233" operator="lessThan">
      <formula>$C$4</formula>
    </cfRule>
  </conditionalFormatting>
  <conditionalFormatting sqref="AQ38">
    <cfRule type="cellIs" dxfId="3782" priority="1234" operator="lessThan">
      <formula>$C$4</formula>
    </cfRule>
  </conditionalFormatting>
  <conditionalFormatting sqref="AQ39">
    <cfRule type="cellIs" dxfId="3781" priority="1235" operator="lessThan">
      <formula>$C$4</formula>
    </cfRule>
  </conditionalFormatting>
  <conditionalFormatting sqref="AQ40">
    <cfRule type="cellIs" dxfId="3780" priority="1236" operator="lessThan">
      <formula>$C$4</formula>
    </cfRule>
  </conditionalFormatting>
  <conditionalFormatting sqref="AQ41">
    <cfRule type="cellIs" dxfId="3779" priority="1237" operator="lessThan">
      <formula>$C$4</formula>
    </cfRule>
  </conditionalFormatting>
  <conditionalFormatting sqref="AQ42">
    <cfRule type="cellIs" dxfId="3778" priority="1238" operator="lessThan">
      <formula>$C$4</formula>
    </cfRule>
  </conditionalFormatting>
  <conditionalFormatting sqref="AQ43">
    <cfRule type="cellIs" dxfId="3777" priority="1239" operator="lessThan">
      <formula>$C$4</formula>
    </cfRule>
  </conditionalFormatting>
  <conditionalFormatting sqref="AQ44">
    <cfRule type="cellIs" dxfId="3776" priority="1240" operator="lessThan">
      <formula>$C$4</formula>
    </cfRule>
  </conditionalFormatting>
  <conditionalFormatting sqref="AQ45">
    <cfRule type="cellIs" dxfId="3775" priority="1241" operator="lessThan">
      <formula>$C$4</formula>
    </cfRule>
  </conditionalFormatting>
  <conditionalFormatting sqref="AQ46">
    <cfRule type="cellIs" dxfId="3774" priority="1242" operator="lessThan">
      <formula>$C$4</formula>
    </cfRule>
  </conditionalFormatting>
  <conditionalFormatting sqref="AQ47">
    <cfRule type="cellIs" dxfId="3773" priority="1243" operator="lessThan">
      <formula>$C$4</formula>
    </cfRule>
  </conditionalFormatting>
  <conditionalFormatting sqref="AQ48">
    <cfRule type="cellIs" dxfId="3772" priority="1244" operator="lessThan">
      <formula>$C$4</formula>
    </cfRule>
  </conditionalFormatting>
  <conditionalFormatting sqref="AQ49">
    <cfRule type="cellIs" dxfId="3771" priority="1245" operator="lessThan">
      <formula>$C$4</formula>
    </cfRule>
  </conditionalFormatting>
  <conditionalFormatting sqref="AQ50">
    <cfRule type="cellIs" dxfId="3770" priority="1246" operator="lessThan">
      <formula>$C$4</formula>
    </cfRule>
  </conditionalFormatting>
  <conditionalFormatting sqref="AQ51">
    <cfRule type="cellIs" dxfId="3769" priority="1247" operator="lessThan">
      <formula>$C$4</formula>
    </cfRule>
  </conditionalFormatting>
  <conditionalFormatting sqref="AQ52">
    <cfRule type="cellIs" dxfId="3768" priority="1248" operator="lessThan">
      <formula>$C$4</formula>
    </cfRule>
  </conditionalFormatting>
  <conditionalFormatting sqref="AQ53">
    <cfRule type="cellIs" dxfId="3767" priority="1249" operator="lessThan">
      <formula>$C$4</formula>
    </cfRule>
  </conditionalFormatting>
  <conditionalFormatting sqref="AQ54">
    <cfRule type="cellIs" dxfId="3766" priority="1250" operator="lessThan">
      <formula>$C$4</formula>
    </cfRule>
  </conditionalFormatting>
  <conditionalFormatting sqref="AQ55">
    <cfRule type="cellIs" dxfId="3765" priority="1251" operator="lessThan">
      <formula>$C$4</formula>
    </cfRule>
  </conditionalFormatting>
  <conditionalFormatting sqref="AQ56">
    <cfRule type="cellIs" dxfId="3764" priority="1252" operator="lessThan">
      <formula>$C$4</formula>
    </cfRule>
  </conditionalFormatting>
  <conditionalFormatting sqref="AQ57">
    <cfRule type="cellIs" dxfId="3763" priority="1253" operator="lessThan">
      <formula>$C$4</formula>
    </cfRule>
  </conditionalFormatting>
  <conditionalFormatting sqref="AQ58">
    <cfRule type="cellIs" dxfId="3762" priority="1254" operator="lessThan">
      <formula>$C$4</formula>
    </cfRule>
  </conditionalFormatting>
  <conditionalFormatting sqref="AQ59">
    <cfRule type="cellIs" dxfId="3761" priority="1255" operator="lessThan">
      <formula>$C$4</formula>
    </cfRule>
  </conditionalFormatting>
  <conditionalFormatting sqref="AQ60">
    <cfRule type="cellIs" dxfId="3760" priority="1256" operator="lessThan">
      <formula>$C$4</formula>
    </cfRule>
  </conditionalFormatting>
  <conditionalFormatting sqref="AR11">
    <cfRule type="cellIs" dxfId="3759" priority="1257" operator="lessThan">
      <formula>$C$4</formula>
    </cfRule>
  </conditionalFormatting>
  <conditionalFormatting sqref="AR12">
    <cfRule type="cellIs" dxfId="3758" priority="1258" operator="lessThan">
      <formula>$C$4</formula>
    </cfRule>
  </conditionalFormatting>
  <conditionalFormatting sqref="AR13">
    <cfRule type="cellIs" dxfId="3757" priority="1259" operator="lessThan">
      <formula>$C$4</formula>
    </cfRule>
  </conditionalFormatting>
  <conditionalFormatting sqref="AR14">
    <cfRule type="cellIs" dxfId="3756" priority="1260" operator="lessThan">
      <formula>$C$4</formula>
    </cfRule>
  </conditionalFormatting>
  <conditionalFormatting sqref="AR15">
    <cfRule type="cellIs" dxfId="3755" priority="1261" operator="lessThan">
      <formula>$C$4</formula>
    </cfRule>
  </conditionalFormatting>
  <conditionalFormatting sqref="AR16">
    <cfRule type="cellIs" dxfId="3754" priority="1262" operator="lessThan">
      <formula>$C$4</formula>
    </cfRule>
  </conditionalFormatting>
  <conditionalFormatting sqref="AR17">
    <cfRule type="cellIs" dxfId="3753" priority="1263" operator="lessThan">
      <formula>$C$4</formula>
    </cfRule>
  </conditionalFormatting>
  <conditionalFormatting sqref="AR18">
    <cfRule type="cellIs" dxfId="3752" priority="1264" operator="lessThan">
      <formula>$C$4</formula>
    </cfRule>
  </conditionalFormatting>
  <conditionalFormatting sqref="AR19">
    <cfRule type="cellIs" dxfId="3751" priority="1265" operator="lessThan">
      <formula>$C$4</formula>
    </cfRule>
  </conditionalFormatting>
  <conditionalFormatting sqref="AR20">
    <cfRule type="cellIs" dxfId="3750" priority="1266" operator="lessThan">
      <formula>$C$4</formula>
    </cfRule>
  </conditionalFormatting>
  <conditionalFormatting sqref="AR21">
    <cfRule type="cellIs" dxfId="3749" priority="1267" operator="lessThan">
      <formula>$C$4</formula>
    </cfRule>
  </conditionalFormatting>
  <conditionalFormatting sqref="AR22">
    <cfRule type="cellIs" dxfId="3748" priority="1268" operator="lessThan">
      <formula>$C$4</formula>
    </cfRule>
  </conditionalFormatting>
  <conditionalFormatting sqref="AR23">
    <cfRule type="cellIs" dxfId="3747" priority="1269" operator="lessThan">
      <formula>$C$4</formula>
    </cfRule>
  </conditionalFormatting>
  <conditionalFormatting sqref="AR24">
    <cfRule type="cellIs" dxfId="3746" priority="1270" operator="lessThan">
      <formula>$C$4</formula>
    </cfRule>
  </conditionalFormatting>
  <conditionalFormatting sqref="AR25">
    <cfRule type="cellIs" dxfId="3745" priority="1271" operator="lessThan">
      <formula>$C$4</formula>
    </cfRule>
  </conditionalFormatting>
  <conditionalFormatting sqref="AR26">
    <cfRule type="cellIs" dxfId="3744" priority="1272" operator="lessThan">
      <formula>$C$4</formula>
    </cfRule>
  </conditionalFormatting>
  <conditionalFormatting sqref="AR27">
    <cfRule type="cellIs" dxfId="3743" priority="1273" operator="lessThan">
      <formula>$C$4</formula>
    </cfRule>
  </conditionalFormatting>
  <conditionalFormatting sqref="AR28">
    <cfRule type="cellIs" dxfId="3742" priority="1274" operator="lessThan">
      <formula>$C$4</formula>
    </cfRule>
  </conditionalFormatting>
  <conditionalFormatting sqref="AR29">
    <cfRule type="cellIs" dxfId="3741" priority="1275" operator="lessThan">
      <formula>$C$4</formula>
    </cfRule>
  </conditionalFormatting>
  <conditionalFormatting sqref="AR30">
    <cfRule type="cellIs" dxfId="3740" priority="1276" operator="lessThan">
      <formula>$C$4</formula>
    </cfRule>
  </conditionalFormatting>
  <conditionalFormatting sqref="AR31">
    <cfRule type="cellIs" dxfId="3739" priority="1277" operator="lessThan">
      <formula>$C$4</formula>
    </cfRule>
  </conditionalFormatting>
  <conditionalFormatting sqref="AR32">
    <cfRule type="cellIs" dxfId="3738" priority="1278" operator="lessThan">
      <formula>$C$4</formula>
    </cfRule>
  </conditionalFormatting>
  <conditionalFormatting sqref="AR33">
    <cfRule type="cellIs" dxfId="3737" priority="1279" operator="lessThan">
      <formula>$C$4</formula>
    </cfRule>
  </conditionalFormatting>
  <conditionalFormatting sqref="AR34">
    <cfRule type="cellIs" dxfId="3736" priority="1280" operator="lessThan">
      <formula>$C$4</formula>
    </cfRule>
  </conditionalFormatting>
  <conditionalFormatting sqref="AR35">
    <cfRule type="cellIs" dxfId="3735" priority="1281" operator="lessThan">
      <formula>$C$4</formula>
    </cfRule>
  </conditionalFormatting>
  <conditionalFormatting sqref="AR36">
    <cfRule type="cellIs" dxfId="3734" priority="1282" operator="lessThan">
      <formula>$C$4</formula>
    </cfRule>
  </conditionalFormatting>
  <conditionalFormatting sqref="AR37">
    <cfRule type="cellIs" dxfId="3733" priority="1283" operator="lessThan">
      <formula>$C$4</formula>
    </cfRule>
  </conditionalFormatting>
  <conditionalFormatting sqref="AR38">
    <cfRule type="cellIs" dxfId="3732" priority="1284" operator="lessThan">
      <formula>$C$4</formula>
    </cfRule>
  </conditionalFormatting>
  <conditionalFormatting sqref="AR39">
    <cfRule type="cellIs" dxfId="3731" priority="1285" operator="lessThan">
      <formula>$C$4</formula>
    </cfRule>
  </conditionalFormatting>
  <conditionalFormatting sqref="AR40">
    <cfRule type="cellIs" dxfId="3730" priority="1286" operator="lessThan">
      <formula>$C$4</formula>
    </cfRule>
  </conditionalFormatting>
  <conditionalFormatting sqref="AR41">
    <cfRule type="cellIs" dxfId="3729" priority="1287" operator="lessThan">
      <formula>$C$4</formula>
    </cfRule>
  </conditionalFormatting>
  <conditionalFormatting sqref="AR42">
    <cfRule type="cellIs" dxfId="3728" priority="1288" operator="lessThan">
      <formula>$C$4</formula>
    </cfRule>
  </conditionalFormatting>
  <conditionalFormatting sqref="AR43">
    <cfRule type="cellIs" dxfId="3727" priority="1289" operator="lessThan">
      <formula>$C$4</formula>
    </cfRule>
  </conditionalFormatting>
  <conditionalFormatting sqref="AR44">
    <cfRule type="cellIs" dxfId="3726" priority="1290" operator="lessThan">
      <formula>$C$4</formula>
    </cfRule>
  </conditionalFormatting>
  <conditionalFormatting sqref="AR45">
    <cfRule type="cellIs" dxfId="3725" priority="1291" operator="lessThan">
      <formula>$C$4</formula>
    </cfRule>
  </conditionalFormatting>
  <conditionalFormatting sqref="AR46">
    <cfRule type="cellIs" dxfId="3724" priority="1292" operator="lessThan">
      <formula>$C$4</formula>
    </cfRule>
  </conditionalFormatting>
  <conditionalFormatting sqref="AR47">
    <cfRule type="cellIs" dxfId="3723" priority="1293" operator="lessThan">
      <formula>$C$4</formula>
    </cfRule>
  </conditionalFormatting>
  <conditionalFormatting sqref="AR48">
    <cfRule type="cellIs" dxfId="3722" priority="1294" operator="lessThan">
      <formula>$C$4</formula>
    </cfRule>
  </conditionalFormatting>
  <conditionalFormatting sqref="AR49">
    <cfRule type="cellIs" dxfId="3721" priority="1295" operator="lessThan">
      <formula>$C$4</formula>
    </cfRule>
  </conditionalFormatting>
  <conditionalFormatting sqref="AR50">
    <cfRule type="cellIs" dxfId="3720" priority="1296" operator="lessThan">
      <formula>$C$4</formula>
    </cfRule>
  </conditionalFormatting>
  <conditionalFormatting sqref="AR51">
    <cfRule type="cellIs" dxfId="3719" priority="1297" operator="lessThan">
      <formula>$C$4</formula>
    </cfRule>
  </conditionalFormatting>
  <conditionalFormatting sqref="AR52">
    <cfRule type="cellIs" dxfId="3718" priority="1298" operator="lessThan">
      <formula>$C$4</formula>
    </cfRule>
  </conditionalFormatting>
  <conditionalFormatting sqref="AR53">
    <cfRule type="cellIs" dxfId="3717" priority="1299" operator="lessThan">
      <formula>$C$4</formula>
    </cfRule>
  </conditionalFormatting>
  <conditionalFormatting sqref="AR54">
    <cfRule type="cellIs" dxfId="3716" priority="1300" operator="lessThan">
      <formula>$C$4</formula>
    </cfRule>
  </conditionalFormatting>
  <conditionalFormatting sqref="AR55">
    <cfRule type="cellIs" dxfId="3715" priority="1301" operator="lessThan">
      <formula>$C$4</formula>
    </cfRule>
  </conditionalFormatting>
  <conditionalFormatting sqref="AR56">
    <cfRule type="cellIs" dxfId="3714" priority="1302" operator="lessThan">
      <formula>$C$4</formula>
    </cfRule>
  </conditionalFormatting>
  <conditionalFormatting sqref="AR57">
    <cfRule type="cellIs" dxfId="3713" priority="1303" operator="lessThan">
      <formula>$C$4</formula>
    </cfRule>
  </conditionalFormatting>
  <conditionalFormatting sqref="AR58">
    <cfRule type="cellIs" dxfId="3712" priority="1304" operator="lessThan">
      <formula>$C$4</formula>
    </cfRule>
  </conditionalFormatting>
  <conditionalFormatting sqref="AR59">
    <cfRule type="cellIs" dxfId="3711" priority="1305" operator="lessThan">
      <formula>$C$4</formula>
    </cfRule>
  </conditionalFormatting>
  <conditionalFormatting sqref="AR60">
    <cfRule type="cellIs" dxfId="3710" priority="1306" operator="lessThan">
      <formula>$C$4</formula>
    </cfRule>
  </conditionalFormatting>
  <conditionalFormatting sqref="AS11">
    <cfRule type="cellIs" dxfId="3709" priority="1307" operator="lessThan">
      <formula>$C$4</formula>
    </cfRule>
  </conditionalFormatting>
  <conditionalFormatting sqref="AS12">
    <cfRule type="cellIs" dxfId="3708" priority="1308" operator="lessThan">
      <formula>$C$4</formula>
    </cfRule>
  </conditionalFormatting>
  <conditionalFormatting sqref="AS13">
    <cfRule type="cellIs" dxfId="3707" priority="1309" operator="lessThan">
      <formula>$C$4</formula>
    </cfRule>
  </conditionalFormatting>
  <conditionalFormatting sqref="AS14">
    <cfRule type="cellIs" dxfId="3706" priority="1310" operator="lessThan">
      <formula>$C$4</formula>
    </cfRule>
  </conditionalFormatting>
  <conditionalFormatting sqref="AS15">
    <cfRule type="cellIs" dxfId="3705" priority="1311" operator="lessThan">
      <formula>$C$4</formula>
    </cfRule>
  </conditionalFormatting>
  <conditionalFormatting sqref="AS16">
    <cfRule type="cellIs" dxfId="3704" priority="1312" operator="lessThan">
      <formula>$C$4</formula>
    </cfRule>
  </conditionalFormatting>
  <conditionalFormatting sqref="AS17">
    <cfRule type="cellIs" dxfId="3703" priority="1313" operator="lessThan">
      <formula>$C$4</formula>
    </cfRule>
  </conditionalFormatting>
  <conditionalFormatting sqref="AS18">
    <cfRule type="cellIs" dxfId="3702" priority="1314" operator="lessThan">
      <formula>$C$4</formula>
    </cfRule>
  </conditionalFormatting>
  <conditionalFormatting sqref="AS19">
    <cfRule type="cellIs" dxfId="3701" priority="1315" operator="lessThan">
      <formula>$C$4</formula>
    </cfRule>
  </conditionalFormatting>
  <conditionalFormatting sqref="AS20">
    <cfRule type="cellIs" dxfId="3700" priority="1316" operator="lessThan">
      <formula>$C$4</formula>
    </cfRule>
  </conditionalFormatting>
  <conditionalFormatting sqref="AS21">
    <cfRule type="cellIs" dxfId="3699" priority="1317" operator="lessThan">
      <formula>$C$4</formula>
    </cfRule>
  </conditionalFormatting>
  <conditionalFormatting sqref="AS22">
    <cfRule type="cellIs" dxfId="3698" priority="1318" operator="lessThan">
      <formula>$C$4</formula>
    </cfRule>
  </conditionalFormatting>
  <conditionalFormatting sqref="AS23">
    <cfRule type="cellIs" dxfId="3697" priority="1319" operator="lessThan">
      <formula>$C$4</formula>
    </cfRule>
  </conditionalFormatting>
  <conditionalFormatting sqref="AS24">
    <cfRule type="cellIs" dxfId="3696" priority="1320" operator="lessThan">
      <formula>$C$4</formula>
    </cfRule>
  </conditionalFormatting>
  <conditionalFormatting sqref="AS25">
    <cfRule type="cellIs" dxfId="3695" priority="1321" operator="lessThan">
      <formula>$C$4</formula>
    </cfRule>
  </conditionalFormatting>
  <conditionalFormatting sqref="AS26">
    <cfRule type="cellIs" dxfId="3694" priority="1322" operator="lessThan">
      <formula>$C$4</formula>
    </cfRule>
  </conditionalFormatting>
  <conditionalFormatting sqref="AS27">
    <cfRule type="cellIs" dxfId="3693" priority="1323" operator="lessThan">
      <formula>$C$4</formula>
    </cfRule>
  </conditionalFormatting>
  <conditionalFormatting sqref="AS28">
    <cfRule type="cellIs" dxfId="3692" priority="1324" operator="lessThan">
      <formula>$C$4</formula>
    </cfRule>
  </conditionalFormatting>
  <conditionalFormatting sqref="AS29">
    <cfRule type="cellIs" dxfId="3691" priority="1325" operator="lessThan">
      <formula>$C$4</formula>
    </cfRule>
  </conditionalFormatting>
  <conditionalFormatting sqref="AS30">
    <cfRule type="cellIs" dxfId="3690" priority="1326" operator="lessThan">
      <formula>$C$4</formula>
    </cfRule>
  </conditionalFormatting>
  <conditionalFormatting sqref="AS31">
    <cfRule type="cellIs" dxfId="3689" priority="1327" operator="lessThan">
      <formula>$C$4</formula>
    </cfRule>
  </conditionalFormatting>
  <conditionalFormatting sqref="AS32">
    <cfRule type="cellIs" dxfId="3688" priority="1328" operator="lessThan">
      <formula>$C$4</formula>
    </cfRule>
  </conditionalFormatting>
  <conditionalFormatting sqref="AS33">
    <cfRule type="cellIs" dxfId="3687" priority="1329" operator="lessThan">
      <formula>$C$4</formula>
    </cfRule>
  </conditionalFormatting>
  <conditionalFormatting sqref="AS34">
    <cfRule type="cellIs" dxfId="3686" priority="1330" operator="lessThan">
      <formula>$C$4</formula>
    </cfRule>
  </conditionalFormatting>
  <conditionalFormatting sqref="AS35">
    <cfRule type="cellIs" dxfId="3685" priority="1331" operator="lessThan">
      <formula>$C$4</formula>
    </cfRule>
  </conditionalFormatting>
  <conditionalFormatting sqref="AS36">
    <cfRule type="cellIs" dxfId="3684" priority="1332" operator="lessThan">
      <formula>$C$4</formula>
    </cfRule>
  </conditionalFormatting>
  <conditionalFormatting sqref="AS37">
    <cfRule type="cellIs" dxfId="3683" priority="1333" operator="lessThan">
      <formula>$C$4</formula>
    </cfRule>
  </conditionalFormatting>
  <conditionalFormatting sqref="AS38">
    <cfRule type="cellIs" dxfId="3682" priority="1334" operator="lessThan">
      <formula>$C$4</formula>
    </cfRule>
  </conditionalFormatting>
  <conditionalFormatting sqref="AS39">
    <cfRule type="cellIs" dxfId="3681" priority="1335" operator="lessThan">
      <formula>$C$4</formula>
    </cfRule>
  </conditionalFormatting>
  <conditionalFormatting sqref="AS40">
    <cfRule type="cellIs" dxfId="3680" priority="1336" operator="lessThan">
      <formula>$C$4</formula>
    </cfRule>
  </conditionalFormatting>
  <conditionalFormatting sqref="AS41">
    <cfRule type="cellIs" dxfId="3679" priority="1337" operator="lessThan">
      <formula>$C$4</formula>
    </cfRule>
  </conditionalFormatting>
  <conditionalFormatting sqref="AS42">
    <cfRule type="cellIs" dxfId="3678" priority="1338" operator="lessThan">
      <formula>$C$4</formula>
    </cfRule>
  </conditionalFormatting>
  <conditionalFormatting sqref="AS43">
    <cfRule type="cellIs" dxfId="3677" priority="1339" operator="lessThan">
      <formula>$C$4</formula>
    </cfRule>
  </conditionalFormatting>
  <conditionalFormatting sqref="AS44">
    <cfRule type="cellIs" dxfId="3676" priority="1340" operator="lessThan">
      <formula>$C$4</formula>
    </cfRule>
  </conditionalFormatting>
  <conditionalFormatting sqref="AS45">
    <cfRule type="cellIs" dxfId="3675" priority="1341" operator="lessThan">
      <formula>$C$4</formula>
    </cfRule>
  </conditionalFormatting>
  <conditionalFormatting sqref="AS46">
    <cfRule type="cellIs" dxfId="3674" priority="1342" operator="lessThan">
      <formula>$C$4</formula>
    </cfRule>
  </conditionalFormatting>
  <conditionalFormatting sqref="AS47">
    <cfRule type="cellIs" dxfId="3673" priority="1343" operator="lessThan">
      <formula>$C$4</formula>
    </cfRule>
  </conditionalFormatting>
  <conditionalFormatting sqref="AS48">
    <cfRule type="cellIs" dxfId="3672" priority="1344" operator="lessThan">
      <formula>$C$4</formula>
    </cfRule>
  </conditionalFormatting>
  <conditionalFormatting sqref="AS49">
    <cfRule type="cellIs" dxfId="3671" priority="1345" operator="lessThan">
      <formula>$C$4</formula>
    </cfRule>
  </conditionalFormatting>
  <conditionalFormatting sqref="AS50">
    <cfRule type="cellIs" dxfId="3670" priority="1346" operator="lessThan">
      <formula>$C$4</formula>
    </cfRule>
  </conditionalFormatting>
  <conditionalFormatting sqref="AS51">
    <cfRule type="cellIs" dxfId="3669" priority="1347" operator="lessThan">
      <formula>$C$4</formula>
    </cfRule>
  </conditionalFormatting>
  <conditionalFormatting sqref="AS52">
    <cfRule type="cellIs" dxfId="3668" priority="1348" operator="lessThan">
      <formula>$C$4</formula>
    </cfRule>
  </conditionalFormatting>
  <conditionalFormatting sqref="AS53">
    <cfRule type="cellIs" dxfId="3667" priority="1349" operator="lessThan">
      <formula>$C$4</formula>
    </cfRule>
  </conditionalFormatting>
  <conditionalFormatting sqref="AS54">
    <cfRule type="cellIs" dxfId="3666" priority="1350" operator="lessThan">
      <formula>$C$4</formula>
    </cfRule>
  </conditionalFormatting>
  <conditionalFormatting sqref="AS55">
    <cfRule type="cellIs" dxfId="3665" priority="1351" operator="lessThan">
      <formula>$C$4</formula>
    </cfRule>
  </conditionalFormatting>
  <conditionalFormatting sqref="AS56">
    <cfRule type="cellIs" dxfId="3664" priority="1352" operator="lessThan">
      <formula>$C$4</formula>
    </cfRule>
  </conditionalFormatting>
  <conditionalFormatting sqref="AS57">
    <cfRule type="cellIs" dxfId="3663" priority="1353" operator="lessThan">
      <formula>$C$4</formula>
    </cfRule>
  </conditionalFormatting>
  <conditionalFormatting sqref="AS58">
    <cfRule type="cellIs" dxfId="3662" priority="1354" operator="lessThan">
      <formula>$C$4</formula>
    </cfRule>
  </conditionalFormatting>
  <conditionalFormatting sqref="AS59">
    <cfRule type="cellIs" dxfId="3661" priority="1355" operator="lessThan">
      <formula>$C$4</formula>
    </cfRule>
  </conditionalFormatting>
  <conditionalFormatting sqref="AS60">
    <cfRule type="cellIs" dxfId="3660" priority="1356" operator="lessThan">
      <formula>$C$4</formula>
    </cfRule>
  </conditionalFormatting>
  <conditionalFormatting sqref="AT11">
    <cfRule type="cellIs" dxfId="3659" priority="1357" operator="lessThan">
      <formula>$C$4</formula>
    </cfRule>
  </conditionalFormatting>
  <conditionalFormatting sqref="AT12">
    <cfRule type="cellIs" dxfId="3658" priority="1358" operator="lessThan">
      <formula>$C$4</formula>
    </cfRule>
  </conditionalFormatting>
  <conditionalFormatting sqref="AT13">
    <cfRule type="cellIs" dxfId="3657" priority="1359" operator="lessThan">
      <formula>$C$4</formula>
    </cfRule>
  </conditionalFormatting>
  <conditionalFormatting sqref="AT14">
    <cfRule type="cellIs" dxfId="3656" priority="1360" operator="lessThan">
      <formula>$C$4</formula>
    </cfRule>
  </conditionalFormatting>
  <conditionalFormatting sqref="AT15">
    <cfRule type="cellIs" dxfId="3655" priority="1361" operator="lessThan">
      <formula>$C$4</formula>
    </cfRule>
  </conditionalFormatting>
  <conditionalFormatting sqref="AT16">
    <cfRule type="cellIs" dxfId="3654" priority="1362" operator="lessThan">
      <formula>$C$4</formula>
    </cfRule>
  </conditionalFormatting>
  <conditionalFormatting sqref="AT17">
    <cfRule type="cellIs" dxfId="3653" priority="1363" operator="lessThan">
      <formula>$C$4</formula>
    </cfRule>
  </conditionalFormatting>
  <conditionalFormatting sqref="AT18">
    <cfRule type="cellIs" dxfId="3652" priority="1364" operator="lessThan">
      <formula>$C$4</formula>
    </cfRule>
  </conditionalFormatting>
  <conditionalFormatting sqref="AT19">
    <cfRule type="cellIs" dxfId="3651" priority="1365" operator="lessThan">
      <formula>$C$4</formula>
    </cfRule>
  </conditionalFormatting>
  <conditionalFormatting sqref="AT20">
    <cfRule type="cellIs" dxfId="3650" priority="1366" operator="lessThan">
      <formula>$C$4</formula>
    </cfRule>
  </conditionalFormatting>
  <conditionalFormatting sqref="AT21">
    <cfRule type="cellIs" dxfId="3649" priority="1367" operator="lessThan">
      <formula>$C$4</formula>
    </cfRule>
  </conditionalFormatting>
  <conditionalFormatting sqref="AT22">
    <cfRule type="cellIs" dxfId="3648" priority="1368" operator="lessThan">
      <formula>$C$4</formula>
    </cfRule>
  </conditionalFormatting>
  <conditionalFormatting sqref="AT23">
    <cfRule type="cellIs" dxfId="3647" priority="1369" operator="lessThan">
      <formula>$C$4</formula>
    </cfRule>
  </conditionalFormatting>
  <conditionalFormatting sqref="AT24">
    <cfRule type="cellIs" dxfId="3646" priority="1370" operator="lessThan">
      <formula>$C$4</formula>
    </cfRule>
  </conditionalFormatting>
  <conditionalFormatting sqref="AT25">
    <cfRule type="cellIs" dxfId="3645" priority="1371" operator="lessThan">
      <formula>$C$4</formula>
    </cfRule>
  </conditionalFormatting>
  <conditionalFormatting sqref="AT26">
    <cfRule type="cellIs" dxfId="3644" priority="1372" operator="lessThan">
      <formula>$C$4</formula>
    </cfRule>
  </conditionalFormatting>
  <conditionalFormatting sqref="AT27">
    <cfRule type="cellIs" dxfId="3643" priority="1373" operator="lessThan">
      <formula>$C$4</formula>
    </cfRule>
  </conditionalFormatting>
  <conditionalFormatting sqref="AT28">
    <cfRule type="cellIs" dxfId="3642" priority="1374" operator="lessThan">
      <formula>$C$4</formula>
    </cfRule>
  </conditionalFormatting>
  <conditionalFormatting sqref="AT29">
    <cfRule type="cellIs" dxfId="3641" priority="1375" operator="lessThan">
      <formula>$C$4</formula>
    </cfRule>
  </conditionalFormatting>
  <conditionalFormatting sqref="AT30">
    <cfRule type="cellIs" dxfId="3640" priority="1376" operator="lessThan">
      <formula>$C$4</formula>
    </cfRule>
  </conditionalFormatting>
  <conditionalFormatting sqref="AT31">
    <cfRule type="cellIs" dxfId="3639" priority="1377" operator="lessThan">
      <formula>$C$4</formula>
    </cfRule>
  </conditionalFormatting>
  <conditionalFormatting sqref="AT32">
    <cfRule type="cellIs" dxfId="3638" priority="1378" operator="lessThan">
      <formula>$C$4</formula>
    </cfRule>
  </conditionalFormatting>
  <conditionalFormatting sqref="AT33">
    <cfRule type="cellIs" dxfId="3637" priority="1379" operator="lessThan">
      <formula>$C$4</formula>
    </cfRule>
  </conditionalFormatting>
  <conditionalFormatting sqref="AT34">
    <cfRule type="cellIs" dxfId="3636" priority="1380" operator="lessThan">
      <formula>$C$4</formula>
    </cfRule>
  </conditionalFormatting>
  <conditionalFormatting sqref="AT35">
    <cfRule type="cellIs" dxfId="3635" priority="1381" operator="lessThan">
      <formula>$C$4</formula>
    </cfRule>
  </conditionalFormatting>
  <conditionalFormatting sqref="AT36">
    <cfRule type="cellIs" dxfId="3634" priority="1382" operator="lessThan">
      <formula>$C$4</formula>
    </cfRule>
  </conditionalFormatting>
  <conditionalFormatting sqref="AT37">
    <cfRule type="cellIs" dxfId="3633" priority="1383" operator="lessThan">
      <formula>$C$4</formula>
    </cfRule>
  </conditionalFormatting>
  <conditionalFormatting sqref="AT38">
    <cfRule type="cellIs" dxfId="3632" priority="1384" operator="lessThan">
      <formula>$C$4</formula>
    </cfRule>
  </conditionalFormatting>
  <conditionalFormatting sqref="AT39">
    <cfRule type="cellIs" dxfId="3631" priority="1385" operator="lessThan">
      <formula>$C$4</formula>
    </cfRule>
  </conditionalFormatting>
  <conditionalFormatting sqref="AT40">
    <cfRule type="cellIs" dxfId="3630" priority="1386" operator="lessThan">
      <formula>$C$4</formula>
    </cfRule>
  </conditionalFormatting>
  <conditionalFormatting sqref="AT41">
    <cfRule type="cellIs" dxfId="3629" priority="1387" operator="lessThan">
      <formula>$C$4</formula>
    </cfRule>
  </conditionalFormatting>
  <conditionalFormatting sqref="AT42">
    <cfRule type="cellIs" dxfId="3628" priority="1388" operator="lessThan">
      <formula>$C$4</formula>
    </cfRule>
  </conditionalFormatting>
  <conditionalFormatting sqref="AT43">
    <cfRule type="cellIs" dxfId="3627" priority="1389" operator="lessThan">
      <formula>$C$4</formula>
    </cfRule>
  </conditionalFormatting>
  <conditionalFormatting sqref="AT44">
    <cfRule type="cellIs" dxfId="3626" priority="1390" operator="lessThan">
      <formula>$C$4</formula>
    </cfRule>
  </conditionalFormatting>
  <conditionalFormatting sqref="AT45">
    <cfRule type="cellIs" dxfId="3625" priority="1391" operator="lessThan">
      <formula>$C$4</formula>
    </cfRule>
  </conditionalFormatting>
  <conditionalFormatting sqref="AT46">
    <cfRule type="cellIs" dxfId="3624" priority="1392" operator="lessThan">
      <formula>$C$4</formula>
    </cfRule>
  </conditionalFormatting>
  <conditionalFormatting sqref="AT47">
    <cfRule type="cellIs" dxfId="3623" priority="1393" operator="lessThan">
      <formula>$C$4</formula>
    </cfRule>
  </conditionalFormatting>
  <conditionalFormatting sqref="AT48">
    <cfRule type="cellIs" dxfId="3622" priority="1394" operator="lessThan">
      <formula>$C$4</formula>
    </cfRule>
  </conditionalFormatting>
  <conditionalFormatting sqref="AT49">
    <cfRule type="cellIs" dxfId="3621" priority="1395" operator="lessThan">
      <formula>$C$4</formula>
    </cfRule>
  </conditionalFormatting>
  <conditionalFormatting sqref="AT50">
    <cfRule type="cellIs" dxfId="3620" priority="1396" operator="lessThan">
      <formula>$C$4</formula>
    </cfRule>
  </conditionalFormatting>
  <conditionalFormatting sqref="AT51">
    <cfRule type="cellIs" dxfId="3619" priority="1397" operator="lessThan">
      <formula>$C$4</formula>
    </cfRule>
  </conditionalFormatting>
  <conditionalFormatting sqref="AT52">
    <cfRule type="cellIs" dxfId="3618" priority="1398" operator="lessThan">
      <formula>$C$4</formula>
    </cfRule>
  </conditionalFormatting>
  <conditionalFormatting sqref="AT53">
    <cfRule type="cellIs" dxfId="3617" priority="1399" operator="lessThan">
      <formula>$C$4</formula>
    </cfRule>
  </conditionalFormatting>
  <conditionalFormatting sqref="AT54">
    <cfRule type="cellIs" dxfId="3616" priority="1400" operator="lessThan">
      <formula>$C$4</formula>
    </cfRule>
  </conditionalFormatting>
  <conditionalFormatting sqref="AT55">
    <cfRule type="cellIs" dxfId="3615" priority="1401" operator="lessThan">
      <formula>$C$4</formula>
    </cfRule>
  </conditionalFormatting>
  <conditionalFormatting sqref="AT56">
    <cfRule type="cellIs" dxfId="3614" priority="1402" operator="lessThan">
      <formula>$C$4</formula>
    </cfRule>
  </conditionalFormatting>
  <conditionalFormatting sqref="AT57">
    <cfRule type="cellIs" dxfId="3613" priority="1403" operator="lessThan">
      <formula>$C$4</formula>
    </cfRule>
  </conditionalFormatting>
  <conditionalFormatting sqref="AT58">
    <cfRule type="cellIs" dxfId="3612" priority="1404" operator="lessThan">
      <formula>$C$4</formula>
    </cfRule>
  </conditionalFormatting>
  <conditionalFormatting sqref="AT59">
    <cfRule type="cellIs" dxfId="3611" priority="1405" operator="lessThan">
      <formula>$C$4</formula>
    </cfRule>
  </conditionalFormatting>
  <conditionalFormatting sqref="AT60">
    <cfRule type="cellIs" dxfId="3610" priority="1406" operator="lessThan">
      <formula>$C$4</formula>
    </cfRule>
  </conditionalFormatting>
  <conditionalFormatting sqref="AU11">
    <cfRule type="cellIs" dxfId="3609" priority="1407" operator="lessThan">
      <formula>$C$4</formula>
    </cfRule>
  </conditionalFormatting>
  <conditionalFormatting sqref="AU12">
    <cfRule type="cellIs" dxfId="3608" priority="1408" operator="lessThan">
      <formula>$C$4</formula>
    </cfRule>
  </conditionalFormatting>
  <conditionalFormatting sqref="AU13">
    <cfRule type="cellIs" dxfId="3607" priority="1409" operator="lessThan">
      <formula>$C$4</formula>
    </cfRule>
  </conditionalFormatting>
  <conditionalFormatting sqref="AU14">
    <cfRule type="cellIs" dxfId="3606" priority="1410" operator="lessThan">
      <formula>$C$4</formula>
    </cfRule>
  </conditionalFormatting>
  <conditionalFormatting sqref="AU15">
    <cfRule type="cellIs" dxfId="3605" priority="1411" operator="lessThan">
      <formula>$C$4</formula>
    </cfRule>
  </conditionalFormatting>
  <conditionalFormatting sqref="AU16">
    <cfRule type="cellIs" dxfId="3604" priority="1412" operator="lessThan">
      <formula>$C$4</formula>
    </cfRule>
  </conditionalFormatting>
  <conditionalFormatting sqref="AU17">
    <cfRule type="cellIs" dxfId="3603" priority="1413" operator="lessThan">
      <formula>$C$4</formula>
    </cfRule>
  </conditionalFormatting>
  <conditionalFormatting sqref="AU18">
    <cfRule type="cellIs" dxfId="3602" priority="1414" operator="lessThan">
      <formula>$C$4</formula>
    </cfRule>
  </conditionalFormatting>
  <conditionalFormatting sqref="AU19">
    <cfRule type="cellIs" dxfId="3601" priority="1415" operator="lessThan">
      <formula>$C$4</formula>
    </cfRule>
  </conditionalFormatting>
  <conditionalFormatting sqref="AU20">
    <cfRule type="cellIs" dxfId="3600" priority="1416" operator="lessThan">
      <formula>$C$4</formula>
    </cfRule>
  </conditionalFormatting>
  <conditionalFormatting sqref="AU21">
    <cfRule type="cellIs" dxfId="3599" priority="1417" operator="lessThan">
      <formula>$C$4</formula>
    </cfRule>
  </conditionalFormatting>
  <conditionalFormatting sqref="AU22">
    <cfRule type="cellIs" dxfId="3598" priority="1418" operator="lessThan">
      <formula>$C$4</formula>
    </cfRule>
  </conditionalFormatting>
  <conditionalFormatting sqref="AU23">
    <cfRule type="cellIs" dxfId="3597" priority="1419" operator="lessThan">
      <formula>$C$4</formula>
    </cfRule>
  </conditionalFormatting>
  <conditionalFormatting sqref="AU24">
    <cfRule type="cellIs" dxfId="3596" priority="1420" operator="lessThan">
      <formula>$C$4</formula>
    </cfRule>
  </conditionalFormatting>
  <conditionalFormatting sqref="AU25">
    <cfRule type="cellIs" dxfId="3595" priority="1421" operator="lessThan">
      <formula>$C$4</formula>
    </cfRule>
  </conditionalFormatting>
  <conditionalFormatting sqref="AU26">
    <cfRule type="cellIs" dxfId="3594" priority="1422" operator="lessThan">
      <formula>$C$4</formula>
    </cfRule>
  </conditionalFormatting>
  <conditionalFormatting sqref="AU27">
    <cfRule type="cellIs" dxfId="3593" priority="1423" operator="lessThan">
      <formula>$C$4</formula>
    </cfRule>
  </conditionalFormatting>
  <conditionalFormatting sqref="AU28">
    <cfRule type="cellIs" dxfId="3592" priority="1424" operator="lessThan">
      <formula>$C$4</formula>
    </cfRule>
  </conditionalFormatting>
  <conditionalFormatting sqref="AU29">
    <cfRule type="cellIs" dxfId="3591" priority="1425" operator="lessThan">
      <formula>$C$4</formula>
    </cfRule>
  </conditionalFormatting>
  <conditionalFormatting sqref="AU30">
    <cfRule type="cellIs" dxfId="3590" priority="1426" operator="lessThan">
      <formula>$C$4</formula>
    </cfRule>
  </conditionalFormatting>
  <conditionalFormatting sqref="AU31">
    <cfRule type="cellIs" dxfId="3589" priority="1427" operator="lessThan">
      <formula>$C$4</formula>
    </cfRule>
  </conditionalFormatting>
  <conditionalFormatting sqref="AU32">
    <cfRule type="cellIs" dxfId="3588" priority="1428" operator="lessThan">
      <formula>$C$4</formula>
    </cfRule>
  </conditionalFormatting>
  <conditionalFormatting sqref="AU33">
    <cfRule type="cellIs" dxfId="3587" priority="1429" operator="lessThan">
      <formula>$C$4</formula>
    </cfRule>
  </conditionalFormatting>
  <conditionalFormatting sqref="AU34">
    <cfRule type="cellIs" dxfId="3586" priority="1430" operator="lessThan">
      <formula>$C$4</formula>
    </cfRule>
  </conditionalFormatting>
  <conditionalFormatting sqref="AU35">
    <cfRule type="cellIs" dxfId="3585" priority="1431" operator="lessThan">
      <formula>$C$4</formula>
    </cfRule>
  </conditionalFormatting>
  <conditionalFormatting sqref="AU36">
    <cfRule type="cellIs" dxfId="3584" priority="1432" operator="lessThan">
      <formula>$C$4</formula>
    </cfRule>
  </conditionalFormatting>
  <conditionalFormatting sqref="AU37">
    <cfRule type="cellIs" dxfId="3583" priority="1433" operator="lessThan">
      <formula>$C$4</formula>
    </cfRule>
  </conditionalFormatting>
  <conditionalFormatting sqref="AU38">
    <cfRule type="cellIs" dxfId="3582" priority="1434" operator="lessThan">
      <formula>$C$4</formula>
    </cfRule>
  </conditionalFormatting>
  <conditionalFormatting sqref="AU39">
    <cfRule type="cellIs" dxfId="3581" priority="1435" operator="lessThan">
      <formula>$C$4</formula>
    </cfRule>
  </conditionalFormatting>
  <conditionalFormatting sqref="AU40">
    <cfRule type="cellIs" dxfId="3580" priority="1436" operator="lessThan">
      <formula>$C$4</formula>
    </cfRule>
  </conditionalFormatting>
  <conditionalFormatting sqref="AU41">
    <cfRule type="cellIs" dxfId="3579" priority="1437" operator="lessThan">
      <formula>$C$4</formula>
    </cfRule>
  </conditionalFormatting>
  <conditionalFormatting sqref="AU42">
    <cfRule type="cellIs" dxfId="3578" priority="1438" operator="lessThan">
      <formula>$C$4</formula>
    </cfRule>
  </conditionalFormatting>
  <conditionalFormatting sqref="AU43">
    <cfRule type="cellIs" dxfId="3577" priority="1439" operator="lessThan">
      <formula>$C$4</formula>
    </cfRule>
  </conditionalFormatting>
  <conditionalFormatting sqref="AU44">
    <cfRule type="cellIs" dxfId="3576" priority="1440" operator="lessThan">
      <formula>$C$4</formula>
    </cfRule>
  </conditionalFormatting>
  <conditionalFormatting sqref="AU45">
    <cfRule type="cellIs" dxfId="3575" priority="1441" operator="lessThan">
      <formula>$C$4</formula>
    </cfRule>
  </conditionalFormatting>
  <conditionalFormatting sqref="AU46">
    <cfRule type="cellIs" dxfId="3574" priority="1442" operator="lessThan">
      <formula>$C$4</formula>
    </cfRule>
  </conditionalFormatting>
  <conditionalFormatting sqref="AU47">
    <cfRule type="cellIs" dxfId="3573" priority="1443" operator="lessThan">
      <formula>$C$4</formula>
    </cfRule>
  </conditionalFormatting>
  <conditionalFormatting sqref="AU48">
    <cfRule type="cellIs" dxfId="3572" priority="1444" operator="lessThan">
      <formula>$C$4</formula>
    </cfRule>
  </conditionalFormatting>
  <conditionalFormatting sqref="AU49">
    <cfRule type="cellIs" dxfId="3571" priority="1445" operator="lessThan">
      <formula>$C$4</formula>
    </cfRule>
  </conditionalFormatting>
  <conditionalFormatting sqref="AU50">
    <cfRule type="cellIs" dxfId="3570" priority="1446" operator="lessThan">
      <formula>$C$4</formula>
    </cfRule>
  </conditionalFormatting>
  <conditionalFormatting sqref="AU51">
    <cfRule type="cellIs" dxfId="3569" priority="1447" operator="lessThan">
      <formula>$C$4</formula>
    </cfRule>
  </conditionalFormatting>
  <conditionalFormatting sqref="AU52">
    <cfRule type="cellIs" dxfId="3568" priority="1448" operator="lessThan">
      <formula>$C$4</formula>
    </cfRule>
  </conditionalFormatting>
  <conditionalFormatting sqref="AU53">
    <cfRule type="cellIs" dxfId="3567" priority="1449" operator="lessThan">
      <formula>$C$4</formula>
    </cfRule>
  </conditionalFormatting>
  <conditionalFormatting sqref="AU54">
    <cfRule type="cellIs" dxfId="3566" priority="1450" operator="lessThan">
      <formula>$C$4</formula>
    </cfRule>
  </conditionalFormatting>
  <conditionalFormatting sqref="AU55">
    <cfRule type="cellIs" dxfId="3565" priority="1451" operator="lessThan">
      <formula>$C$4</formula>
    </cfRule>
  </conditionalFormatting>
  <conditionalFormatting sqref="AU56">
    <cfRule type="cellIs" dxfId="3564" priority="1452" operator="lessThan">
      <formula>$C$4</formula>
    </cfRule>
  </conditionalFormatting>
  <conditionalFormatting sqref="AU57">
    <cfRule type="cellIs" dxfId="3563" priority="1453" operator="lessThan">
      <formula>$C$4</formula>
    </cfRule>
  </conditionalFormatting>
  <conditionalFormatting sqref="AU58">
    <cfRule type="cellIs" dxfId="3562" priority="1454" operator="lessThan">
      <formula>$C$4</formula>
    </cfRule>
  </conditionalFormatting>
  <conditionalFormatting sqref="AU59">
    <cfRule type="cellIs" dxfId="3561" priority="1455" operator="lessThan">
      <formula>$C$4</formula>
    </cfRule>
  </conditionalFormatting>
  <conditionalFormatting sqref="AU60">
    <cfRule type="cellIs" dxfId="3560" priority="1456" operator="lessThan">
      <formula>$C$4</formula>
    </cfRule>
  </conditionalFormatting>
  <conditionalFormatting sqref="AV11">
    <cfRule type="cellIs" dxfId="3559" priority="1457" operator="lessThan">
      <formula>$C$4</formula>
    </cfRule>
  </conditionalFormatting>
  <conditionalFormatting sqref="AV12">
    <cfRule type="cellIs" dxfId="3558" priority="1458" operator="lessThan">
      <formula>$C$4</formula>
    </cfRule>
  </conditionalFormatting>
  <conditionalFormatting sqref="AV13">
    <cfRule type="cellIs" dxfId="3557" priority="1459" operator="lessThan">
      <formula>$C$4</formula>
    </cfRule>
  </conditionalFormatting>
  <conditionalFormatting sqref="AV14">
    <cfRule type="cellIs" dxfId="3556" priority="1460" operator="lessThan">
      <formula>$C$4</formula>
    </cfRule>
  </conditionalFormatting>
  <conditionalFormatting sqref="AV15">
    <cfRule type="cellIs" dxfId="3555" priority="1461" operator="lessThan">
      <formula>$C$4</formula>
    </cfRule>
  </conditionalFormatting>
  <conditionalFormatting sqref="AV16">
    <cfRule type="cellIs" dxfId="3554" priority="1462" operator="lessThan">
      <formula>$C$4</formula>
    </cfRule>
  </conditionalFormatting>
  <conditionalFormatting sqref="AV17">
    <cfRule type="cellIs" dxfId="3553" priority="1463" operator="lessThan">
      <formula>$C$4</formula>
    </cfRule>
  </conditionalFormatting>
  <conditionalFormatting sqref="AV18">
    <cfRule type="cellIs" dxfId="3552" priority="1464" operator="lessThan">
      <formula>$C$4</formula>
    </cfRule>
  </conditionalFormatting>
  <conditionalFormatting sqref="AV19">
    <cfRule type="cellIs" dxfId="3551" priority="1465" operator="lessThan">
      <formula>$C$4</formula>
    </cfRule>
  </conditionalFormatting>
  <conditionalFormatting sqref="AV20">
    <cfRule type="cellIs" dxfId="3550" priority="1466" operator="lessThan">
      <formula>$C$4</formula>
    </cfRule>
  </conditionalFormatting>
  <conditionalFormatting sqref="AV21">
    <cfRule type="cellIs" dxfId="3549" priority="1467" operator="lessThan">
      <formula>$C$4</formula>
    </cfRule>
  </conditionalFormatting>
  <conditionalFormatting sqref="AV22">
    <cfRule type="cellIs" dxfId="3548" priority="1468" operator="lessThan">
      <formula>$C$4</formula>
    </cfRule>
  </conditionalFormatting>
  <conditionalFormatting sqref="AV23">
    <cfRule type="cellIs" dxfId="3547" priority="1469" operator="lessThan">
      <formula>$C$4</formula>
    </cfRule>
  </conditionalFormatting>
  <conditionalFormatting sqref="AV24">
    <cfRule type="cellIs" dxfId="3546" priority="1470" operator="lessThan">
      <formula>$C$4</formula>
    </cfRule>
  </conditionalFormatting>
  <conditionalFormatting sqref="AV25">
    <cfRule type="cellIs" dxfId="3545" priority="1471" operator="lessThan">
      <formula>$C$4</formula>
    </cfRule>
  </conditionalFormatting>
  <conditionalFormatting sqref="AV26">
    <cfRule type="cellIs" dxfId="3544" priority="1472" operator="lessThan">
      <formula>$C$4</formula>
    </cfRule>
  </conditionalFormatting>
  <conditionalFormatting sqref="AV27">
    <cfRule type="cellIs" dxfId="3543" priority="1473" operator="lessThan">
      <formula>$C$4</formula>
    </cfRule>
  </conditionalFormatting>
  <conditionalFormatting sqref="AV28">
    <cfRule type="cellIs" dxfId="3542" priority="1474" operator="lessThan">
      <formula>$C$4</formula>
    </cfRule>
  </conditionalFormatting>
  <conditionalFormatting sqref="AV29">
    <cfRule type="cellIs" dxfId="3541" priority="1475" operator="lessThan">
      <formula>$C$4</formula>
    </cfRule>
  </conditionalFormatting>
  <conditionalFormatting sqref="AV30">
    <cfRule type="cellIs" dxfId="3540" priority="1476" operator="lessThan">
      <formula>$C$4</formula>
    </cfRule>
  </conditionalFormatting>
  <conditionalFormatting sqref="AV31">
    <cfRule type="cellIs" dxfId="3539" priority="1477" operator="lessThan">
      <formula>$C$4</formula>
    </cfRule>
  </conditionalFormatting>
  <conditionalFormatting sqref="AV32">
    <cfRule type="cellIs" dxfId="3538" priority="1478" operator="lessThan">
      <formula>$C$4</formula>
    </cfRule>
  </conditionalFormatting>
  <conditionalFormatting sqref="AV33">
    <cfRule type="cellIs" dxfId="3537" priority="1479" operator="lessThan">
      <formula>$C$4</formula>
    </cfRule>
  </conditionalFormatting>
  <conditionalFormatting sqref="AV34">
    <cfRule type="cellIs" dxfId="3536" priority="1480" operator="lessThan">
      <formula>$C$4</formula>
    </cfRule>
  </conditionalFormatting>
  <conditionalFormatting sqref="AV35">
    <cfRule type="cellIs" dxfId="3535" priority="1481" operator="lessThan">
      <formula>$C$4</formula>
    </cfRule>
  </conditionalFormatting>
  <conditionalFormatting sqref="AV36">
    <cfRule type="cellIs" dxfId="3534" priority="1482" operator="lessThan">
      <formula>$C$4</formula>
    </cfRule>
  </conditionalFormatting>
  <conditionalFormatting sqref="AV37">
    <cfRule type="cellIs" dxfId="3533" priority="1483" operator="lessThan">
      <formula>$C$4</formula>
    </cfRule>
  </conditionalFormatting>
  <conditionalFormatting sqref="AV38">
    <cfRule type="cellIs" dxfId="3532" priority="1484" operator="lessThan">
      <formula>$C$4</formula>
    </cfRule>
  </conditionalFormatting>
  <conditionalFormatting sqref="AV39">
    <cfRule type="cellIs" dxfId="3531" priority="1485" operator="lessThan">
      <formula>$C$4</formula>
    </cfRule>
  </conditionalFormatting>
  <conditionalFormatting sqref="AV40">
    <cfRule type="cellIs" dxfId="3530" priority="1486" operator="lessThan">
      <formula>$C$4</formula>
    </cfRule>
  </conditionalFormatting>
  <conditionalFormatting sqref="AV41">
    <cfRule type="cellIs" dxfId="3529" priority="1487" operator="lessThan">
      <formula>$C$4</formula>
    </cfRule>
  </conditionalFormatting>
  <conditionalFormatting sqref="AV42">
    <cfRule type="cellIs" dxfId="3528" priority="1488" operator="lessThan">
      <formula>$C$4</formula>
    </cfRule>
  </conditionalFormatting>
  <conditionalFormatting sqref="AV43">
    <cfRule type="cellIs" dxfId="3527" priority="1489" operator="lessThan">
      <formula>$C$4</formula>
    </cfRule>
  </conditionalFormatting>
  <conditionalFormatting sqref="AV44">
    <cfRule type="cellIs" dxfId="3526" priority="1490" operator="lessThan">
      <formula>$C$4</formula>
    </cfRule>
  </conditionalFormatting>
  <conditionalFormatting sqref="AV45">
    <cfRule type="cellIs" dxfId="3525" priority="1491" operator="lessThan">
      <formula>$C$4</formula>
    </cfRule>
  </conditionalFormatting>
  <conditionalFormatting sqref="AV46">
    <cfRule type="cellIs" dxfId="3524" priority="1492" operator="lessThan">
      <formula>$C$4</formula>
    </cfRule>
  </conditionalFormatting>
  <conditionalFormatting sqref="AV47">
    <cfRule type="cellIs" dxfId="3523" priority="1493" operator="lessThan">
      <formula>$C$4</formula>
    </cfRule>
  </conditionalFormatting>
  <conditionalFormatting sqref="AV48">
    <cfRule type="cellIs" dxfId="3522" priority="1494" operator="lessThan">
      <formula>$C$4</formula>
    </cfRule>
  </conditionalFormatting>
  <conditionalFormatting sqref="AV49">
    <cfRule type="cellIs" dxfId="3521" priority="1495" operator="lessThan">
      <formula>$C$4</formula>
    </cfRule>
  </conditionalFormatting>
  <conditionalFormatting sqref="AV50">
    <cfRule type="cellIs" dxfId="3520" priority="1496" operator="lessThan">
      <formula>$C$4</formula>
    </cfRule>
  </conditionalFormatting>
  <conditionalFormatting sqref="AV51">
    <cfRule type="cellIs" dxfId="3519" priority="1497" operator="lessThan">
      <formula>$C$4</formula>
    </cfRule>
  </conditionalFormatting>
  <conditionalFormatting sqref="AV52">
    <cfRule type="cellIs" dxfId="3518" priority="1498" operator="lessThan">
      <formula>$C$4</formula>
    </cfRule>
  </conditionalFormatting>
  <conditionalFormatting sqref="AV53">
    <cfRule type="cellIs" dxfId="3517" priority="1499" operator="lessThan">
      <formula>$C$4</formula>
    </cfRule>
  </conditionalFormatting>
  <conditionalFormatting sqref="AV54">
    <cfRule type="cellIs" dxfId="3516" priority="1500" operator="lessThan">
      <formula>$C$4</formula>
    </cfRule>
  </conditionalFormatting>
  <conditionalFormatting sqref="AV55">
    <cfRule type="cellIs" dxfId="3515" priority="1501" operator="lessThan">
      <formula>$C$4</formula>
    </cfRule>
  </conditionalFormatting>
  <conditionalFormatting sqref="AV56">
    <cfRule type="cellIs" dxfId="3514" priority="1502" operator="lessThan">
      <formula>$C$4</formula>
    </cfRule>
  </conditionalFormatting>
  <conditionalFormatting sqref="AV57">
    <cfRule type="cellIs" dxfId="3513" priority="1503" operator="lessThan">
      <formula>$C$4</formula>
    </cfRule>
  </conditionalFormatting>
  <conditionalFormatting sqref="AV58">
    <cfRule type="cellIs" dxfId="3512" priority="1504" operator="lessThan">
      <formula>$C$4</formula>
    </cfRule>
  </conditionalFormatting>
  <conditionalFormatting sqref="AV59">
    <cfRule type="cellIs" dxfId="3511" priority="1505" operator="lessThan">
      <formula>$C$4</formula>
    </cfRule>
  </conditionalFormatting>
  <conditionalFormatting sqref="AV60">
    <cfRule type="cellIs" dxfId="3510" priority="1506" operator="lessThan">
      <formula>$C$4</formula>
    </cfRule>
  </conditionalFormatting>
  <conditionalFormatting sqref="AW11">
    <cfRule type="cellIs" dxfId="3509" priority="1507" operator="lessThan">
      <formula>$C$4</formula>
    </cfRule>
  </conditionalFormatting>
  <conditionalFormatting sqref="AW12">
    <cfRule type="cellIs" dxfId="3508" priority="1508" operator="lessThan">
      <formula>$C$4</formula>
    </cfRule>
  </conditionalFormatting>
  <conditionalFormatting sqref="AW13">
    <cfRule type="cellIs" dxfId="3507" priority="1509" operator="lessThan">
      <formula>$C$4</formula>
    </cfRule>
  </conditionalFormatting>
  <conditionalFormatting sqref="AW14">
    <cfRule type="cellIs" dxfId="3506" priority="1510" operator="lessThan">
      <formula>$C$4</formula>
    </cfRule>
  </conditionalFormatting>
  <conditionalFormatting sqref="AW15">
    <cfRule type="cellIs" dxfId="3505" priority="1511" operator="lessThan">
      <formula>$C$4</formula>
    </cfRule>
  </conditionalFormatting>
  <conditionalFormatting sqref="AW16">
    <cfRule type="cellIs" dxfId="3504" priority="1512" operator="lessThan">
      <formula>$C$4</formula>
    </cfRule>
  </conditionalFormatting>
  <conditionalFormatting sqref="AW17">
    <cfRule type="cellIs" dxfId="3503" priority="1513" operator="lessThan">
      <formula>$C$4</formula>
    </cfRule>
  </conditionalFormatting>
  <conditionalFormatting sqref="AW18">
    <cfRule type="cellIs" dxfId="3502" priority="1514" operator="lessThan">
      <formula>$C$4</formula>
    </cfRule>
  </conditionalFormatting>
  <conditionalFormatting sqref="AW19">
    <cfRule type="cellIs" dxfId="3501" priority="1515" operator="lessThan">
      <formula>$C$4</formula>
    </cfRule>
  </conditionalFormatting>
  <conditionalFormatting sqref="AW20">
    <cfRule type="cellIs" dxfId="3500" priority="1516" operator="lessThan">
      <formula>$C$4</formula>
    </cfRule>
  </conditionalFormatting>
  <conditionalFormatting sqref="AW21">
    <cfRule type="cellIs" dxfId="3499" priority="1517" operator="lessThan">
      <formula>$C$4</formula>
    </cfRule>
  </conditionalFormatting>
  <conditionalFormatting sqref="AW22">
    <cfRule type="cellIs" dxfId="3498" priority="1518" operator="lessThan">
      <formula>$C$4</formula>
    </cfRule>
  </conditionalFormatting>
  <conditionalFormatting sqref="AW23">
    <cfRule type="cellIs" dxfId="3497" priority="1519" operator="lessThan">
      <formula>$C$4</formula>
    </cfRule>
  </conditionalFormatting>
  <conditionalFormatting sqref="AW24">
    <cfRule type="cellIs" dxfId="3496" priority="1520" operator="lessThan">
      <formula>$C$4</formula>
    </cfRule>
  </conditionalFormatting>
  <conditionalFormatting sqref="AW25">
    <cfRule type="cellIs" dxfId="3495" priority="1521" operator="lessThan">
      <formula>$C$4</formula>
    </cfRule>
  </conditionalFormatting>
  <conditionalFormatting sqref="AW26">
    <cfRule type="cellIs" dxfId="3494" priority="1522" operator="lessThan">
      <formula>$C$4</formula>
    </cfRule>
  </conditionalFormatting>
  <conditionalFormatting sqref="AW27">
    <cfRule type="cellIs" dxfId="3493" priority="1523" operator="lessThan">
      <formula>$C$4</formula>
    </cfRule>
  </conditionalFormatting>
  <conditionalFormatting sqref="AW28">
    <cfRule type="cellIs" dxfId="3492" priority="1524" operator="lessThan">
      <formula>$C$4</formula>
    </cfRule>
  </conditionalFormatting>
  <conditionalFormatting sqref="AW29">
    <cfRule type="cellIs" dxfId="3491" priority="1525" operator="lessThan">
      <formula>$C$4</formula>
    </cfRule>
  </conditionalFormatting>
  <conditionalFormatting sqref="AW30">
    <cfRule type="cellIs" dxfId="3490" priority="1526" operator="lessThan">
      <formula>$C$4</formula>
    </cfRule>
  </conditionalFormatting>
  <conditionalFormatting sqref="AW31">
    <cfRule type="cellIs" dxfId="3489" priority="1527" operator="lessThan">
      <formula>$C$4</formula>
    </cfRule>
  </conditionalFormatting>
  <conditionalFormatting sqref="AW32">
    <cfRule type="cellIs" dxfId="3488" priority="1528" operator="lessThan">
      <formula>$C$4</formula>
    </cfRule>
  </conditionalFormatting>
  <conditionalFormatting sqref="AW33">
    <cfRule type="cellIs" dxfId="3487" priority="1529" operator="lessThan">
      <formula>$C$4</formula>
    </cfRule>
  </conditionalFormatting>
  <conditionalFormatting sqref="AW34">
    <cfRule type="cellIs" dxfId="3486" priority="1530" operator="lessThan">
      <formula>$C$4</formula>
    </cfRule>
  </conditionalFormatting>
  <conditionalFormatting sqref="AW35">
    <cfRule type="cellIs" dxfId="3485" priority="1531" operator="lessThan">
      <formula>$C$4</formula>
    </cfRule>
  </conditionalFormatting>
  <conditionalFormatting sqref="AW36">
    <cfRule type="cellIs" dxfId="3484" priority="1532" operator="lessThan">
      <formula>$C$4</formula>
    </cfRule>
  </conditionalFormatting>
  <conditionalFormatting sqref="AW37">
    <cfRule type="cellIs" dxfId="3483" priority="1533" operator="lessThan">
      <formula>$C$4</formula>
    </cfRule>
  </conditionalFormatting>
  <conditionalFormatting sqref="AW38">
    <cfRule type="cellIs" dxfId="3482" priority="1534" operator="lessThan">
      <formula>$C$4</formula>
    </cfRule>
  </conditionalFormatting>
  <conditionalFormatting sqref="AW39">
    <cfRule type="cellIs" dxfId="3481" priority="1535" operator="lessThan">
      <formula>$C$4</formula>
    </cfRule>
  </conditionalFormatting>
  <conditionalFormatting sqref="AW40">
    <cfRule type="cellIs" dxfId="3480" priority="1536" operator="lessThan">
      <formula>$C$4</formula>
    </cfRule>
  </conditionalFormatting>
  <conditionalFormatting sqref="AW41">
    <cfRule type="cellIs" dxfId="3479" priority="1537" operator="lessThan">
      <formula>$C$4</formula>
    </cfRule>
  </conditionalFormatting>
  <conditionalFormatting sqref="AW42">
    <cfRule type="cellIs" dxfId="3478" priority="1538" operator="lessThan">
      <formula>$C$4</formula>
    </cfRule>
  </conditionalFormatting>
  <conditionalFormatting sqref="AW43">
    <cfRule type="cellIs" dxfId="3477" priority="1539" operator="lessThan">
      <formula>$C$4</formula>
    </cfRule>
  </conditionalFormatting>
  <conditionalFormatting sqref="AW44">
    <cfRule type="cellIs" dxfId="3476" priority="1540" operator="lessThan">
      <formula>$C$4</formula>
    </cfRule>
  </conditionalFormatting>
  <conditionalFormatting sqref="AW45">
    <cfRule type="cellIs" dxfId="3475" priority="1541" operator="lessThan">
      <formula>$C$4</formula>
    </cfRule>
  </conditionalFormatting>
  <conditionalFormatting sqref="AW46">
    <cfRule type="cellIs" dxfId="3474" priority="1542" operator="lessThan">
      <formula>$C$4</formula>
    </cfRule>
  </conditionalFormatting>
  <conditionalFormatting sqref="AW47">
    <cfRule type="cellIs" dxfId="3473" priority="1543" operator="lessThan">
      <formula>$C$4</formula>
    </cfRule>
  </conditionalFormatting>
  <conditionalFormatting sqref="AW48">
    <cfRule type="cellIs" dxfId="3472" priority="1544" operator="lessThan">
      <formula>$C$4</formula>
    </cfRule>
  </conditionalFormatting>
  <conditionalFormatting sqref="AW49">
    <cfRule type="cellIs" dxfId="3471" priority="1545" operator="lessThan">
      <formula>$C$4</formula>
    </cfRule>
  </conditionalFormatting>
  <conditionalFormatting sqref="AW50">
    <cfRule type="cellIs" dxfId="3470" priority="1546" operator="lessThan">
      <formula>$C$4</formula>
    </cfRule>
  </conditionalFormatting>
  <conditionalFormatting sqref="AW51">
    <cfRule type="cellIs" dxfId="3469" priority="1547" operator="lessThan">
      <formula>$C$4</formula>
    </cfRule>
  </conditionalFormatting>
  <conditionalFormatting sqref="AW52">
    <cfRule type="cellIs" dxfId="3468" priority="1548" operator="lessThan">
      <formula>$C$4</formula>
    </cfRule>
  </conditionalFormatting>
  <conditionalFormatting sqref="AW53">
    <cfRule type="cellIs" dxfId="3467" priority="1549" operator="lessThan">
      <formula>$C$4</formula>
    </cfRule>
  </conditionalFormatting>
  <conditionalFormatting sqref="AW54">
    <cfRule type="cellIs" dxfId="3466" priority="1550" operator="lessThan">
      <formula>$C$4</formula>
    </cfRule>
  </conditionalFormatting>
  <conditionalFormatting sqref="AW55">
    <cfRule type="cellIs" dxfId="3465" priority="1551" operator="lessThan">
      <formula>$C$4</formula>
    </cfRule>
  </conditionalFormatting>
  <conditionalFormatting sqref="AW56">
    <cfRule type="cellIs" dxfId="3464" priority="1552" operator="lessThan">
      <formula>$C$4</formula>
    </cfRule>
  </conditionalFormatting>
  <conditionalFormatting sqref="AW57">
    <cfRule type="cellIs" dxfId="3463" priority="1553" operator="lessThan">
      <formula>$C$4</formula>
    </cfRule>
  </conditionalFormatting>
  <conditionalFormatting sqref="AW58">
    <cfRule type="cellIs" dxfId="3462" priority="1554" operator="lessThan">
      <formula>$C$4</formula>
    </cfRule>
  </conditionalFormatting>
  <conditionalFormatting sqref="AW59">
    <cfRule type="cellIs" dxfId="3461" priority="1555" operator="lessThan">
      <formula>$C$4</formula>
    </cfRule>
  </conditionalFormatting>
  <conditionalFormatting sqref="AW60">
    <cfRule type="cellIs" dxfId="3460" priority="1556" operator="lessThan">
      <formula>$C$4</formula>
    </cfRule>
  </conditionalFormatting>
  <conditionalFormatting sqref="BR11">
    <cfRule type="cellIs" dxfId="3459" priority="1557" operator="lessThan">
      <formula>$C$4</formula>
    </cfRule>
  </conditionalFormatting>
  <conditionalFormatting sqref="BR12">
    <cfRule type="cellIs" dxfId="3458" priority="1558" operator="lessThan">
      <formula>$C$4</formula>
    </cfRule>
  </conditionalFormatting>
  <conditionalFormatting sqref="BR13">
    <cfRule type="cellIs" dxfId="3457" priority="1559" operator="lessThan">
      <formula>$C$4</formula>
    </cfRule>
  </conditionalFormatting>
  <conditionalFormatting sqref="BR14">
    <cfRule type="cellIs" dxfId="3456" priority="1560" operator="lessThan">
      <formula>$C$4</formula>
    </cfRule>
  </conditionalFormatting>
  <conditionalFormatting sqref="BR15">
    <cfRule type="cellIs" dxfId="3455" priority="1561" operator="lessThan">
      <formula>$C$4</formula>
    </cfRule>
  </conditionalFormatting>
  <conditionalFormatting sqref="BR16">
    <cfRule type="cellIs" dxfId="3454" priority="1562" operator="lessThan">
      <formula>$C$4</formula>
    </cfRule>
  </conditionalFormatting>
  <conditionalFormatting sqref="BR17">
    <cfRule type="cellIs" dxfId="3453" priority="1563" operator="lessThan">
      <formula>$C$4</formula>
    </cfRule>
  </conditionalFormatting>
  <conditionalFormatting sqref="BR18">
    <cfRule type="cellIs" dxfId="3452" priority="1564" operator="lessThan">
      <formula>$C$4</formula>
    </cfRule>
  </conditionalFormatting>
  <conditionalFormatting sqref="BR19">
    <cfRule type="cellIs" dxfId="3451" priority="1565" operator="lessThan">
      <formula>$C$4</formula>
    </cfRule>
  </conditionalFormatting>
  <conditionalFormatting sqref="BR20">
    <cfRule type="cellIs" dxfId="3450" priority="1566" operator="lessThan">
      <formula>$C$4</formula>
    </cfRule>
  </conditionalFormatting>
  <conditionalFormatting sqref="BR21">
    <cfRule type="cellIs" dxfId="3449" priority="1567" operator="lessThan">
      <formula>$C$4</formula>
    </cfRule>
  </conditionalFormatting>
  <conditionalFormatting sqref="BR22">
    <cfRule type="cellIs" dxfId="3448" priority="1568" operator="lessThan">
      <formula>$C$4</formula>
    </cfRule>
  </conditionalFormatting>
  <conditionalFormatting sqref="BR23">
    <cfRule type="cellIs" dxfId="3447" priority="1569" operator="lessThan">
      <formula>$C$4</formula>
    </cfRule>
  </conditionalFormatting>
  <conditionalFormatting sqref="BR24">
    <cfRule type="cellIs" dxfId="3446" priority="1570" operator="lessThan">
      <formula>$C$4</formula>
    </cfRule>
  </conditionalFormatting>
  <conditionalFormatting sqref="BR25">
    <cfRule type="cellIs" dxfId="3445" priority="1571" operator="lessThan">
      <formula>$C$4</formula>
    </cfRule>
  </conditionalFormatting>
  <conditionalFormatting sqref="BR26">
    <cfRule type="cellIs" dxfId="3444" priority="1572" operator="lessThan">
      <formula>$C$4</formula>
    </cfRule>
  </conditionalFormatting>
  <conditionalFormatting sqref="BR27">
    <cfRule type="cellIs" dxfId="3443" priority="1573" operator="lessThan">
      <formula>$C$4</formula>
    </cfRule>
  </conditionalFormatting>
  <conditionalFormatting sqref="BR28">
    <cfRule type="cellIs" dxfId="3442" priority="1574" operator="lessThan">
      <formula>$C$4</formula>
    </cfRule>
  </conditionalFormatting>
  <conditionalFormatting sqref="BR29">
    <cfRule type="cellIs" dxfId="3441" priority="1575" operator="lessThan">
      <formula>$C$4</formula>
    </cfRule>
  </conditionalFormatting>
  <conditionalFormatting sqref="BR30">
    <cfRule type="cellIs" dxfId="3440" priority="1576" operator="lessThan">
      <formula>$C$4</formula>
    </cfRule>
  </conditionalFormatting>
  <conditionalFormatting sqref="BR31">
    <cfRule type="cellIs" dxfId="3439" priority="1577" operator="lessThan">
      <formula>$C$4</formula>
    </cfRule>
  </conditionalFormatting>
  <conditionalFormatting sqref="BR32">
    <cfRule type="cellIs" dxfId="3438" priority="1578" operator="lessThan">
      <formula>$C$4</formula>
    </cfRule>
  </conditionalFormatting>
  <conditionalFormatting sqref="BR33">
    <cfRule type="cellIs" dxfId="3437" priority="1579" operator="lessThan">
      <formula>$C$4</formula>
    </cfRule>
  </conditionalFormatting>
  <conditionalFormatting sqref="BR34">
    <cfRule type="cellIs" dxfId="3436" priority="1580" operator="lessThan">
      <formula>$C$4</formula>
    </cfRule>
  </conditionalFormatting>
  <conditionalFormatting sqref="BR35">
    <cfRule type="cellIs" dxfId="3435" priority="1581" operator="lessThan">
      <formula>$C$4</formula>
    </cfRule>
  </conditionalFormatting>
  <conditionalFormatting sqref="BR36">
    <cfRule type="cellIs" dxfId="3434" priority="1582" operator="lessThan">
      <formula>$C$4</formula>
    </cfRule>
  </conditionalFormatting>
  <conditionalFormatting sqref="BR37">
    <cfRule type="cellIs" dxfId="3433" priority="1583" operator="lessThan">
      <formula>$C$4</formula>
    </cfRule>
  </conditionalFormatting>
  <conditionalFormatting sqref="BR38">
    <cfRule type="cellIs" dxfId="3432" priority="1584" operator="lessThan">
      <formula>$C$4</formula>
    </cfRule>
  </conditionalFormatting>
  <conditionalFormatting sqref="BR39">
    <cfRule type="cellIs" dxfId="3431" priority="1585" operator="lessThan">
      <formula>$C$4</formula>
    </cfRule>
  </conditionalFormatting>
  <conditionalFormatting sqref="BR40">
    <cfRule type="cellIs" dxfId="3430" priority="1586" operator="lessThan">
      <formula>$C$4</formula>
    </cfRule>
  </conditionalFormatting>
  <conditionalFormatting sqref="BR41">
    <cfRule type="cellIs" dxfId="3429" priority="1587" operator="lessThan">
      <formula>$C$4</formula>
    </cfRule>
  </conditionalFormatting>
  <conditionalFormatting sqref="BR42">
    <cfRule type="cellIs" dxfId="3428" priority="1588" operator="lessThan">
      <formula>$C$4</formula>
    </cfRule>
  </conditionalFormatting>
  <conditionalFormatting sqref="BR43">
    <cfRule type="cellIs" dxfId="3427" priority="1589" operator="lessThan">
      <formula>$C$4</formula>
    </cfRule>
  </conditionalFormatting>
  <conditionalFormatting sqref="BR44">
    <cfRule type="cellIs" dxfId="3426" priority="1590" operator="lessThan">
      <formula>$C$4</formula>
    </cfRule>
  </conditionalFormatting>
  <conditionalFormatting sqref="BR45">
    <cfRule type="cellIs" dxfId="3425" priority="1591" operator="lessThan">
      <formula>$C$4</formula>
    </cfRule>
  </conditionalFormatting>
  <conditionalFormatting sqref="BR46">
    <cfRule type="cellIs" dxfId="3424" priority="1592" operator="lessThan">
      <formula>$C$4</formula>
    </cfRule>
  </conditionalFormatting>
  <conditionalFormatting sqref="BR47">
    <cfRule type="cellIs" dxfId="3423" priority="1593" operator="lessThan">
      <formula>$C$4</formula>
    </cfRule>
  </conditionalFormatting>
  <conditionalFormatting sqref="BR48">
    <cfRule type="cellIs" dxfId="3422" priority="1594" operator="lessThan">
      <formula>$C$4</formula>
    </cfRule>
  </conditionalFormatting>
  <conditionalFormatting sqref="BR49">
    <cfRule type="cellIs" dxfId="3421" priority="1595" operator="lessThan">
      <formula>$C$4</formula>
    </cfRule>
  </conditionalFormatting>
  <conditionalFormatting sqref="BR50">
    <cfRule type="cellIs" dxfId="3420" priority="1596" operator="lessThan">
      <formula>$C$4</formula>
    </cfRule>
  </conditionalFormatting>
  <conditionalFormatting sqref="BR51">
    <cfRule type="cellIs" dxfId="3419" priority="1597" operator="lessThan">
      <formula>$C$4</formula>
    </cfRule>
  </conditionalFormatting>
  <conditionalFormatting sqref="BR52">
    <cfRule type="cellIs" dxfId="3418" priority="1598" operator="lessThan">
      <formula>$C$4</formula>
    </cfRule>
  </conditionalFormatting>
  <conditionalFormatting sqref="BR53">
    <cfRule type="cellIs" dxfId="3417" priority="1599" operator="lessThan">
      <formula>$C$4</formula>
    </cfRule>
  </conditionalFormatting>
  <conditionalFormatting sqref="BR54">
    <cfRule type="cellIs" dxfId="3416" priority="1600" operator="lessThan">
      <formula>$C$4</formula>
    </cfRule>
  </conditionalFormatting>
  <conditionalFormatting sqref="BR55">
    <cfRule type="cellIs" dxfId="3415" priority="1601" operator="lessThan">
      <formula>$C$4</formula>
    </cfRule>
  </conditionalFormatting>
  <conditionalFormatting sqref="BR56">
    <cfRule type="cellIs" dxfId="3414" priority="1602" operator="lessThan">
      <formula>$C$4</formula>
    </cfRule>
  </conditionalFormatting>
  <conditionalFormatting sqref="BR57">
    <cfRule type="cellIs" dxfId="3413" priority="1603" operator="lessThan">
      <formula>$C$4</formula>
    </cfRule>
  </conditionalFormatting>
  <conditionalFormatting sqref="BR58">
    <cfRule type="cellIs" dxfId="3412" priority="1604" operator="lessThan">
      <formula>$C$4</formula>
    </cfRule>
  </conditionalFormatting>
  <conditionalFormatting sqref="BR59">
    <cfRule type="cellIs" dxfId="3411" priority="1605" operator="lessThan">
      <formula>$C$4</formula>
    </cfRule>
  </conditionalFormatting>
  <conditionalFormatting sqref="BR60">
    <cfRule type="cellIs" dxfId="3410" priority="1606" operator="lessThan">
      <formula>$C$4</formula>
    </cfRule>
  </conditionalFormatting>
  <conditionalFormatting sqref="BS11">
    <cfRule type="cellIs" dxfId="3409" priority="1607" operator="lessThan">
      <formula>$C$4</formula>
    </cfRule>
  </conditionalFormatting>
  <conditionalFormatting sqref="BS12">
    <cfRule type="cellIs" dxfId="3408" priority="1608" operator="lessThan">
      <formula>$C$4</formula>
    </cfRule>
  </conditionalFormatting>
  <conditionalFormatting sqref="BS13">
    <cfRule type="cellIs" dxfId="3407" priority="1609" operator="lessThan">
      <formula>$C$4</formula>
    </cfRule>
  </conditionalFormatting>
  <conditionalFormatting sqref="BS14">
    <cfRule type="cellIs" dxfId="3406" priority="1610" operator="lessThan">
      <formula>$C$4</formula>
    </cfRule>
  </conditionalFormatting>
  <conditionalFormatting sqref="BS15">
    <cfRule type="cellIs" dxfId="3405" priority="1611" operator="lessThan">
      <formula>$C$4</formula>
    </cfRule>
  </conditionalFormatting>
  <conditionalFormatting sqref="BS16">
    <cfRule type="cellIs" dxfId="3404" priority="1612" operator="lessThan">
      <formula>$C$4</formula>
    </cfRule>
  </conditionalFormatting>
  <conditionalFormatting sqref="BS17">
    <cfRule type="cellIs" dxfId="3403" priority="1613" operator="lessThan">
      <formula>$C$4</formula>
    </cfRule>
  </conditionalFormatting>
  <conditionalFormatting sqref="BS18">
    <cfRule type="cellIs" dxfId="3402" priority="1614" operator="lessThan">
      <formula>$C$4</formula>
    </cfRule>
  </conditionalFormatting>
  <conditionalFormatting sqref="BS19">
    <cfRule type="cellIs" dxfId="3401" priority="1615" operator="lessThan">
      <formula>$C$4</formula>
    </cfRule>
  </conditionalFormatting>
  <conditionalFormatting sqref="BS20">
    <cfRule type="cellIs" dxfId="3400" priority="1616" operator="lessThan">
      <formula>$C$4</formula>
    </cfRule>
  </conditionalFormatting>
  <conditionalFormatting sqref="BS21">
    <cfRule type="cellIs" dxfId="3399" priority="1617" operator="lessThan">
      <formula>$C$4</formula>
    </cfRule>
  </conditionalFormatting>
  <conditionalFormatting sqref="BS22">
    <cfRule type="cellIs" dxfId="3398" priority="1618" operator="lessThan">
      <formula>$C$4</formula>
    </cfRule>
  </conditionalFormatting>
  <conditionalFormatting sqref="BS23">
    <cfRule type="cellIs" dxfId="3397" priority="1619" operator="lessThan">
      <formula>$C$4</formula>
    </cfRule>
  </conditionalFormatting>
  <conditionalFormatting sqref="BS24">
    <cfRule type="cellIs" dxfId="3396" priority="1620" operator="lessThan">
      <formula>$C$4</formula>
    </cfRule>
  </conditionalFormatting>
  <conditionalFormatting sqref="BS25">
    <cfRule type="cellIs" dxfId="3395" priority="1621" operator="lessThan">
      <formula>$C$4</formula>
    </cfRule>
  </conditionalFormatting>
  <conditionalFormatting sqref="BS26">
    <cfRule type="cellIs" dxfId="3394" priority="1622" operator="lessThan">
      <formula>$C$4</formula>
    </cfRule>
  </conditionalFormatting>
  <conditionalFormatting sqref="BS27">
    <cfRule type="cellIs" dxfId="3393" priority="1623" operator="lessThan">
      <formula>$C$4</formula>
    </cfRule>
  </conditionalFormatting>
  <conditionalFormatting sqref="BS28">
    <cfRule type="cellIs" dxfId="3392" priority="1624" operator="lessThan">
      <formula>$C$4</formula>
    </cfRule>
  </conditionalFormatting>
  <conditionalFormatting sqref="BS29">
    <cfRule type="cellIs" dxfId="3391" priority="1625" operator="lessThan">
      <formula>$C$4</formula>
    </cfRule>
  </conditionalFormatting>
  <conditionalFormatting sqref="BS30">
    <cfRule type="cellIs" dxfId="3390" priority="1626" operator="lessThan">
      <formula>$C$4</formula>
    </cfRule>
  </conditionalFormatting>
  <conditionalFormatting sqref="BS31">
    <cfRule type="cellIs" dxfId="3389" priority="1627" operator="lessThan">
      <formula>$C$4</formula>
    </cfRule>
  </conditionalFormatting>
  <conditionalFormatting sqref="BS32">
    <cfRule type="cellIs" dxfId="3388" priority="1628" operator="lessThan">
      <formula>$C$4</formula>
    </cfRule>
  </conditionalFormatting>
  <conditionalFormatting sqref="BS33">
    <cfRule type="cellIs" dxfId="3387" priority="1629" operator="lessThan">
      <formula>$C$4</formula>
    </cfRule>
  </conditionalFormatting>
  <conditionalFormatting sqref="BS34">
    <cfRule type="cellIs" dxfId="3386" priority="1630" operator="lessThan">
      <formula>$C$4</formula>
    </cfRule>
  </conditionalFormatting>
  <conditionalFormatting sqref="BS35">
    <cfRule type="cellIs" dxfId="3385" priority="1631" operator="lessThan">
      <formula>$C$4</formula>
    </cfRule>
  </conditionalFormatting>
  <conditionalFormatting sqref="BS36">
    <cfRule type="cellIs" dxfId="3384" priority="1632" operator="lessThan">
      <formula>$C$4</formula>
    </cfRule>
  </conditionalFormatting>
  <conditionalFormatting sqref="BS37">
    <cfRule type="cellIs" dxfId="3383" priority="1633" operator="lessThan">
      <formula>$C$4</formula>
    </cfRule>
  </conditionalFormatting>
  <conditionalFormatting sqref="BS38">
    <cfRule type="cellIs" dxfId="3382" priority="1634" operator="lessThan">
      <formula>$C$4</formula>
    </cfRule>
  </conditionalFormatting>
  <conditionalFormatting sqref="BS39">
    <cfRule type="cellIs" dxfId="3381" priority="1635" operator="lessThan">
      <formula>$C$4</formula>
    </cfRule>
  </conditionalFormatting>
  <conditionalFormatting sqref="BS40">
    <cfRule type="cellIs" dxfId="3380" priority="1636" operator="lessThan">
      <formula>$C$4</formula>
    </cfRule>
  </conditionalFormatting>
  <conditionalFormatting sqref="BS41">
    <cfRule type="cellIs" dxfId="3379" priority="1637" operator="lessThan">
      <formula>$C$4</formula>
    </cfRule>
  </conditionalFormatting>
  <conditionalFormatting sqref="BS42">
    <cfRule type="cellIs" dxfId="3378" priority="1638" operator="lessThan">
      <formula>$C$4</formula>
    </cfRule>
  </conditionalFormatting>
  <conditionalFormatting sqref="BS43">
    <cfRule type="cellIs" dxfId="3377" priority="1639" operator="lessThan">
      <formula>$C$4</formula>
    </cfRule>
  </conditionalFormatting>
  <conditionalFormatting sqref="BS44">
    <cfRule type="cellIs" dxfId="3376" priority="1640" operator="lessThan">
      <formula>$C$4</formula>
    </cfRule>
  </conditionalFormatting>
  <conditionalFormatting sqref="BS45">
    <cfRule type="cellIs" dxfId="3375" priority="1641" operator="lessThan">
      <formula>$C$4</formula>
    </cfRule>
  </conditionalFormatting>
  <conditionalFormatting sqref="BS46">
    <cfRule type="cellIs" dxfId="3374" priority="1642" operator="lessThan">
      <formula>$C$4</formula>
    </cfRule>
  </conditionalFormatting>
  <conditionalFormatting sqref="BS47">
    <cfRule type="cellIs" dxfId="3373" priority="1643" operator="lessThan">
      <formula>$C$4</formula>
    </cfRule>
  </conditionalFormatting>
  <conditionalFormatting sqref="BS48">
    <cfRule type="cellIs" dxfId="3372" priority="1644" operator="lessThan">
      <formula>$C$4</formula>
    </cfRule>
  </conditionalFormatting>
  <conditionalFormatting sqref="BS49">
    <cfRule type="cellIs" dxfId="3371" priority="1645" operator="lessThan">
      <formula>$C$4</formula>
    </cfRule>
  </conditionalFormatting>
  <conditionalFormatting sqref="BS50">
    <cfRule type="cellIs" dxfId="3370" priority="1646" operator="lessThan">
      <formula>$C$4</formula>
    </cfRule>
  </conditionalFormatting>
  <conditionalFormatting sqref="BS51">
    <cfRule type="cellIs" dxfId="3369" priority="1647" operator="lessThan">
      <formula>$C$4</formula>
    </cfRule>
  </conditionalFormatting>
  <conditionalFormatting sqref="BS52">
    <cfRule type="cellIs" dxfId="3368" priority="1648" operator="lessThan">
      <formula>$C$4</formula>
    </cfRule>
  </conditionalFormatting>
  <conditionalFormatting sqref="BS53">
    <cfRule type="cellIs" dxfId="3367" priority="1649" operator="lessThan">
      <formula>$C$4</formula>
    </cfRule>
  </conditionalFormatting>
  <conditionalFormatting sqref="BS54">
    <cfRule type="cellIs" dxfId="3366" priority="1650" operator="lessThan">
      <formula>$C$4</formula>
    </cfRule>
  </conditionalFormatting>
  <conditionalFormatting sqref="BS55">
    <cfRule type="cellIs" dxfId="3365" priority="1651" operator="lessThan">
      <formula>$C$4</formula>
    </cfRule>
  </conditionalFormatting>
  <conditionalFormatting sqref="BS56">
    <cfRule type="cellIs" dxfId="3364" priority="1652" operator="lessThan">
      <formula>$C$4</formula>
    </cfRule>
  </conditionalFormatting>
  <conditionalFormatting sqref="BS57">
    <cfRule type="cellIs" dxfId="3363" priority="1653" operator="lessThan">
      <formula>$C$4</formula>
    </cfRule>
  </conditionalFormatting>
  <conditionalFormatting sqref="BS58">
    <cfRule type="cellIs" dxfId="3362" priority="1654" operator="lessThan">
      <formula>$C$4</formula>
    </cfRule>
  </conditionalFormatting>
  <conditionalFormatting sqref="BS59">
    <cfRule type="cellIs" dxfId="3361" priority="1655" operator="lessThan">
      <formula>$C$4</formula>
    </cfRule>
  </conditionalFormatting>
  <conditionalFormatting sqref="BS60">
    <cfRule type="cellIs" dxfId="3360" priority="1656" operator="lessThan">
      <formula>$C$4</formula>
    </cfRule>
  </conditionalFormatting>
  <conditionalFormatting sqref="BT11">
    <cfRule type="cellIs" dxfId="3359" priority="1657" operator="lessThan">
      <formula>$C$4</formula>
    </cfRule>
  </conditionalFormatting>
  <conditionalFormatting sqref="BT12">
    <cfRule type="cellIs" dxfId="3358" priority="1658" operator="lessThan">
      <formula>$C$4</formula>
    </cfRule>
  </conditionalFormatting>
  <conditionalFormatting sqref="BT13">
    <cfRule type="cellIs" dxfId="3357" priority="1659" operator="lessThan">
      <formula>$C$4</formula>
    </cfRule>
  </conditionalFormatting>
  <conditionalFormatting sqref="BT14">
    <cfRule type="cellIs" dxfId="3356" priority="1660" operator="lessThan">
      <formula>$C$4</formula>
    </cfRule>
  </conditionalFormatting>
  <conditionalFormatting sqref="BT15">
    <cfRule type="cellIs" dxfId="3355" priority="1661" operator="lessThan">
      <formula>$C$4</formula>
    </cfRule>
  </conditionalFormatting>
  <conditionalFormatting sqref="BT16">
    <cfRule type="cellIs" dxfId="3354" priority="1662" operator="lessThan">
      <formula>$C$4</formula>
    </cfRule>
  </conditionalFormatting>
  <conditionalFormatting sqref="BT17">
    <cfRule type="cellIs" dxfId="3353" priority="1663" operator="lessThan">
      <formula>$C$4</formula>
    </cfRule>
  </conditionalFormatting>
  <conditionalFormatting sqref="BT18">
    <cfRule type="cellIs" dxfId="3352" priority="1664" operator="lessThan">
      <formula>$C$4</formula>
    </cfRule>
  </conditionalFormatting>
  <conditionalFormatting sqref="BT19">
    <cfRule type="cellIs" dxfId="3351" priority="1665" operator="lessThan">
      <formula>$C$4</formula>
    </cfRule>
  </conditionalFormatting>
  <conditionalFormatting sqref="BT20">
    <cfRule type="cellIs" dxfId="3350" priority="1666" operator="lessThan">
      <formula>$C$4</formula>
    </cfRule>
  </conditionalFormatting>
  <conditionalFormatting sqref="BT21">
    <cfRule type="cellIs" dxfId="3349" priority="1667" operator="lessThan">
      <formula>$C$4</formula>
    </cfRule>
  </conditionalFormatting>
  <conditionalFormatting sqref="BT22">
    <cfRule type="cellIs" dxfId="3348" priority="1668" operator="lessThan">
      <formula>$C$4</formula>
    </cfRule>
  </conditionalFormatting>
  <conditionalFormatting sqref="BT23">
    <cfRule type="cellIs" dxfId="3347" priority="1669" operator="lessThan">
      <formula>$C$4</formula>
    </cfRule>
  </conditionalFormatting>
  <conditionalFormatting sqref="BT24">
    <cfRule type="cellIs" dxfId="3346" priority="1670" operator="lessThan">
      <formula>$C$4</formula>
    </cfRule>
  </conditionalFormatting>
  <conditionalFormatting sqref="BT25">
    <cfRule type="cellIs" dxfId="3345" priority="1671" operator="lessThan">
      <formula>$C$4</formula>
    </cfRule>
  </conditionalFormatting>
  <conditionalFormatting sqref="BT26">
    <cfRule type="cellIs" dxfId="3344" priority="1672" operator="lessThan">
      <formula>$C$4</formula>
    </cfRule>
  </conditionalFormatting>
  <conditionalFormatting sqref="BT27">
    <cfRule type="cellIs" dxfId="3343" priority="1673" operator="lessThan">
      <formula>$C$4</formula>
    </cfRule>
  </conditionalFormatting>
  <conditionalFormatting sqref="BT28">
    <cfRule type="cellIs" dxfId="3342" priority="1674" operator="lessThan">
      <formula>$C$4</formula>
    </cfRule>
  </conditionalFormatting>
  <conditionalFormatting sqref="BT29">
    <cfRule type="cellIs" dxfId="3341" priority="1675" operator="lessThan">
      <formula>$C$4</formula>
    </cfRule>
  </conditionalFormatting>
  <conditionalFormatting sqref="BT30">
    <cfRule type="cellIs" dxfId="3340" priority="1676" operator="lessThan">
      <formula>$C$4</formula>
    </cfRule>
  </conditionalFormatting>
  <conditionalFormatting sqref="BT31">
    <cfRule type="cellIs" dxfId="3339" priority="1677" operator="lessThan">
      <formula>$C$4</formula>
    </cfRule>
  </conditionalFormatting>
  <conditionalFormatting sqref="BT32">
    <cfRule type="cellIs" dxfId="3338" priority="1678" operator="lessThan">
      <formula>$C$4</formula>
    </cfRule>
  </conditionalFormatting>
  <conditionalFormatting sqref="BT33">
    <cfRule type="cellIs" dxfId="3337" priority="1679" operator="lessThan">
      <formula>$C$4</formula>
    </cfRule>
  </conditionalFormatting>
  <conditionalFormatting sqref="BT34">
    <cfRule type="cellIs" dxfId="3336" priority="1680" operator="lessThan">
      <formula>$C$4</formula>
    </cfRule>
  </conditionalFormatting>
  <conditionalFormatting sqref="BT35">
    <cfRule type="cellIs" dxfId="3335" priority="1681" operator="lessThan">
      <formula>$C$4</formula>
    </cfRule>
  </conditionalFormatting>
  <conditionalFormatting sqref="BT36">
    <cfRule type="cellIs" dxfId="3334" priority="1682" operator="lessThan">
      <formula>$C$4</formula>
    </cfRule>
  </conditionalFormatting>
  <conditionalFormatting sqref="BT37">
    <cfRule type="cellIs" dxfId="3333" priority="1683" operator="lessThan">
      <formula>$C$4</formula>
    </cfRule>
  </conditionalFormatting>
  <conditionalFormatting sqref="BT38">
    <cfRule type="cellIs" dxfId="3332" priority="1684" operator="lessThan">
      <formula>$C$4</formula>
    </cfRule>
  </conditionalFormatting>
  <conditionalFormatting sqref="BT39">
    <cfRule type="cellIs" dxfId="3331" priority="1685" operator="lessThan">
      <formula>$C$4</formula>
    </cfRule>
  </conditionalFormatting>
  <conditionalFormatting sqref="BT40">
    <cfRule type="cellIs" dxfId="3330" priority="1686" operator="lessThan">
      <formula>$C$4</formula>
    </cfRule>
  </conditionalFormatting>
  <conditionalFormatting sqref="BT41">
    <cfRule type="cellIs" dxfId="3329" priority="1687" operator="lessThan">
      <formula>$C$4</formula>
    </cfRule>
  </conditionalFormatting>
  <conditionalFormatting sqref="BT42">
    <cfRule type="cellIs" dxfId="3328" priority="1688" operator="lessThan">
      <formula>$C$4</formula>
    </cfRule>
  </conditionalFormatting>
  <conditionalFormatting sqref="BT43">
    <cfRule type="cellIs" dxfId="3327" priority="1689" operator="lessThan">
      <formula>$C$4</formula>
    </cfRule>
  </conditionalFormatting>
  <conditionalFormatting sqref="BT44">
    <cfRule type="cellIs" dxfId="3326" priority="1690" operator="lessThan">
      <formula>$C$4</formula>
    </cfRule>
  </conditionalFormatting>
  <conditionalFormatting sqref="BT45">
    <cfRule type="cellIs" dxfId="3325" priority="1691" operator="lessThan">
      <formula>$C$4</formula>
    </cfRule>
  </conditionalFormatting>
  <conditionalFormatting sqref="BT46">
    <cfRule type="cellIs" dxfId="3324" priority="1692" operator="lessThan">
      <formula>$C$4</formula>
    </cfRule>
  </conditionalFormatting>
  <conditionalFormatting sqref="BT47">
    <cfRule type="cellIs" dxfId="3323" priority="1693" operator="lessThan">
      <formula>$C$4</formula>
    </cfRule>
  </conditionalFormatting>
  <conditionalFormatting sqref="BT48">
    <cfRule type="cellIs" dxfId="3322" priority="1694" operator="lessThan">
      <formula>$C$4</formula>
    </cfRule>
  </conditionalFormatting>
  <conditionalFormatting sqref="BT49">
    <cfRule type="cellIs" dxfId="3321" priority="1695" operator="lessThan">
      <formula>$C$4</formula>
    </cfRule>
  </conditionalFormatting>
  <conditionalFormatting sqref="BT50">
    <cfRule type="cellIs" dxfId="3320" priority="1696" operator="lessThan">
      <formula>$C$4</formula>
    </cfRule>
  </conditionalFormatting>
  <conditionalFormatting sqref="BT51">
    <cfRule type="cellIs" dxfId="3319" priority="1697" operator="lessThan">
      <formula>$C$4</formula>
    </cfRule>
  </conditionalFormatting>
  <conditionalFormatting sqref="BT52">
    <cfRule type="cellIs" dxfId="3318" priority="1698" operator="lessThan">
      <formula>$C$4</formula>
    </cfRule>
  </conditionalFormatting>
  <conditionalFormatting sqref="BT53">
    <cfRule type="cellIs" dxfId="3317" priority="1699" operator="lessThan">
      <formula>$C$4</formula>
    </cfRule>
  </conditionalFormatting>
  <conditionalFormatting sqref="BT54">
    <cfRule type="cellIs" dxfId="3316" priority="1700" operator="lessThan">
      <formula>$C$4</formula>
    </cfRule>
  </conditionalFormatting>
  <conditionalFormatting sqref="BT55">
    <cfRule type="cellIs" dxfId="3315" priority="1701" operator="lessThan">
      <formula>$C$4</formula>
    </cfRule>
  </conditionalFormatting>
  <conditionalFormatting sqref="BT56">
    <cfRule type="cellIs" dxfId="3314" priority="1702" operator="lessThan">
      <formula>$C$4</formula>
    </cfRule>
  </conditionalFormatting>
  <conditionalFormatting sqref="BT57">
    <cfRule type="cellIs" dxfId="3313" priority="1703" operator="lessThan">
      <formula>$C$4</formula>
    </cfRule>
  </conditionalFormatting>
  <conditionalFormatting sqref="BT58">
    <cfRule type="cellIs" dxfId="3312" priority="1704" operator="lessThan">
      <formula>$C$4</formula>
    </cfRule>
  </conditionalFormatting>
  <conditionalFormatting sqref="BT59">
    <cfRule type="cellIs" dxfId="3311" priority="1705" operator="lessThan">
      <formula>$C$4</formula>
    </cfRule>
  </conditionalFormatting>
  <conditionalFormatting sqref="BT60">
    <cfRule type="cellIs" dxfId="3310" priority="1706" operator="lessThan">
      <formula>$C$4</formula>
    </cfRule>
  </conditionalFormatting>
  <conditionalFormatting sqref="BU11:BU45">
    <cfRule type="cellIs" dxfId="3309" priority="1707" operator="lessThan">
      <formula>$C$4</formula>
    </cfRule>
  </conditionalFormatting>
  <conditionalFormatting sqref="BU46">
    <cfRule type="cellIs" dxfId="3308" priority="1742" operator="lessThan">
      <formula>$C$4</formula>
    </cfRule>
  </conditionalFormatting>
  <conditionalFormatting sqref="BU47">
    <cfRule type="cellIs" dxfId="3307" priority="1743" operator="lessThan">
      <formula>$C$4</formula>
    </cfRule>
  </conditionalFormatting>
  <conditionalFormatting sqref="BU48">
    <cfRule type="cellIs" dxfId="3306" priority="1744" operator="lessThan">
      <formula>$C$4</formula>
    </cfRule>
  </conditionalFormatting>
  <conditionalFormatting sqref="BU49">
    <cfRule type="cellIs" dxfId="3305" priority="1745" operator="lessThan">
      <formula>$C$4</formula>
    </cfRule>
  </conditionalFormatting>
  <conditionalFormatting sqref="BU50">
    <cfRule type="cellIs" dxfId="3304" priority="1746" operator="lessThan">
      <formula>$C$4</formula>
    </cfRule>
  </conditionalFormatting>
  <conditionalFormatting sqref="BU51">
    <cfRule type="cellIs" dxfId="3303" priority="1747" operator="lessThan">
      <formula>$C$4</formula>
    </cfRule>
  </conditionalFormatting>
  <conditionalFormatting sqref="BU52">
    <cfRule type="cellIs" dxfId="3302" priority="1748" operator="lessThan">
      <formula>$C$4</formula>
    </cfRule>
  </conditionalFormatting>
  <conditionalFormatting sqref="BU53">
    <cfRule type="cellIs" dxfId="3301" priority="1749" operator="lessThan">
      <formula>$C$4</formula>
    </cfRule>
  </conditionalFormatting>
  <conditionalFormatting sqref="BU54">
    <cfRule type="cellIs" dxfId="3300" priority="1750" operator="lessThan">
      <formula>$C$4</formula>
    </cfRule>
  </conditionalFormatting>
  <conditionalFormatting sqref="BU55">
    <cfRule type="cellIs" dxfId="3299" priority="1751" operator="lessThan">
      <formula>$C$4</formula>
    </cfRule>
  </conditionalFormatting>
  <conditionalFormatting sqref="BU56">
    <cfRule type="cellIs" dxfId="3298" priority="1752" operator="lessThan">
      <formula>$C$4</formula>
    </cfRule>
  </conditionalFormatting>
  <conditionalFormatting sqref="BU57">
    <cfRule type="cellIs" dxfId="3297" priority="1753" operator="lessThan">
      <formula>$C$4</formula>
    </cfRule>
  </conditionalFormatting>
  <conditionalFormatting sqref="BU58">
    <cfRule type="cellIs" dxfId="3296" priority="1754" operator="lessThan">
      <formula>$C$4</formula>
    </cfRule>
  </conditionalFormatting>
  <conditionalFormatting sqref="BU59">
    <cfRule type="cellIs" dxfId="3295" priority="1755" operator="lessThan">
      <formula>$C$4</formula>
    </cfRule>
  </conditionalFormatting>
  <conditionalFormatting sqref="BU60">
    <cfRule type="cellIs" dxfId="3294" priority="1756" operator="lessThan">
      <formula>$C$4</formula>
    </cfRule>
  </conditionalFormatting>
  <conditionalFormatting sqref="BV11">
    <cfRule type="cellIs" dxfId="3293" priority="1757" operator="lessThan">
      <formula>$C$4</formula>
    </cfRule>
  </conditionalFormatting>
  <conditionalFormatting sqref="BV12">
    <cfRule type="cellIs" dxfId="3292" priority="1758" operator="lessThan">
      <formula>$C$4</formula>
    </cfRule>
  </conditionalFormatting>
  <conditionalFormatting sqref="BV13">
    <cfRule type="cellIs" dxfId="3291" priority="1759" operator="lessThan">
      <formula>$C$4</formula>
    </cfRule>
  </conditionalFormatting>
  <conditionalFormatting sqref="BV14">
    <cfRule type="cellIs" dxfId="3290" priority="1760" operator="lessThan">
      <formula>$C$4</formula>
    </cfRule>
  </conditionalFormatting>
  <conditionalFormatting sqref="BV15">
    <cfRule type="cellIs" dxfId="3289" priority="1761" operator="lessThan">
      <formula>$C$4</formula>
    </cfRule>
  </conditionalFormatting>
  <conditionalFormatting sqref="BV16">
    <cfRule type="cellIs" dxfId="3288" priority="1762" operator="lessThan">
      <formula>$C$4</formula>
    </cfRule>
  </conditionalFormatting>
  <conditionalFormatting sqref="BV17">
    <cfRule type="cellIs" dxfId="3287" priority="1763" operator="lessThan">
      <formula>$C$4</formula>
    </cfRule>
  </conditionalFormatting>
  <conditionalFormatting sqref="BV18">
    <cfRule type="cellIs" dxfId="3286" priority="1764" operator="lessThan">
      <formula>$C$4</formula>
    </cfRule>
  </conditionalFormatting>
  <conditionalFormatting sqref="BV19">
    <cfRule type="cellIs" dxfId="3285" priority="1765" operator="lessThan">
      <formula>$C$4</formula>
    </cfRule>
  </conditionalFormatting>
  <conditionalFormatting sqref="BV20">
    <cfRule type="cellIs" dxfId="3284" priority="1766" operator="lessThan">
      <formula>$C$4</formula>
    </cfRule>
  </conditionalFormatting>
  <conditionalFormatting sqref="BV21">
    <cfRule type="cellIs" dxfId="3283" priority="1767" operator="lessThan">
      <formula>$C$4</formula>
    </cfRule>
  </conditionalFormatting>
  <conditionalFormatting sqref="BV22">
    <cfRule type="cellIs" dxfId="3282" priority="1768" operator="lessThan">
      <formula>$C$4</formula>
    </cfRule>
  </conditionalFormatting>
  <conditionalFormatting sqref="BV23">
    <cfRule type="cellIs" dxfId="3281" priority="1769" operator="lessThan">
      <formula>$C$4</formula>
    </cfRule>
  </conditionalFormatting>
  <conditionalFormatting sqref="BV24">
    <cfRule type="cellIs" dxfId="3280" priority="1770" operator="lessThan">
      <formula>$C$4</formula>
    </cfRule>
  </conditionalFormatting>
  <conditionalFormatting sqref="BV25">
    <cfRule type="cellIs" dxfId="3279" priority="1771" operator="lessThan">
      <formula>$C$4</formula>
    </cfRule>
  </conditionalFormatting>
  <conditionalFormatting sqref="BV26">
    <cfRule type="cellIs" dxfId="3278" priority="1772" operator="lessThan">
      <formula>$C$4</formula>
    </cfRule>
  </conditionalFormatting>
  <conditionalFormatting sqref="BV27">
    <cfRule type="cellIs" dxfId="3277" priority="1773" operator="lessThan">
      <formula>$C$4</formula>
    </cfRule>
  </conditionalFormatting>
  <conditionalFormatting sqref="BV28">
    <cfRule type="cellIs" dxfId="3276" priority="1774" operator="lessThan">
      <formula>$C$4</formula>
    </cfRule>
  </conditionalFormatting>
  <conditionalFormatting sqref="BV29">
    <cfRule type="cellIs" dxfId="3275" priority="1775" operator="lessThan">
      <formula>$C$4</formula>
    </cfRule>
  </conditionalFormatting>
  <conditionalFormatting sqref="BV30">
    <cfRule type="cellIs" dxfId="3274" priority="1776" operator="lessThan">
      <formula>$C$4</formula>
    </cfRule>
  </conditionalFormatting>
  <conditionalFormatting sqref="BV31">
    <cfRule type="cellIs" dxfId="3273" priority="1777" operator="lessThan">
      <formula>$C$4</formula>
    </cfRule>
  </conditionalFormatting>
  <conditionalFormatting sqref="BV32">
    <cfRule type="cellIs" dxfId="3272" priority="1778" operator="lessThan">
      <formula>$C$4</formula>
    </cfRule>
  </conditionalFormatting>
  <conditionalFormatting sqref="BV33">
    <cfRule type="cellIs" dxfId="3271" priority="1779" operator="lessThan">
      <formula>$C$4</formula>
    </cfRule>
  </conditionalFormatting>
  <conditionalFormatting sqref="BV34">
    <cfRule type="cellIs" dxfId="3270" priority="1780" operator="lessThan">
      <formula>$C$4</formula>
    </cfRule>
  </conditionalFormatting>
  <conditionalFormatting sqref="BV35">
    <cfRule type="cellIs" dxfId="3269" priority="1781" operator="lessThan">
      <formula>$C$4</formula>
    </cfRule>
  </conditionalFormatting>
  <conditionalFormatting sqref="BV36">
    <cfRule type="cellIs" dxfId="3268" priority="1782" operator="lessThan">
      <formula>$C$4</formula>
    </cfRule>
  </conditionalFormatting>
  <conditionalFormatting sqref="BV37">
    <cfRule type="cellIs" dxfId="3267" priority="1783" operator="lessThan">
      <formula>$C$4</formula>
    </cfRule>
  </conditionalFormatting>
  <conditionalFormatting sqref="BV38">
    <cfRule type="cellIs" dxfId="3266" priority="1784" operator="lessThan">
      <formula>$C$4</formula>
    </cfRule>
  </conditionalFormatting>
  <conditionalFormatting sqref="BV39">
    <cfRule type="cellIs" dxfId="3265" priority="1785" operator="lessThan">
      <formula>$C$4</formula>
    </cfRule>
  </conditionalFormatting>
  <conditionalFormatting sqref="BV40">
    <cfRule type="cellIs" dxfId="3264" priority="1786" operator="lessThan">
      <formula>$C$4</formula>
    </cfRule>
  </conditionalFormatting>
  <conditionalFormatting sqref="BV41">
    <cfRule type="cellIs" dxfId="3263" priority="1787" operator="lessThan">
      <formula>$C$4</formula>
    </cfRule>
  </conditionalFormatting>
  <conditionalFormatting sqref="BV42">
    <cfRule type="cellIs" dxfId="3262" priority="1788" operator="lessThan">
      <formula>$C$4</formula>
    </cfRule>
  </conditionalFormatting>
  <conditionalFormatting sqref="BV43">
    <cfRule type="cellIs" dxfId="3261" priority="1789" operator="lessThan">
      <formula>$C$4</formula>
    </cfRule>
  </conditionalFormatting>
  <conditionalFormatting sqref="BV44">
    <cfRule type="cellIs" dxfId="3260" priority="1790" operator="lessThan">
      <formula>$C$4</formula>
    </cfRule>
  </conditionalFormatting>
  <conditionalFormatting sqref="BV45">
    <cfRule type="cellIs" dxfId="3259" priority="1791" operator="lessThan">
      <formula>$C$4</formula>
    </cfRule>
  </conditionalFormatting>
  <conditionalFormatting sqref="BV46">
    <cfRule type="cellIs" dxfId="3258" priority="1792" operator="lessThan">
      <formula>$C$4</formula>
    </cfRule>
  </conditionalFormatting>
  <conditionalFormatting sqref="BV47">
    <cfRule type="cellIs" dxfId="3257" priority="1793" operator="lessThan">
      <formula>$C$4</formula>
    </cfRule>
  </conditionalFormatting>
  <conditionalFormatting sqref="BV48">
    <cfRule type="cellIs" dxfId="3256" priority="1794" operator="lessThan">
      <formula>$C$4</formula>
    </cfRule>
  </conditionalFormatting>
  <conditionalFormatting sqref="BV49">
    <cfRule type="cellIs" dxfId="3255" priority="1795" operator="lessThan">
      <formula>$C$4</formula>
    </cfRule>
  </conditionalFormatting>
  <conditionalFormatting sqref="BV50">
    <cfRule type="cellIs" dxfId="3254" priority="1796" operator="lessThan">
      <formula>$C$4</formula>
    </cfRule>
  </conditionalFormatting>
  <conditionalFormatting sqref="BV51">
    <cfRule type="cellIs" dxfId="3253" priority="1797" operator="lessThan">
      <formula>$C$4</formula>
    </cfRule>
  </conditionalFormatting>
  <conditionalFormatting sqref="BV52">
    <cfRule type="cellIs" dxfId="3252" priority="1798" operator="lessThan">
      <formula>$C$4</formula>
    </cfRule>
  </conditionalFormatting>
  <conditionalFormatting sqref="BV53">
    <cfRule type="cellIs" dxfId="3251" priority="1799" operator="lessThan">
      <formula>$C$4</formula>
    </cfRule>
  </conditionalFormatting>
  <conditionalFormatting sqref="BV54">
    <cfRule type="cellIs" dxfId="3250" priority="1800" operator="lessThan">
      <formula>$C$4</formula>
    </cfRule>
  </conditionalFormatting>
  <conditionalFormatting sqref="BV55">
    <cfRule type="cellIs" dxfId="3249" priority="1801" operator="lessThan">
      <formula>$C$4</formula>
    </cfRule>
  </conditionalFormatting>
  <conditionalFormatting sqref="BV56">
    <cfRule type="cellIs" dxfId="3248" priority="1802" operator="lessThan">
      <formula>$C$4</formula>
    </cfRule>
  </conditionalFormatting>
  <conditionalFormatting sqref="BV57">
    <cfRule type="cellIs" dxfId="3247" priority="1803" operator="lessThan">
      <formula>$C$4</formula>
    </cfRule>
  </conditionalFormatting>
  <conditionalFormatting sqref="BV58">
    <cfRule type="cellIs" dxfId="3246" priority="1804" operator="lessThan">
      <formula>$C$4</formula>
    </cfRule>
  </conditionalFormatting>
  <conditionalFormatting sqref="BV59">
    <cfRule type="cellIs" dxfId="3245" priority="1805" operator="lessThan">
      <formula>$C$4</formula>
    </cfRule>
  </conditionalFormatting>
  <conditionalFormatting sqref="BV60">
    <cfRule type="cellIs" dxfId="3244" priority="1806" operator="lessThan">
      <formula>$C$4</formula>
    </cfRule>
  </conditionalFormatting>
  <conditionalFormatting sqref="BW11">
    <cfRule type="cellIs" dxfId="3243" priority="1807" operator="lessThan">
      <formula>$C$4</formula>
    </cfRule>
  </conditionalFormatting>
  <conditionalFormatting sqref="BW12">
    <cfRule type="cellIs" dxfId="3242" priority="1808" operator="lessThan">
      <formula>$C$4</formula>
    </cfRule>
  </conditionalFormatting>
  <conditionalFormatting sqref="BW13">
    <cfRule type="cellIs" dxfId="3241" priority="1809" operator="lessThan">
      <formula>$C$4</formula>
    </cfRule>
  </conditionalFormatting>
  <conditionalFormatting sqref="BW14">
    <cfRule type="cellIs" dxfId="3240" priority="1810" operator="lessThan">
      <formula>$C$4</formula>
    </cfRule>
  </conditionalFormatting>
  <conditionalFormatting sqref="BW15">
    <cfRule type="cellIs" dxfId="3239" priority="1811" operator="lessThan">
      <formula>$C$4</formula>
    </cfRule>
  </conditionalFormatting>
  <conditionalFormatting sqref="BW16">
    <cfRule type="cellIs" dxfId="3238" priority="1812" operator="lessThan">
      <formula>$C$4</formula>
    </cfRule>
  </conditionalFormatting>
  <conditionalFormatting sqref="BW17">
    <cfRule type="cellIs" dxfId="3237" priority="1813" operator="lessThan">
      <formula>$C$4</formula>
    </cfRule>
  </conditionalFormatting>
  <conditionalFormatting sqref="BW18">
    <cfRule type="cellIs" dxfId="3236" priority="1814" operator="lessThan">
      <formula>$C$4</formula>
    </cfRule>
  </conditionalFormatting>
  <conditionalFormatting sqref="BW19">
    <cfRule type="cellIs" dxfId="3235" priority="1815" operator="lessThan">
      <formula>$C$4</formula>
    </cfRule>
  </conditionalFormatting>
  <conditionalFormatting sqref="BW20">
    <cfRule type="cellIs" dxfId="3234" priority="1816" operator="lessThan">
      <formula>$C$4</formula>
    </cfRule>
  </conditionalFormatting>
  <conditionalFormatting sqref="BW21">
    <cfRule type="cellIs" dxfId="3233" priority="1817" operator="lessThan">
      <formula>$C$4</formula>
    </cfRule>
  </conditionalFormatting>
  <conditionalFormatting sqref="BW22">
    <cfRule type="cellIs" dxfId="3232" priority="1818" operator="lessThan">
      <formula>$C$4</formula>
    </cfRule>
  </conditionalFormatting>
  <conditionalFormatting sqref="BW23">
    <cfRule type="cellIs" dxfId="3231" priority="1819" operator="lessThan">
      <formula>$C$4</formula>
    </cfRule>
  </conditionalFormatting>
  <conditionalFormatting sqref="BW24">
    <cfRule type="cellIs" dxfId="3230" priority="1820" operator="lessThan">
      <formula>$C$4</formula>
    </cfRule>
  </conditionalFormatting>
  <conditionalFormatting sqref="BW25">
    <cfRule type="cellIs" dxfId="3229" priority="1821" operator="lessThan">
      <formula>$C$4</formula>
    </cfRule>
  </conditionalFormatting>
  <conditionalFormatting sqref="BW26">
    <cfRule type="cellIs" dxfId="3228" priority="1822" operator="lessThan">
      <formula>$C$4</formula>
    </cfRule>
  </conditionalFormatting>
  <conditionalFormatting sqref="BW27">
    <cfRule type="cellIs" dxfId="3227" priority="1823" operator="lessThan">
      <formula>$C$4</formula>
    </cfRule>
  </conditionalFormatting>
  <conditionalFormatting sqref="BW28">
    <cfRule type="cellIs" dxfId="3226" priority="1824" operator="lessThan">
      <formula>$C$4</formula>
    </cfRule>
  </conditionalFormatting>
  <conditionalFormatting sqref="BW29">
    <cfRule type="cellIs" dxfId="3225" priority="1825" operator="lessThan">
      <formula>$C$4</formula>
    </cfRule>
  </conditionalFormatting>
  <conditionalFormatting sqref="BW30">
    <cfRule type="cellIs" dxfId="3224" priority="1826" operator="lessThan">
      <formula>$C$4</formula>
    </cfRule>
  </conditionalFormatting>
  <conditionalFormatting sqref="BW31">
    <cfRule type="cellIs" dxfId="3223" priority="1827" operator="lessThan">
      <formula>$C$4</formula>
    </cfRule>
  </conditionalFormatting>
  <conditionalFormatting sqref="BW32">
    <cfRule type="cellIs" dxfId="3222" priority="1828" operator="lessThan">
      <formula>$C$4</formula>
    </cfRule>
  </conditionalFormatting>
  <conditionalFormatting sqref="BW33">
    <cfRule type="cellIs" dxfId="3221" priority="1829" operator="lessThan">
      <formula>$C$4</formula>
    </cfRule>
  </conditionalFormatting>
  <conditionalFormatting sqref="BW34">
    <cfRule type="cellIs" dxfId="3220" priority="1830" operator="lessThan">
      <formula>$C$4</formula>
    </cfRule>
  </conditionalFormatting>
  <conditionalFormatting sqref="BW35">
    <cfRule type="cellIs" dxfId="3219" priority="1831" operator="lessThan">
      <formula>$C$4</formula>
    </cfRule>
  </conditionalFormatting>
  <conditionalFormatting sqref="BW36">
    <cfRule type="cellIs" dxfId="3218" priority="1832" operator="lessThan">
      <formula>$C$4</formula>
    </cfRule>
  </conditionalFormatting>
  <conditionalFormatting sqref="BW37">
    <cfRule type="cellIs" dxfId="3217" priority="1833" operator="lessThan">
      <formula>$C$4</formula>
    </cfRule>
  </conditionalFormatting>
  <conditionalFormatting sqref="BW38">
    <cfRule type="cellIs" dxfId="3216" priority="1834" operator="lessThan">
      <formula>$C$4</formula>
    </cfRule>
  </conditionalFormatting>
  <conditionalFormatting sqref="BW39">
    <cfRule type="cellIs" dxfId="3215" priority="1835" operator="lessThan">
      <formula>$C$4</formula>
    </cfRule>
  </conditionalFormatting>
  <conditionalFormatting sqref="BW40">
    <cfRule type="cellIs" dxfId="3214" priority="1836" operator="lessThan">
      <formula>$C$4</formula>
    </cfRule>
  </conditionalFormatting>
  <conditionalFormatting sqref="BW41">
    <cfRule type="cellIs" dxfId="3213" priority="1837" operator="lessThan">
      <formula>$C$4</formula>
    </cfRule>
  </conditionalFormatting>
  <conditionalFormatting sqref="BW42">
    <cfRule type="cellIs" dxfId="3212" priority="1838" operator="lessThan">
      <formula>$C$4</formula>
    </cfRule>
  </conditionalFormatting>
  <conditionalFormatting sqref="BW43">
    <cfRule type="cellIs" dxfId="3211" priority="1839" operator="lessThan">
      <formula>$C$4</formula>
    </cfRule>
  </conditionalFormatting>
  <conditionalFormatting sqref="BW44">
    <cfRule type="cellIs" dxfId="3210" priority="1840" operator="lessThan">
      <formula>$C$4</formula>
    </cfRule>
  </conditionalFormatting>
  <conditionalFormatting sqref="BW45">
    <cfRule type="cellIs" dxfId="3209" priority="1841" operator="lessThan">
      <formula>$C$4</formula>
    </cfRule>
  </conditionalFormatting>
  <conditionalFormatting sqref="BW46">
    <cfRule type="cellIs" dxfId="3208" priority="1842" operator="lessThan">
      <formula>$C$4</formula>
    </cfRule>
  </conditionalFormatting>
  <conditionalFormatting sqref="BW47">
    <cfRule type="cellIs" dxfId="3207" priority="1843" operator="lessThan">
      <formula>$C$4</formula>
    </cfRule>
  </conditionalFormatting>
  <conditionalFormatting sqref="BW48">
    <cfRule type="cellIs" dxfId="3206" priority="1844" operator="lessThan">
      <formula>$C$4</formula>
    </cfRule>
  </conditionalFormatting>
  <conditionalFormatting sqref="BW49">
    <cfRule type="cellIs" dxfId="3205" priority="1845" operator="lessThan">
      <formula>$C$4</formula>
    </cfRule>
  </conditionalFormatting>
  <conditionalFormatting sqref="BW50">
    <cfRule type="cellIs" dxfId="3204" priority="1846" operator="lessThan">
      <formula>$C$4</formula>
    </cfRule>
  </conditionalFormatting>
  <conditionalFormatting sqref="BW51">
    <cfRule type="cellIs" dxfId="3203" priority="1847" operator="lessThan">
      <formula>$C$4</formula>
    </cfRule>
  </conditionalFormatting>
  <conditionalFormatting sqref="BW52">
    <cfRule type="cellIs" dxfId="3202" priority="1848" operator="lessThan">
      <formula>$C$4</formula>
    </cfRule>
  </conditionalFormatting>
  <conditionalFormatting sqref="BW53">
    <cfRule type="cellIs" dxfId="3201" priority="1849" operator="lessThan">
      <formula>$C$4</formula>
    </cfRule>
  </conditionalFormatting>
  <conditionalFormatting sqref="BW54">
    <cfRule type="cellIs" dxfId="3200" priority="1850" operator="lessThan">
      <formula>$C$4</formula>
    </cfRule>
  </conditionalFormatting>
  <conditionalFormatting sqref="BW55">
    <cfRule type="cellIs" dxfId="3199" priority="1851" operator="lessThan">
      <formula>$C$4</formula>
    </cfRule>
  </conditionalFormatting>
  <conditionalFormatting sqref="BW56">
    <cfRule type="cellIs" dxfId="3198" priority="1852" operator="lessThan">
      <formula>$C$4</formula>
    </cfRule>
  </conditionalFormatting>
  <conditionalFormatting sqref="BW57">
    <cfRule type="cellIs" dxfId="3197" priority="1853" operator="lessThan">
      <formula>$C$4</formula>
    </cfRule>
  </conditionalFormatting>
  <conditionalFormatting sqref="BW58">
    <cfRule type="cellIs" dxfId="3196" priority="1854" operator="lessThan">
      <formula>$C$4</formula>
    </cfRule>
  </conditionalFormatting>
  <conditionalFormatting sqref="BW59">
    <cfRule type="cellIs" dxfId="3195" priority="1855" operator="lessThan">
      <formula>$C$4</formula>
    </cfRule>
  </conditionalFormatting>
  <conditionalFormatting sqref="BW60">
    <cfRule type="cellIs" dxfId="3194" priority="1856" operator="lessThan">
      <formula>$C$4</formula>
    </cfRule>
  </conditionalFormatting>
  <conditionalFormatting sqref="BX11">
    <cfRule type="cellIs" dxfId="3193" priority="1857" operator="lessThan">
      <formula>$C$4</formula>
    </cfRule>
  </conditionalFormatting>
  <conditionalFormatting sqref="BX12">
    <cfRule type="cellIs" dxfId="3192" priority="1858" operator="lessThan">
      <formula>$C$4</formula>
    </cfRule>
  </conditionalFormatting>
  <conditionalFormatting sqref="BX13">
    <cfRule type="cellIs" dxfId="3191" priority="1859" operator="lessThan">
      <formula>$C$4</formula>
    </cfRule>
  </conditionalFormatting>
  <conditionalFormatting sqref="BX14">
    <cfRule type="cellIs" dxfId="3190" priority="1860" operator="lessThan">
      <formula>$C$4</formula>
    </cfRule>
  </conditionalFormatting>
  <conditionalFormatting sqref="BX15">
    <cfRule type="cellIs" dxfId="3189" priority="1861" operator="lessThan">
      <formula>$C$4</formula>
    </cfRule>
  </conditionalFormatting>
  <conditionalFormatting sqref="BX16">
    <cfRule type="cellIs" dxfId="3188" priority="1862" operator="lessThan">
      <formula>$C$4</formula>
    </cfRule>
  </conditionalFormatting>
  <conditionalFormatting sqref="BX17">
    <cfRule type="cellIs" dxfId="3187" priority="1863" operator="lessThan">
      <formula>$C$4</formula>
    </cfRule>
  </conditionalFormatting>
  <conditionalFormatting sqref="BX18">
    <cfRule type="cellIs" dxfId="3186" priority="1864" operator="lessThan">
      <formula>$C$4</formula>
    </cfRule>
  </conditionalFormatting>
  <conditionalFormatting sqref="BX19">
    <cfRule type="cellIs" dxfId="3185" priority="1865" operator="lessThan">
      <formula>$C$4</formula>
    </cfRule>
  </conditionalFormatting>
  <conditionalFormatting sqref="BX20">
    <cfRule type="cellIs" dxfId="3184" priority="1866" operator="lessThan">
      <formula>$C$4</formula>
    </cfRule>
  </conditionalFormatting>
  <conditionalFormatting sqref="BX21">
    <cfRule type="cellIs" dxfId="3183" priority="1867" operator="lessThan">
      <formula>$C$4</formula>
    </cfRule>
  </conditionalFormatting>
  <conditionalFormatting sqref="BX22">
    <cfRule type="cellIs" dxfId="3182" priority="1868" operator="lessThan">
      <formula>$C$4</formula>
    </cfRule>
  </conditionalFormatting>
  <conditionalFormatting sqref="BX23">
    <cfRule type="cellIs" dxfId="3181" priority="1869" operator="lessThan">
      <formula>$C$4</formula>
    </cfRule>
  </conditionalFormatting>
  <conditionalFormatting sqref="BX24">
    <cfRule type="cellIs" dxfId="3180" priority="1870" operator="lessThan">
      <formula>$C$4</formula>
    </cfRule>
  </conditionalFormatting>
  <conditionalFormatting sqref="BX25">
    <cfRule type="cellIs" dxfId="3179" priority="1871" operator="lessThan">
      <formula>$C$4</formula>
    </cfRule>
  </conditionalFormatting>
  <conditionalFormatting sqref="BX26">
    <cfRule type="cellIs" dxfId="3178" priority="1872" operator="lessThan">
      <formula>$C$4</formula>
    </cfRule>
  </conditionalFormatting>
  <conditionalFormatting sqref="BX27">
    <cfRule type="cellIs" dxfId="3177" priority="1873" operator="lessThan">
      <formula>$C$4</formula>
    </cfRule>
  </conditionalFormatting>
  <conditionalFormatting sqref="BX28">
    <cfRule type="cellIs" dxfId="3176" priority="1874" operator="lessThan">
      <formula>$C$4</formula>
    </cfRule>
  </conditionalFormatting>
  <conditionalFormatting sqref="BX29">
    <cfRule type="cellIs" dxfId="3175" priority="1875" operator="lessThan">
      <formula>$C$4</formula>
    </cfRule>
  </conditionalFormatting>
  <conditionalFormatting sqref="BX30">
    <cfRule type="cellIs" dxfId="3174" priority="1876" operator="lessThan">
      <formula>$C$4</formula>
    </cfRule>
  </conditionalFormatting>
  <conditionalFormatting sqref="BX31">
    <cfRule type="cellIs" dxfId="3173" priority="1877" operator="lessThan">
      <formula>$C$4</formula>
    </cfRule>
  </conditionalFormatting>
  <conditionalFormatting sqref="BX32">
    <cfRule type="cellIs" dxfId="3172" priority="1878" operator="lessThan">
      <formula>$C$4</formula>
    </cfRule>
  </conditionalFormatting>
  <conditionalFormatting sqref="BX33">
    <cfRule type="cellIs" dxfId="3171" priority="1879" operator="lessThan">
      <formula>$C$4</formula>
    </cfRule>
  </conditionalFormatting>
  <conditionalFormatting sqref="BX34">
    <cfRule type="cellIs" dxfId="3170" priority="1880" operator="lessThan">
      <formula>$C$4</formula>
    </cfRule>
  </conditionalFormatting>
  <conditionalFormatting sqref="BX35">
    <cfRule type="cellIs" dxfId="3169" priority="1881" operator="lessThan">
      <formula>$C$4</formula>
    </cfRule>
  </conditionalFormatting>
  <conditionalFormatting sqref="BX36">
    <cfRule type="cellIs" dxfId="3168" priority="1882" operator="lessThan">
      <formula>$C$4</formula>
    </cfRule>
  </conditionalFormatting>
  <conditionalFormatting sqref="BX37">
    <cfRule type="cellIs" dxfId="3167" priority="1883" operator="lessThan">
      <formula>$C$4</formula>
    </cfRule>
  </conditionalFormatting>
  <conditionalFormatting sqref="BX38">
    <cfRule type="cellIs" dxfId="3166" priority="1884" operator="lessThan">
      <formula>$C$4</formula>
    </cfRule>
  </conditionalFormatting>
  <conditionalFormatting sqref="BX39">
    <cfRule type="cellIs" dxfId="3165" priority="1885" operator="lessThan">
      <formula>$C$4</formula>
    </cfRule>
  </conditionalFormatting>
  <conditionalFormatting sqref="BX40">
    <cfRule type="cellIs" dxfId="3164" priority="1886" operator="lessThan">
      <formula>$C$4</formula>
    </cfRule>
  </conditionalFormatting>
  <conditionalFormatting sqref="BX41">
    <cfRule type="cellIs" dxfId="3163" priority="1887" operator="lessThan">
      <formula>$C$4</formula>
    </cfRule>
  </conditionalFormatting>
  <conditionalFormatting sqref="BX42">
    <cfRule type="cellIs" dxfId="3162" priority="1888" operator="lessThan">
      <formula>$C$4</formula>
    </cfRule>
  </conditionalFormatting>
  <conditionalFormatting sqref="BX43">
    <cfRule type="cellIs" dxfId="3161" priority="1889" operator="lessThan">
      <formula>$C$4</formula>
    </cfRule>
  </conditionalFormatting>
  <conditionalFormatting sqref="BX44">
    <cfRule type="cellIs" dxfId="3160" priority="1890" operator="lessThan">
      <formula>$C$4</formula>
    </cfRule>
  </conditionalFormatting>
  <conditionalFormatting sqref="BX45">
    <cfRule type="cellIs" dxfId="3159" priority="1891" operator="lessThan">
      <formula>$C$4</formula>
    </cfRule>
  </conditionalFormatting>
  <conditionalFormatting sqref="BX46">
    <cfRule type="cellIs" dxfId="3158" priority="1892" operator="lessThan">
      <formula>$C$4</formula>
    </cfRule>
  </conditionalFormatting>
  <conditionalFormatting sqref="BX47">
    <cfRule type="cellIs" dxfId="3157" priority="1893" operator="lessThan">
      <formula>$C$4</formula>
    </cfRule>
  </conditionalFormatting>
  <conditionalFormatting sqref="BX48">
    <cfRule type="cellIs" dxfId="3156" priority="1894" operator="lessThan">
      <formula>$C$4</formula>
    </cfRule>
  </conditionalFormatting>
  <conditionalFormatting sqref="BX49">
    <cfRule type="cellIs" dxfId="3155" priority="1895" operator="lessThan">
      <formula>$C$4</formula>
    </cfRule>
  </conditionalFormatting>
  <conditionalFormatting sqref="BX50">
    <cfRule type="cellIs" dxfId="3154" priority="1896" operator="lessThan">
      <formula>$C$4</formula>
    </cfRule>
  </conditionalFormatting>
  <conditionalFormatting sqref="BX51">
    <cfRule type="cellIs" dxfId="3153" priority="1897" operator="lessThan">
      <formula>$C$4</formula>
    </cfRule>
  </conditionalFormatting>
  <conditionalFormatting sqref="BX52">
    <cfRule type="cellIs" dxfId="3152" priority="1898" operator="lessThan">
      <formula>$C$4</formula>
    </cfRule>
  </conditionalFormatting>
  <conditionalFormatting sqref="BX53">
    <cfRule type="cellIs" dxfId="3151" priority="1899" operator="lessThan">
      <formula>$C$4</formula>
    </cfRule>
  </conditionalFormatting>
  <conditionalFormatting sqref="BX54">
    <cfRule type="cellIs" dxfId="3150" priority="1900" operator="lessThan">
      <formula>$C$4</formula>
    </cfRule>
  </conditionalFormatting>
  <conditionalFormatting sqref="BX55">
    <cfRule type="cellIs" dxfId="3149" priority="1901" operator="lessThan">
      <formula>$C$4</formula>
    </cfRule>
  </conditionalFormatting>
  <conditionalFormatting sqref="BX56">
    <cfRule type="cellIs" dxfId="3148" priority="1902" operator="lessThan">
      <formula>$C$4</formula>
    </cfRule>
  </conditionalFormatting>
  <conditionalFormatting sqref="BX57">
    <cfRule type="cellIs" dxfId="3147" priority="1903" operator="lessThan">
      <formula>$C$4</formula>
    </cfRule>
  </conditionalFormatting>
  <conditionalFormatting sqref="BX58">
    <cfRule type="cellIs" dxfId="3146" priority="1904" operator="lessThan">
      <formula>$C$4</formula>
    </cfRule>
  </conditionalFormatting>
  <conditionalFormatting sqref="BX59">
    <cfRule type="cellIs" dxfId="3145" priority="1905" operator="lessThan">
      <formula>$C$4</formula>
    </cfRule>
  </conditionalFormatting>
  <conditionalFormatting sqref="BX60">
    <cfRule type="cellIs" dxfId="3144" priority="1906" operator="lessThan">
      <formula>$C$4</formula>
    </cfRule>
  </conditionalFormatting>
  <conditionalFormatting sqref="BY11">
    <cfRule type="cellIs" dxfId="3143" priority="1907" operator="lessThan">
      <formula>$C$4</formula>
    </cfRule>
  </conditionalFormatting>
  <conditionalFormatting sqref="BY12">
    <cfRule type="cellIs" dxfId="3142" priority="1908" operator="lessThan">
      <formula>$C$4</formula>
    </cfRule>
  </conditionalFormatting>
  <conditionalFormatting sqref="BY13">
    <cfRule type="cellIs" dxfId="3141" priority="1909" operator="lessThan">
      <formula>$C$4</formula>
    </cfRule>
  </conditionalFormatting>
  <conditionalFormatting sqref="BY14">
    <cfRule type="cellIs" dxfId="3140" priority="1910" operator="lessThan">
      <formula>$C$4</formula>
    </cfRule>
  </conditionalFormatting>
  <conditionalFormatting sqref="BY15">
    <cfRule type="cellIs" dxfId="3139" priority="1911" operator="lessThan">
      <formula>$C$4</formula>
    </cfRule>
  </conditionalFormatting>
  <conditionalFormatting sqref="BY16">
    <cfRule type="cellIs" dxfId="3138" priority="1912" operator="lessThan">
      <formula>$C$4</formula>
    </cfRule>
  </conditionalFormatting>
  <conditionalFormatting sqref="BY17">
    <cfRule type="cellIs" dxfId="3137" priority="1913" operator="lessThan">
      <formula>$C$4</formula>
    </cfRule>
  </conditionalFormatting>
  <conditionalFormatting sqref="BY18">
    <cfRule type="cellIs" dxfId="3136" priority="1914" operator="lessThan">
      <formula>$C$4</formula>
    </cfRule>
  </conditionalFormatting>
  <conditionalFormatting sqref="BY19">
    <cfRule type="cellIs" dxfId="3135" priority="1915" operator="lessThan">
      <formula>$C$4</formula>
    </cfRule>
  </conditionalFormatting>
  <conditionalFormatting sqref="BY20">
    <cfRule type="cellIs" dxfId="3134" priority="1916" operator="lessThan">
      <formula>$C$4</formula>
    </cfRule>
  </conditionalFormatting>
  <conditionalFormatting sqref="BY21">
    <cfRule type="cellIs" dxfId="3133" priority="1917" operator="lessThan">
      <formula>$C$4</formula>
    </cfRule>
  </conditionalFormatting>
  <conditionalFormatting sqref="BY22">
    <cfRule type="cellIs" dxfId="3132" priority="1918" operator="lessThan">
      <formula>$C$4</formula>
    </cfRule>
  </conditionalFormatting>
  <conditionalFormatting sqref="BY23">
    <cfRule type="cellIs" dxfId="3131" priority="1919" operator="lessThan">
      <formula>$C$4</formula>
    </cfRule>
  </conditionalFormatting>
  <conditionalFormatting sqref="BY24">
    <cfRule type="cellIs" dxfId="3130" priority="1920" operator="lessThan">
      <formula>$C$4</formula>
    </cfRule>
  </conditionalFormatting>
  <conditionalFormatting sqref="BY25">
    <cfRule type="cellIs" dxfId="3129" priority="1921" operator="lessThan">
      <formula>$C$4</formula>
    </cfRule>
  </conditionalFormatting>
  <conditionalFormatting sqref="BY26">
    <cfRule type="cellIs" dxfId="3128" priority="1922" operator="lessThan">
      <formula>$C$4</formula>
    </cfRule>
  </conditionalFormatting>
  <conditionalFormatting sqref="BY27">
    <cfRule type="cellIs" dxfId="3127" priority="1923" operator="lessThan">
      <formula>$C$4</formula>
    </cfRule>
  </conditionalFormatting>
  <conditionalFormatting sqref="BY28">
    <cfRule type="cellIs" dxfId="3126" priority="1924" operator="lessThan">
      <formula>$C$4</formula>
    </cfRule>
  </conditionalFormatting>
  <conditionalFormatting sqref="BY29">
    <cfRule type="cellIs" dxfId="3125" priority="1925" operator="lessThan">
      <formula>$C$4</formula>
    </cfRule>
  </conditionalFormatting>
  <conditionalFormatting sqref="BY30">
    <cfRule type="cellIs" dxfId="3124" priority="1926" operator="lessThan">
      <formula>$C$4</formula>
    </cfRule>
  </conditionalFormatting>
  <conditionalFormatting sqref="BY31">
    <cfRule type="cellIs" dxfId="3123" priority="1927" operator="lessThan">
      <formula>$C$4</formula>
    </cfRule>
  </conditionalFormatting>
  <conditionalFormatting sqref="BY32">
    <cfRule type="cellIs" dxfId="3122" priority="1928" operator="lessThan">
      <formula>$C$4</formula>
    </cfRule>
  </conditionalFormatting>
  <conditionalFormatting sqref="BY33">
    <cfRule type="cellIs" dxfId="3121" priority="1929" operator="lessThan">
      <formula>$C$4</formula>
    </cfRule>
  </conditionalFormatting>
  <conditionalFormatting sqref="BY34">
    <cfRule type="cellIs" dxfId="3120" priority="1930" operator="lessThan">
      <formula>$C$4</formula>
    </cfRule>
  </conditionalFormatting>
  <conditionalFormatting sqref="BY35">
    <cfRule type="cellIs" dxfId="3119" priority="1931" operator="lessThan">
      <formula>$C$4</formula>
    </cfRule>
  </conditionalFormatting>
  <conditionalFormatting sqref="BY36">
    <cfRule type="cellIs" dxfId="3118" priority="1932" operator="lessThan">
      <formula>$C$4</formula>
    </cfRule>
  </conditionalFormatting>
  <conditionalFormatting sqref="BY37">
    <cfRule type="cellIs" dxfId="3117" priority="1933" operator="lessThan">
      <formula>$C$4</formula>
    </cfRule>
  </conditionalFormatting>
  <conditionalFormatting sqref="BY38">
    <cfRule type="cellIs" dxfId="3116" priority="1934" operator="lessThan">
      <formula>$C$4</formula>
    </cfRule>
  </conditionalFormatting>
  <conditionalFormatting sqref="BY39">
    <cfRule type="cellIs" dxfId="3115" priority="1935" operator="lessThan">
      <formula>$C$4</formula>
    </cfRule>
  </conditionalFormatting>
  <conditionalFormatting sqref="BY40">
    <cfRule type="cellIs" dxfId="3114" priority="1936" operator="lessThan">
      <formula>$C$4</formula>
    </cfRule>
  </conditionalFormatting>
  <conditionalFormatting sqref="BY41">
    <cfRule type="cellIs" dxfId="3113" priority="1937" operator="lessThan">
      <formula>$C$4</formula>
    </cfRule>
  </conditionalFormatting>
  <conditionalFormatting sqref="BY42">
    <cfRule type="cellIs" dxfId="3112" priority="1938" operator="lessThan">
      <formula>$C$4</formula>
    </cfRule>
  </conditionalFormatting>
  <conditionalFormatting sqref="BY43">
    <cfRule type="cellIs" dxfId="3111" priority="1939" operator="lessThan">
      <formula>$C$4</formula>
    </cfRule>
  </conditionalFormatting>
  <conditionalFormatting sqref="BY44">
    <cfRule type="cellIs" dxfId="3110" priority="1940" operator="lessThan">
      <formula>$C$4</formula>
    </cfRule>
  </conditionalFormatting>
  <conditionalFormatting sqref="BY45">
    <cfRule type="cellIs" dxfId="3109" priority="1941" operator="lessThan">
      <formula>$C$4</formula>
    </cfRule>
  </conditionalFormatting>
  <conditionalFormatting sqref="BY46">
    <cfRule type="cellIs" dxfId="3108" priority="1942" operator="lessThan">
      <formula>$C$4</formula>
    </cfRule>
  </conditionalFormatting>
  <conditionalFormatting sqref="BY47">
    <cfRule type="cellIs" dxfId="3107" priority="1943" operator="lessThan">
      <formula>$C$4</formula>
    </cfRule>
  </conditionalFormatting>
  <conditionalFormatting sqref="BY48">
    <cfRule type="cellIs" dxfId="3106" priority="1944" operator="lessThan">
      <formula>$C$4</formula>
    </cfRule>
  </conditionalFormatting>
  <conditionalFormatting sqref="BY49">
    <cfRule type="cellIs" dxfId="3105" priority="1945" operator="lessThan">
      <formula>$C$4</formula>
    </cfRule>
  </conditionalFormatting>
  <conditionalFormatting sqref="BY50">
    <cfRule type="cellIs" dxfId="3104" priority="1946" operator="lessThan">
      <formula>$C$4</formula>
    </cfRule>
  </conditionalFormatting>
  <conditionalFormatting sqref="BY51">
    <cfRule type="cellIs" dxfId="3103" priority="1947" operator="lessThan">
      <formula>$C$4</formula>
    </cfRule>
  </conditionalFormatting>
  <conditionalFormatting sqref="BY52">
    <cfRule type="cellIs" dxfId="3102" priority="1948" operator="lessThan">
      <formula>$C$4</formula>
    </cfRule>
  </conditionalFormatting>
  <conditionalFormatting sqref="BY53">
    <cfRule type="cellIs" dxfId="3101" priority="1949" operator="lessThan">
      <formula>$C$4</formula>
    </cfRule>
  </conditionalFormatting>
  <conditionalFormatting sqref="BY54">
    <cfRule type="cellIs" dxfId="3100" priority="1950" operator="lessThan">
      <formula>$C$4</formula>
    </cfRule>
  </conditionalFormatting>
  <conditionalFormatting sqref="BY55">
    <cfRule type="cellIs" dxfId="3099" priority="1951" operator="lessThan">
      <formula>$C$4</formula>
    </cfRule>
  </conditionalFormatting>
  <conditionalFormatting sqref="BY56">
    <cfRule type="cellIs" dxfId="3098" priority="1952" operator="lessThan">
      <formula>$C$4</formula>
    </cfRule>
  </conditionalFormatting>
  <conditionalFormatting sqref="BY57">
    <cfRule type="cellIs" dxfId="3097" priority="1953" operator="lessThan">
      <formula>$C$4</formula>
    </cfRule>
  </conditionalFormatting>
  <conditionalFormatting sqref="BY58">
    <cfRule type="cellIs" dxfId="3096" priority="1954" operator="lessThan">
      <formula>$C$4</formula>
    </cfRule>
  </conditionalFormatting>
  <conditionalFormatting sqref="BY59">
    <cfRule type="cellIs" dxfId="3095" priority="1955" operator="lessThan">
      <formula>$C$4</formula>
    </cfRule>
  </conditionalFormatting>
  <conditionalFormatting sqref="BY60">
    <cfRule type="cellIs" dxfId="3094" priority="1956" operator="lessThan">
      <formula>$C$4</formula>
    </cfRule>
  </conditionalFormatting>
  <conditionalFormatting sqref="BZ11">
    <cfRule type="cellIs" dxfId="3093" priority="1957" operator="lessThan">
      <formula>$C$4</formula>
    </cfRule>
  </conditionalFormatting>
  <conditionalFormatting sqref="BZ12">
    <cfRule type="cellIs" dxfId="3092" priority="1958" operator="lessThan">
      <formula>$C$4</formula>
    </cfRule>
  </conditionalFormatting>
  <conditionalFormatting sqref="BZ13">
    <cfRule type="cellIs" dxfId="3091" priority="1959" operator="lessThan">
      <formula>$C$4</formula>
    </cfRule>
  </conditionalFormatting>
  <conditionalFormatting sqref="BZ14">
    <cfRule type="cellIs" dxfId="3090" priority="1960" operator="lessThan">
      <formula>$C$4</formula>
    </cfRule>
  </conditionalFormatting>
  <conditionalFormatting sqref="BZ15">
    <cfRule type="cellIs" dxfId="3089" priority="1961" operator="lessThan">
      <formula>$C$4</formula>
    </cfRule>
  </conditionalFormatting>
  <conditionalFormatting sqref="BZ16">
    <cfRule type="cellIs" dxfId="3088" priority="1962" operator="lessThan">
      <formula>$C$4</formula>
    </cfRule>
  </conditionalFormatting>
  <conditionalFormatting sqref="BZ17">
    <cfRule type="cellIs" dxfId="3087" priority="1963" operator="lessThan">
      <formula>$C$4</formula>
    </cfRule>
  </conditionalFormatting>
  <conditionalFormatting sqref="BZ18">
    <cfRule type="cellIs" dxfId="3086" priority="1964" operator="lessThan">
      <formula>$C$4</formula>
    </cfRule>
  </conditionalFormatting>
  <conditionalFormatting sqref="BZ19">
    <cfRule type="cellIs" dxfId="3085" priority="1965" operator="lessThan">
      <formula>$C$4</formula>
    </cfRule>
  </conditionalFormatting>
  <conditionalFormatting sqref="BZ20">
    <cfRule type="cellIs" dxfId="3084" priority="1966" operator="lessThan">
      <formula>$C$4</formula>
    </cfRule>
  </conditionalFormatting>
  <conditionalFormatting sqref="BZ21">
    <cfRule type="cellIs" dxfId="3083" priority="1967" operator="lessThan">
      <formula>$C$4</formula>
    </cfRule>
  </conditionalFormatting>
  <conditionalFormatting sqref="BZ22">
    <cfRule type="cellIs" dxfId="3082" priority="1968" operator="lessThan">
      <formula>$C$4</formula>
    </cfRule>
  </conditionalFormatting>
  <conditionalFormatting sqref="BZ23">
    <cfRule type="cellIs" dxfId="3081" priority="1969" operator="lessThan">
      <formula>$C$4</formula>
    </cfRule>
  </conditionalFormatting>
  <conditionalFormatting sqref="BZ24">
    <cfRule type="cellIs" dxfId="3080" priority="1970" operator="lessThan">
      <formula>$C$4</formula>
    </cfRule>
  </conditionalFormatting>
  <conditionalFormatting sqref="BZ25">
    <cfRule type="cellIs" dxfId="3079" priority="1971" operator="lessThan">
      <formula>$C$4</formula>
    </cfRule>
  </conditionalFormatting>
  <conditionalFormatting sqref="BZ26">
    <cfRule type="cellIs" dxfId="3078" priority="1972" operator="lessThan">
      <formula>$C$4</formula>
    </cfRule>
  </conditionalFormatting>
  <conditionalFormatting sqref="BZ27">
    <cfRule type="cellIs" dxfId="3077" priority="1973" operator="lessThan">
      <formula>$C$4</formula>
    </cfRule>
  </conditionalFormatting>
  <conditionalFormatting sqref="BZ28">
    <cfRule type="cellIs" dxfId="3076" priority="1974" operator="lessThan">
      <formula>$C$4</formula>
    </cfRule>
  </conditionalFormatting>
  <conditionalFormatting sqref="BZ29">
    <cfRule type="cellIs" dxfId="3075" priority="1975" operator="lessThan">
      <formula>$C$4</formula>
    </cfRule>
  </conditionalFormatting>
  <conditionalFormatting sqref="BZ30">
    <cfRule type="cellIs" dxfId="3074" priority="1976" operator="lessThan">
      <formula>$C$4</formula>
    </cfRule>
  </conditionalFormatting>
  <conditionalFormatting sqref="BZ31">
    <cfRule type="cellIs" dxfId="3073" priority="1977" operator="lessThan">
      <formula>$C$4</formula>
    </cfRule>
  </conditionalFormatting>
  <conditionalFormatting sqref="BZ32">
    <cfRule type="cellIs" dxfId="3072" priority="1978" operator="lessThan">
      <formula>$C$4</formula>
    </cfRule>
  </conditionalFormatting>
  <conditionalFormatting sqref="BZ33">
    <cfRule type="cellIs" dxfId="3071" priority="1979" operator="lessThan">
      <formula>$C$4</formula>
    </cfRule>
  </conditionalFormatting>
  <conditionalFormatting sqref="BZ34">
    <cfRule type="cellIs" dxfId="3070" priority="1980" operator="lessThan">
      <formula>$C$4</formula>
    </cfRule>
  </conditionalFormatting>
  <conditionalFormatting sqref="BZ35">
    <cfRule type="cellIs" dxfId="3069" priority="1981" operator="lessThan">
      <formula>$C$4</formula>
    </cfRule>
  </conditionalFormatting>
  <conditionalFormatting sqref="BZ36">
    <cfRule type="cellIs" dxfId="3068" priority="1982" operator="lessThan">
      <formula>$C$4</formula>
    </cfRule>
  </conditionalFormatting>
  <conditionalFormatting sqref="BZ37">
    <cfRule type="cellIs" dxfId="3067" priority="1983" operator="lessThan">
      <formula>$C$4</formula>
    </cfRule>
  </conditionalFormatting>
  <conditionalFormatting sqref="BZ38">
    <cfRule type="cellIs" dxfId="3066" priority="1984" operator="lessThan">
      <formula>$C$4</formula>
    </cfRule>
  </conditionalFormatting>
  <conditionalFormatting sqref="BZ39">
    <cfRule type="cellIs" dxfId="3065" priority="1985" operator="lessThan">
      <formula>$C$4</formula>
    </cfRule>
  </conditionalFormatting>
  <conditionalFormatting sqref="BZ40">
    <cfRule type="cellIs" dxfId="3064" priority="1986" operator="lessThan">
      <formula>$C$4</formula>
    </cfRule>
  </conditionalFormatting>
  <conditionalFormatting sqref="BZ41">
    <cfRule type="cellIs" dxfId="3063" priority="1987" operator="lessThan">
      <formula>$C$4</formula>
    </cfRule>
  </conditionalFormatting>
  <conditionalFormatting sqref="BZ42">
    <cfRule type="cellIs" dxfId="3062" priority="1988" operator="lessThan">
      <formula>$C$4</formula>
    </cfRule>
  </conditionalFormatting>
  <conditionalFormatting sqref="BZ43">
    <cfRule type="cellIs" dxfId="3061" priority="1989" operator="lessThan">
      <formula>$C$4</formula>
    </cfRule>
  </conditionalFormatting>
  <conditionalFormatting sqref="BZ44">
    <cfRule type="cellIs" dxfId="3060" priority="1990" operator="lessThan">
      <formula>$C$4</formula>
    </cfRule>
  </conditionalFormatting>
  <conditionalFormatting sqref="BZ45">
    <cfRule type="cellIs" dxfId="3059" priority="1991" operator="lessThan">
      <formula>$C$4</formula>
    </cfRule>
  </conditionalFormatting>
  <conditionalFormatting sqref="BZ46">
    <cfRule type="cellIs" dxfId="3058" priority="1992" operator="lessThan">
      <formula>$C$4</formula>
    </cfRule>
  </conditionalFormatting>
  <conditionalFormatting sqref="BZ47">
    <cfRule type="cellIs" dxfId="3057" priority="1993" operator="lessThan">
      <formula>$C$4</formula>
    </cfRule>
  </conditionalFormatting>
  <conditionalFormatting sqref="BZ48">
    <cfRule type="cellIs" dxfId="3056" priority="1994" operator="lessThan">
      <formula>$C$4</formula>
    </cfRule>
  </conditionalFormatting>
  <conditionalFormatting sqref="BZ49">
    <cfRule type="cellIs" dxfId="3055" priority="1995" operator="lessThan">
      <formula>$C$4</formula>
    </cfRule>
  </conditionalFormatting>
  <conditionalFormatting sqref="BZ50">
    <cfRule type="cellIs" dxfId="3054" priority="1996" operator="lessThan">
      <formula>$C$4</formula>
    </cfRule>
  </conditionalFormatting>
  <conditionalFormatting sqref="BZ51">
    <cfRule type="cellIs" dxfId="3053" priority="1997" operator="lessThan">
      <formula>$C$4</formula>
    </cfRule>
  </conditionalFormatting>
  <conditionalFormatting sqref="BZ52">
    <cfRule type="cellIs" dxfId="3052" priority="1998" operator="lessThan">
      <formula>$C$4</formula>
    </cfRule>
  </conditionalFormatting>
  <conditionalFormatting sqref="BZ53">
    <cfRule type="cellIs" dxfId="3051" priority="1999" operator="lessThan">
      <formula>$C$4</formula>
    </cfRule>
  </conditionalFormatting>
  <conditionalFormatting sqref="BZ54">
    <cfRule type="cellIs" dxfId="3050" priority="2000" operator="lessThan">
      <formula>$C$4</formula>
    </cfRule>
  </conditionalFormatting>
  <conditionalFormatting sqref="BZ55">
    <cfRule type="cellIs" dxfId="3049" priority="2001" operator="lessThan">
      <formula>$C$4</formula>
    </cfRule>
  </conditionalFormatting>
  <conditionalFormatting sqref="BZ56">
    <cfRule type="cellIs" dxfId="3048" priority="2002" operator="lessThan">
      <formula>$C$4</formula>
    </cfRule>
  </conditionalFormatting>
  <conditionalFormatting sqref="BZ57">
    <cfRule type="cellIs" dxfId="3047" priority="2003" operator="lessThan">
      <formula>$C$4</formula>
    </cfRule>
  </conditionalFormatting>
  <conditionalFormatting sqref="BZ58">
    <cfRule type="cellIs" dxfId="3046" priority="2004" operator="lessThan">
      <formula>$C$4</formula>
    </cfRule>
  </conditionalFormatting>
  <conditionalFormatting sqref="BZ59">
    <cfRule type="cellIs" dxfId="3045" priority="2005" operator="lessThan">
      <formula>$C$4</formula>
    </cfRule>
  </conditionalFormatting>
  <conditionalFormatting sqref="BZ60">
    <cfRule type="cellIs" dxfId="3044" priority="2006" operator="lessThan">
      <formula>$C$4</formula>
    </cfRule>
  </conditionalFormatting>
  <conditionalFormatting sqref="CA11">
    <cfRule type="cellIs" dxfId="3043" priority="2007" operator="lessThan">
      <formula>$C$4</formula>
    </cfRule>
  </conditionalFormatting>
  <conditionalFormatting sqref="CA12">
    <cfRule type="cellIs" dxfId="3042" priority="2008" operator="lessThan">
      <formula>$C$4</formula>
    </cfRule>
  </conditionalFormatting>
  <conditionalFormatting sqref="CA13">
    <cfRule type="cellIs" dxfId="3041" priority="2009" operator="lessThan">
      <formula>$C$4</formula>
    </cfRule>
  </conditionalFormatting>
  <conditionalFormatting sqref="CA14">
    <cfRule type="cellIs" dxfId="3040" priority="2010" operator="lessThan">
      <formula>$C$4</formula>
    </cfRule>
  </conditionalFormatting>
  <conditionalFormatting sqref="CA15">
    <cfRule type="cellIs" dxfId="3039" priority="2011" operator="lessThan">
      <formula>$C$4</formula>
    </cfRule>
  </conditionalFormatting>
  <conditionalFormatting sqref="CA16">
    <cfRule type="cellIs" dxfId="3038" priority="2012" operator="lessThan">
      <formula>$C$4</formula>
    </cfRule>
  </conditionalFormatting>
  <conditionalFormatting sqref="CA17">
    <cfRule type="cellIs" dxfId="3037" priority="2013" operator="lessThan">
      <formula>$C$4</formula>
    </cfRule>
  </conditionalFormatting>
  <conditionalFormatting sqref="CA18">
    <cfRule type="cellIs" dxfId="3036" priority="2014" operator="lessThan">
      <formula>$C$4</formula>
    </cfRule>
  </conditionalFormatting>
  <conditionalFormatting sqref="CA19">
    <cfRule type="cellIs" dxfId="3035" priority="2015" operator="lessThan">
      <formula>$C$4</formula>
    </cfRule>
  </conditionalFormatting>
  <conditionalFormatting sqref="CA20">
    <cfRule type="cellIs" dxfId="3034" priority="2016" operator="lessThan">
      <formula>$C$4</formula>
    </cfRule>
  </conditionalFormatting>
  <conditionalFormatting sqref="CA21">
    <cfRule type="cellIs" dxfId="3033" priority="2017" operator="lessThan">
      <formula>$C$4</formula>
    </cfRule>
  </conditionalFormatting>
  <conditionalFormatting sqref="CA22">
    <cfRule type="cellIs" dxfId="3032" priority="2018" operator="lessThan">
      <formula>$C$4</formula>
    </cfRule>
  </conditionalFormatting>
  <conditionalFormatting sqref="CA23">
    <cfRule type="cellIs" dxfId="3031" priority="2019" operator="lessThan">
      <formula>$C$4</formula>
    </cfRule>
  </conditionalFormatting>
  <conditionalFormatting sqref="CA24">
    <cfRule type="cellIs" dxfId="3030" priority="2020" operator="lessThan">
      <formula>$C$4</formula>
    </cfRule>
  </conditionalFormatting>
  <conditionalFormatting sqref="CA25">
    <cfRule type="cellIs" dxfId="3029" priority="2021" operator="lessThan">
      <formula>$C$4</formula>
    </cfRule>
  </conditionalFormatting>
  <conditionalFormatting sqref="CA26">
    <cfRule type="cellIs" dxfId="3028" priority="2022" operator="lessThan">
      <formula>$C$4</formula>
    </cfRule>
  </conditionalFormatting>
  <conditionalFormatting sqref="CA27">
    <cfRule type="cellIs" dxfId="3027" priority="2023" operator="lessThan">
      <formula>$C$4</formula>
    </cfRule>
  </conditionalFormatting>
  <conditionalFormatting sqref="CA28">
    <cfRule type="cellIs" dxfId="3026" priority="2024" operator="lessThan">
      <formula>$C$4</formula>
    </cfRule>
  </conditionalFormatting>
  <conditionalFormatting sqref="CA29">
    <cfRule type="cellIs" dxfId="3025" priority="2025" operator="lessThan">
      <formula>$C$4</formula>
    </cfRule>
  </conditionalFormatting>
  <conditionalFormatting sqref="CA30">
    <cfRule type="cellIs" dxfId="3024" priority="2026" operator="lessThan">
      <formula>$C$4</formula>
    </cfRule>
  </conditionalFormatting>
  <conditionalFormatting sqref="CA31">
    <cfRule type="cellIs" dxfId="3023" priority="2027" operator="lessThan">
      <formula>$C$4</formula>
    </cfRule>
  </conditionalFormatting>
  <conditionalFormatting sqref="CA32">
    <cfRule type="cellIs" dxfId="3022" priority="2028" operator="lessThan">
      <formula>$C$4</formula>
    </cfRule>
  </conditionalFormatting>
  <conditionalFormatting sqref="CA33">
    <cfRule type="cellIs" dxfId="3021" priority="2029" operator="lessThan">
      <formula>$C$4</formula>
    </cfRule>
  </conditionalFormatting>
  <conditionalFormatting sqref="CA34">
    <cfRule type="cellIs" dxfId="3020" priority="2030" operator="lessThan">
      <formula>$C$4</formula>
    </cfRule>
  </conditionalFormatting>
  <conditionalFormatting sqref="CA35">
    <cfRule type="cellIs" dxfId="3019" priority="2031" operator="lessThan">
      <formula>$C$4</formula>
    </cfRule>
  </conditionalFormatting>
  <conditionalFormatting sqref="CA36">
    <cfRule type="cellIs" dxfId="3018" priority="2032" operator="lessThan">
      <formula>$C$4</formula>
    </cfRule>
  </conditionalFormatting>
  <conditionalFormatting sqref="CA37">
    <cfRule type="cellIs" dxfId="3017" priority="2033" operator="lessThan">
      <formula>$C$4</formula>
    </cfRule>
  </conditionalFormatting>
  <conditionalFormatting sqref="CA38">
    <cfRule type="cellIs" dxfId="3016" priority="2034" operator="lessThan">
      <formula>$C$4</formula>
    </cfRule>
  </conditionalFormatting>
  <conditionalFormatting sqref="CA39">
    <cfRule type="cellIs" dxfId="3015" priority="2035" operator="lessThan">
      <formula>$C$4</formula>
    </cfRule>
  </conditionalFormatting>
  <conditionalFormatting sqref="CA40">
    <cfRule type="cellIs" dxfId="3014" priority="2036" operator="lessThan">
      <formula>$C$4</formula>
    </cfRule>
  </conditionalFormatting>
  <conditionalFormatting sqref="CA41">
    <cfRule type="cellIs" dxfId="3013" priority="2037" operator="lessThan">
      <formula>$C$4</formula>
    </cfRule>
  </conditionalFormatting>
  <conditionalFormatting sqref="CA42">
    <cfRule type="cellIs" dxfId="3012" priority="2038" operator="lessThan">
      <formula>$C$4</formula>
    </cfRule>
  </conditionalFormatting>
  <conditionalFormatting sqref="CA43">
    <cfRule type="cellIs" dxfId="3011" priority="2039" operator="lessThan">
      <formula>$C$4</formula>
    </cfRule>
  </conditionalFormatting>
  <conditionalFormatting sqref="CA44">
    <cfRule type="cellIs" dxfId="3010" priority="2040" operator="lessThan">
      <formula>$C$4</formula>
    </cfRule>
  </conditionalFormatting>
  <conditionalFormatting sqref="CA45">
    <cfRule type="cellIs" dxfId="3009" priority="2041" operator="lessThan">
      <formula>$C$4</formula>
    </cfRule>
  </conditionalFormatting>
  <conditionalFormatting sqref="CA46">
    <cfRule type="cellIs" dxfId="3008" priority="2042" operator="lessThan">
      <formula>$C$4</formula>
    </cfRule>
  </conditionalFormatting>
  <conditionalFormatting sqref="CA47">
    <cfRule type="cellIs" dxfId="3007" priority="2043" operator="lessThan">
      <formula>$C$4</formula>
    </cfRule>
  </conditionalFormatting>
  <conditionalFormatting sqref="CA48">
    <cfRule type="cellIs" dxfId="3006" priority="2044" operator="lessThan">
      <formula>$C$4</formula>
    </cfRule>
  </conditionalFormatting>
  <conditionalFormatting sqref="CA49">
    <cfRule type="cellIs" dxfId="3005" priority="2045" operator="lessThan">
      <formula>$C$4</formula>
    </cfRule>
  </conditionalFormatting>
  <conditionalFormatting sqref="CA50">
    <cfRule type="cellIs" dxfId="3004" priority="2046" operator="lessThan">
      <formula>$C$4</formula>
    </cfRule>
  </conditionalFormatting>
  <conditionalFormatting sqref="CA51">
    <cfRule type="cellIs" dxfId="3003" priority="2047" operator="lessThan">
      <formula>$C$4</formula>
    </cfRule>
  </conditionalFormatting>
  <conditionalFormatting sqref="CA52">
    <cfRule type="cellIs" dxfId="3002" priority="2048" operator="lessThan">
      <formula>$C$4</formula>
    </cfRule>
  </conditionalFormatting>
  <conditionalFormatting sqref="CA53">
    <cfRule type="cellIs" dxfId="3001" priority="2049" operator="lessThan">
      <formula>$C$4</formula>
    </cfRule>
  </conditionalFormatting>
  <conditionalFormatting sqref="CA54">
    <cfRule type="cellIs" dxfId="3000" priority="2050" operator="lessThan">
      <formula>$C$4</formula>
    </cfRule>
  </conditionalFormatting>
  <conditionalFormatting sqref="CA55">
    <cfRule type="cellIs" dxfId="2999" priority="2051" operator="lessThan">
      <formula>$C$4</formula>
    </cfRule>
  </conditionalFormatting>
  <conditionalFormatting sqref="CA56">
    <cfRule type="cellIs" dxfId="2998" priority="2052" operator="lessThan">
      <formula>$C$4</formula>
    </cfRule>
  </conditionalFormatting>
  <conditionalFormatting sqref="CA57">
    <cfRule type="cellIs" dxfId="2997" priority="2053" operator="lessThan">
      <formula>$C$4</formula>
    </cfRule>
  </conditionalFormatting>
  <conditionalFormatting sqref="CA58">
    <cfRule type="cellIs" dxfId="2996" priority="2054" operator="lessThan">
      <formula>$C$4</formula>
    </cfRule>
  </conditionalFormatting>
  <conditionalFormatting sqref="CA59">
    <cfRule type="cellIs" dxfId="2995" priority="2055" operator="lessThan">
      <formula>$C$4</formula>
    </cfRule>
  </conditionalFormatting>
  <conditionalFormatting sqref="CA60">
    <cfRule type="cellIs" dxfId="2994" priority="2056" operator="lessThan">
      <formula>$C$4</formula>
    </cfRule>
  </conditionalFormatting>
  <conditionalFormatting sqref="CB11">
    <cfRule type="cellIs" dxfId="2993" priority="2057" operator="lessThan">
      <formula>$C$4</formula>
    </cfRule>
  </conditionalFormatting>
  <conditionalFormatting sqref="CB12">
    <cfRule type="cellIs" dxfId="2992" priority="2058" operator="lessThan">
      <formula>$C$4</formula>
    </cfRule>
  </conditionalFormatting>
  <conditionalFormatting sqref="CB13">
    <cfRule type="cellIs" dxfId="2991" priority="2059" operator="lessThan">
      <formula>$C$4</formula>
    </cfRule>
  </conditionalFormatting>
  <conditionalFormatting sqref="CB14">
    <cfRule type="cellIs" dxfId="2990" priority="2060" operator="lessThan">
      <formula>$C$4</formula>
    </cfRule>
  </conditionalFormatting>
  <conditionalFormatting sqref="CB15">
    <cfRule type="cellIs" dxfId="2989" priority="2061" operator="lessThan">
      <formula>$C$4</formula>
    </cfRule>
  </conditionalFormatting>
  <conditionalFormatting sqref="CB16">
    <cfRule type="cellIs" dxfId="2988" priority="2062" operator="lessThan">
      <formula>$C$4</formula>
    </cfRule>
  </conditionalFormatting>
  <conditionalFormatting sqref="CB17">
    <cfRule type="cellIs" dxfId="2987" priority="2063" operator="lessThan">
      <formula>$C$4</formula>
    </cfRule>
  </conditionalFormatting>
  <conditionalFormatting sqref="CB18">
    <cfRule type="cellIs" dxfId="2986" priority="2064" operator="lessThan">
      <formula>$C$4</formula>
    </cfRule>
  </conditionalFormatting>
  <conditionalFormatting sqref="CB19">
    <cfRule type="cellIs" dxfId="2985" priority="2065" operator="lessThan">
      <formula>$C$4</formula>
    </cfRule>
  </conditionalFormatting>
  <conditionalFormatting sqref="CB20">
    <cfRule type="cellIs" dxfId="2984" priority="2066" operator="lessThan">
      <formula>$C$4</formula>
    </cfRule>
  </conditionalFormatting>
  <conditionalFormatting sqref="CB21">
    <cfRule type="cellIs" dxfId="2983" priority="2067" operator="lessThan">
      <formula>$C$4</formula>
    </cfRule>
  </conditionalFormatting>
  <conditionalFormatting sqref="CB22">
    <cfRule type="cellIs" dxfId="2982" priority="2068" operator="lessThan">
      <formula>$C$4</formula>
    </cfRule>
  </conditionalFormatting>
  <conditionalFormatting sqref="CB23">
    <cfRule type="cellIs" dxfId="2981" priority="2069" operator="lessThan">
      <formula>$C$4</formula>
    </cfRule>
  </conditionalFormatting>
  <conditionalFormatting sqref="CB24">
    <cfRule type="cellIs" dxfId="2980" priority="2070" operator="lessThan">
      <formula>$C$4</formula>
    </cfRule>
  </conditionalFormatting>
  <conditionalFormatting sqref="CB25">
    <cfRule type="cellIs" dxfId="2979" priority="2071" operator="lessThan">
      <formula>$C$4</formula>
    </cfRule>
  </conditionalFormatting>
  <conditionalFormatting sqref="CB26">
    <cfRule type="cellIs" dxfId="2978" priority="2072" operator="lessThan">
      <formula>$C$4</formula>
    </cfRule>
  </conditionalFormatting>
  <conditionalFormatting sqref="CB27">
    <cfRule type="cellIs" dxfId="2977" priority="2073" operator="lessThan">
      <formula>$C$4</formula>
    </cfRule>
  </conditionalFormatting>
  <conditionalFormatting sqref="CB28">
    <cfRule type="cellIs" dxfId="2976" priority="2074" operator="lessThan">
      <formula>$C$4</formula>
    </cfRule>
  </conditionalFormatting>
  <conditionalFormatting sqref="CB29">
    <cfRule type="cellIs" dxfId="2975" priority="2075" operator="lessThan">
      <formula>$C$4</formula>
    </cfRule>
  </conditionalFormatting>
  <conditionalFormatting sqref="CB30">
    <cfRule type="cellIs" dxfId="2974" priority="2076" operator="lessThan">
      <formula>$C$4</formula>
    </cfRule>
  </conditionalFormatting>
  <conditionalFormatting sqref="CB31">
    <cfRule type="cellIs" dxfId="2973" priority="2077" operator="lessThan">
      <formula>$C$4</formula>
    </cfRule>
  </conditionalFormatting>
  <conditionalFormatting sqref="CB32">
    <cfRule type="cellIs" dxfId="2972" priority="2078" operator="lessThan">
      <formula>$C$4</formula>
    </cfRule>
  </conditionalFormatting>
  <conditionalFormatting sqref="CB33">
    <cfRule type="cellIs" dxfId="2971" priority="2079" operator="lessThan">
      <formula>$C$4</formula>
    </cfRule>
  </conditionalFormatting>
  <conditionalFormatting sqref="CB34">
    <cfRule type="cellIs" dxfId="2970" priority="2080" operator="lessThan">
      <formula>$C$4</formula>
    </cfRule>
  </conditionalFormatting>
  <conditionalFormatting sqref="CB35">
    <cfRule type="cellIs" dxfId="2969" priority="2081" operator="lessThan">
      <formula>$C$4</formula>
    </cfRule>
  </conditionalFormatting>
  <conditionalFormatting sqref="CB36">
    <cfRule type="cellIs" dxfId="2968" priority="2082" operator="lessThan">
      <formula>$C$4</formula>
    </cfRule>
  </conditionalFormatting>
  <conditionalFormatting sqref="CB37">
    <cfRule type="cellIs" dxfId="2967" priority="2083" operator="lessThan">
      <formula>$C$4</formula>
    </cfRule>
  </conditionalFormatting>
  <conditionalFormatting sqref="CB38">
    <cfRule type="cellIs" dxfId="2966" priority="2084" operator="lessThan">
      <formula>$C$4</formula>
    </cfRule>
  </conditionalFormatting>
  <conditionalFormatting sqref="CB39">
    <cfRule type="cellIs" dxfId="2965" priority="2085" operator="lessThan">
      <formula>$C$4</formula>
    </cfRule>
  </conditionalFormatting>
  <conditionalFormatting sqref="CB40">
    <cfRule type="cellIs" dxfId="2964" priority="2086" operator="lessThan">
      <formula>$C$4</formula>
    </cfRule>
  </conditionalFormatting>
  <conditionalFormatting sqref="CB41">
    <cfRule type="cellIs" dxfId="2963" priority="2087" operator="lessThan">
      <formula>$C$4</formula>
    </cfRule>
  </conditionalFormatting>
  <conditionalFormatting sqref="CB42">
    <cfRule type="cellIs" dxfId="2962" priority="2088" operator="lessThan">
      <formula>$C$4</formula>
    </cfRule>
  </conditionalFormatting>
  <conditionalFormatting sqref="CB43">
    <cfRule type="cellIs" dxfId="2961" priority="2089" operator="lessThan">
      <formula>$C$4</formula>
    </cfRule>
  </conditionalFormatting>
  <conditionalFormatting sqref="CB44">
    <cfRule type="cellIs" dxfId="2960" priority="2090" operator="lessThan">
      <formula>$C$4</formula>
    </cfRule>
  </conditionalFormatting>
  <conditionalFormatting sqref="CB45">
    <cfRule type="cellIs" dxfId="2959" priority="2091" operator="lessThan">
      <formula>$C$4</formula>
    </cfRule>
  </conditionalFormatting>
  <conditionalFormatting sqref="CB46">
    <cfRule type="cellIs" dxfId="2958" priority="2092" operator="lessThan">
      <formula>$C$4</formula>
    </cfRule>
  </conditionalFormatting>
  <conditionalFormatting sqref="CB47">
    <cfRule type="cellIs" dxfId="2957" priority="2093" operator="lessThan">
      <formula>$C$4</formula>
    </cfRule>
  </conditionalFormatting>
  <conditionalFormatting sqref="CB48">
    <cfRule type="cellIs" dxfId="2956" priority="2094" operator="lessThan">
      <formula>$C$4</formula>
    </cfRule>
  </conditionalFormatting>
  <conditionalFormatting sqref="CB49">
    <cfRule type="cellIs" dxfId="2955" priority="2095" operator="lessThan">
      <formula>$C$4</formula>
    </cfRule>
  </conditionalFormatting>
  <conditionalFormatting sqref="CB50">
    <cfRule type="cellIs" dxfId="2954" priority="2096" operator="lessThan">
      <formula>$C$4</formula>
    </cfRule>
  </conditionalFormatting>
  <conditionalFormatting sqref="CB51">
    <cfRule type="cellIs" dxfId="2953" priority="2097" operator="lessThan">
      <formula>$C$4</formula>
    </cfRule>
  </conditionalFormatting>
  <conditionalFormatting sqref="CB52">
    <cfRule type="cellIs" dxfId="2952" priority="2098" operator="lessThan">
      <formula>$C$4</formula>
    </cfRule>
  </conditionalFormatting>
  <conditionalFormatting sqref="CB53">
    <cfRule type="cellIs" dxfId="2951" priority="2099" operator="lessThan">
      <formula>$C$4</formula>
    </cfRule>
  </conditionalFormatting>
  <conditionalFormatting sqref="CB54">
    <cfRule type="cellIs" dxfId="2950" priority="2100" operator="lessThan">
      <formula>$C$4</formula>
    </cfRule>
  </conditionalFormatting>
  <conditionalFormatting sqref="CB55">
    <cfRule type="cellIs" dxfId="2949" priority="2101" operator="lessThan">
      <formula>$C$4</formula>
    </cfRule>
  </conditionalFormatting>
  <conditionalFormatting sqref="CB56">
    <cfRule type="cellIs" dxfId="2948" priority="2102" operator="lessThan">
      <formula>$C$4</formula>
    </cfRule>
  </conditionalFormatting>
  <conditionalFormatting sqref="CB57">
    <cfRule type="cellIs" dxfId="2947" priority="2103" operator="lessThan">
      <formula>$C$4</formula>
    </cfRule>
  </conditionalFormatting>
  <conditionalFormatting sqref="CB58">
    <cfRule type="cellIs" dxfId="2946" priority="2104" operator="lessThan">
      <formula>$C$4</formula>
    </cfRule>
  </conditionalFormatting>
  <conditionalFormatting sqref="CB59">
    <cfRule type="cellIs" dxfId="2945" priority="2105" operator="lessThan">
      <formula>$C$4</formula>
    </cfRule>
  </conditionalFormatting>
  <conditionalFormatting sqref="CB60">
    <cfRule type="cellIs" dxfId="2944" priority="2106" operator="lessThan">
      <formula>$C$4</formula>
    </cfRule>
  </conditionalFormatting>
  <conditionalFormatting sqref="CC11">
    <cfRule type="cellIs" dxfId="2943" priority="2107" operator="lessThan">
      <formula>$C$4</formula>
    </cfRule>
  </conditionalFormatting>
  <conditionalFormatting sqref="CC12">
    <cfRule type="cellIs" dxfId="2942" priority="2108" operator="lessThan">
      <formula>$C$4</formula>
    </cfRule>
  </conditionalFormatting>
  <conditionalFormatting sqref="CC13">
    <cfRule type="cellIs" dxfId="2941" priority="2109" operator="lessThan">
      <formula>$C$4</formula>
    </cfRule>
  </conditionalFormatting>
  <conditionalFormatting sqref="CC14">
    <cfRule type="cellIs" dxfId="2940" priority="2110" operator="lessThan">
      <formula>$C$4</formula>
    </cfRule>
  </conditionalFormatting>
  <conditionalFormatting sqref="CC15">
    <cfRule type="cellIs" dxfId="2939" priority="2111" operator="lessThan">
      <formula>$C$4</formula>
    </cfRule>
  </conditionalFormatting>
  <conditionalFormatting sqref="CC16">
    <cfRule type="cellIs" dxfId="2938" priority="2112" operator="lessThan">
      <formula>$C$4</formula>
    </cfRule>
  </conditionalFormatting>
  <conditionalFormatting sqref="CC17">
    <cfRule type="cellIs" dxfId="2937" priority="2113" operator="lessThan">
      <formula>$C$4</formula>
    </cfRule>
  </conditionalFormatting>
  <conditionalFormatting sqref="CC18">
    <cfRule type="cellIs" dxfId="2936" priority="2114" operator="lessThan">
      <formula>$C$4</formula>
    </cfRule>
  </conditionalFormatting>
  <conditionalFormatting sqref="CC19">
    <cfRule type="cellIs" dxfId="2935" priority="2115" operator="lessThan">
      <formula>$C$4</formula>
    </cfRule>
  </conditionalFormatting>
  <conditionalFormatting sqref="CC20">
    <cfRule type="cellIs" dxfId="2934" priority="2116" operator="lessThan">
      <formula>$C$4</formula>
    </cfRule>
  </conditionalFormatting>
  <conditionalFormatting sqref="CC21">
    <cfRule type="cellIs" dxfId="2933" priority="2117" operator="lessThan">
      <formula>$C$4</formula>
    </cfRule>
  </conditionalFormatting>
  <conditionalFormatting sqref="CC22">
    <cfRule type="cellIs" dxfId="2932" priority="2118" operator="lessThan">
      <formula>$C$4</formula>
    </cfRule>
  </conditionalFormatting>
  <conditionalFormatting sqref="CC23">
    <cfRule type="cellIs" dxfId="2931" priority="2119" operator="lessThan">
      <formula>$C$4</formula>
    </cfRule>
  </conditionalFormatting>
  <conditionalFormatting sqref="CC24">
    <cfRule type="cellIs" dxfId="2930" priority="2120" operator="lessThan">
      <formula>$C$4</formula>
    </cfRule>
  </conditionalFormatting>
  <conditionalFormatting sqref="CC25">
    <cfRule type="cellIs" dxfId="2929" priority="2121" operator="lessThan">
      <formula>$C$4</formula>
    </cfRule>
  </conditionalFormatting>
  <conditionalFormatting sqref="CC26">
    <cfRule type="cellIs" dxfId="2928" priority="2122" operator="lessThan">
      <formula>$C$4</formula>
    </cfRule>
  </conditionalFormatting>
  <conditionalFormatting sqref="CC27">
    <cfRule type="cellIs" dxfId="2927" priority="2123" operator="lessThan">
      <formula>$C$4</formula>
    </cfRule>
  </conditionalFormatting>
  <conditionalFormatting sqref="CC28">
    <cfRule type="cellIs" dxfId="2926" priority="2124" operator="lessThan">
      <formula>$C$4</formula>
    </cfRule>
  </conditionalFormatting>
  <conditionalFormatting sqref="CC29">
    <cfRule type="cellIs" dxfId="2925" priority="2125" operator="lessThan">
      <formula>$C$4</formula>
    </cfRule>
  </conditionalFormatting>
  <conditionalFormatting sqref="CC30">
    <cfRule type="cellIs" dxfId="2924" priority="2126" operator="lessThan">
      <formula>$C$4</formula>
    </cfRule>
  </conditionalFormatting>
  <conditionalFormatting sqref="CC31">
    <cfRule type="cellIs" dxfId="2923" priority="2127" operator="lessThan">
      <formula>$C$4</formula>
    </cfRule>
  </conditionalFormatting>
  <conditionalFormatting sqref="CC32">
    <cfRule type="cellIs" dxfId="2922" priority="2128" operator="lessThan">
      <formula>$C$4</formula>
    </cfRule>
  </conditionalFormatting>
  <conditionalFormatting sqref="CC33">
    <cfRule type="cellIs" dxfId="2921" priority="2129" operator="lessThan">
      <formula>$C$4</formula>
    </cfRule>
  </conditionalFormatting>
  <conditionalFormatting sqref="CC34">
    <cfRule type="cellIs" dxfId="2920" priority="2130" operator="lessThan">
      <formula>$C$4</formula>
    </cfRule>
  </conditionalFormatting>
  <conditionalFormatting sqref="CC35">
    <cfRule type="cellIs" dxfId="2919" priority="2131" operator="lessThan">
      <formula>$C$4</formula>
    </cfRule>
  </conditionalFormatting>
  <conditionalFormatting sqref="CC36">
    <cfRule type="cellIs" dxfId="2918" priority="2132" operator="lessThan">
      <formula>$C$4</formula>
    </cfRule>
  </conditionalFormatting>
  <conditionalFormatting sqref="CC37">
    <cfRule type="cellIs" dxfId="2917" priority="2133" operator="lessThan">
      <formula>$C$4</formula>
    </cfRule>
  </conditionalFormatting>
  <conditionalFormatting sqref="CC38">
    <cfRule type="cellIs" dxfId="2916" priority="2134" operator="lessThan">
      <formula>$C$4</formula>
    </cfRule>
  </conditionalFormatting>
  <conditionalFormatting sqref="CC39">
    <cfRule type="cellIs" dxfId="2915" priority="2135" operator="lessThan">
      <formula>$C$4</formula>
    </cfRule>
  </conditionalFormatting>
  <conditionalFormatting sqref="CC40">
    <cfRule type="cellIs" dxfId="2914" priority="2136" operator="lessThan">
      <formula>$C$4</formula>
    </cfRule>
  </conditionalFormatting>
  <conditionalFormatting sqref="CC41">
    <cfRule type="cellIs" dxfId="2913" priority="2137" operator="lessThan">
      <formula>$C$4</formula>
    </cfRule>
  </conditionalFormatting>
  <conditionalFormatting sqref="CC42">
    <cfRule type="cellIs" dxfId="2912" priority="2138" operator="lessThan">
      <formula>$C$4</formula>
    </cfRule>
  </conditionalFormatting>
  <conditionalFormatting sqref="CC43">
    <cfRule type="cellIs" dxfId="2911" priority="2139" operator="lessThan">
      <formula>$C$4</formula>
    </cfRule>
  </conditionalFormatting>
  <conditionalFormatting sqref="CC44">
    <cfRule type="cellIs" dxfId="2910" priority="2140" operator="lessThan">
      <formula>$C$4</formula>
    </cfRule>
  </conditionalFormatting>
  <conditionalFormatting sqref="CC45">
    <cfRule type="cellIs" dxfId="2909" priority="2141" operator="lessThan">
      <formula>$C$4</formula>
    </cfRule>
  </conditionalFormatting>
  <conditionalFormatting sqref="CC46">
    <cfRule type="cellIs" dxfId="2908" priority="2142" operator="lessThan">
      <formula>$C$4</formula>
    </cfRule>
  </conditionalFormatting>
  <conditionalFormatting sqref="CC47">
    <cfRule type="cellIs" dxfId="2907" priority="2143" operator="lessThan">
      <formula>$C$4</formula>
    </cfRule>
  </conditionalFormatting>
  <conditionalFormatting sqref="CC48">
    <cfRule type="cellIs" dxfId="2906" priority="2144" operator="lessThan">
      <formula>$C$4</formula>
    </cfRule>
  </conditionalFormatting>
  <conditionalFormatting sqref="CC49">
    <cfRule type="cellIs" dxfId="2905" priority="2145" operator="lessThan">
      <formula>$C$4</formula>
    </cfRule>
  </conditionalFormatting>
  <conditionalFormatting sqref="CC50">
    <cfRule type="cellIs" dxfId="2904" priority="2146" operator="lessThan">
      <formula>$C$4</formula>
    </cfRule>
  </conditionalFormatting>
  <conditionalFormatting sqref="CC51">
    <cfRule type="cellIs" dxfId="2903" priority="2147" operator="lessThan">
      <formula>$C$4</formula>
    </cfRule>
  </conditionalFormatting>
  <conditionalFormatting sqref="CC52">
    <cfRule type="cellIs" dxfId="2902" priority="2148" operator="lessThan">
      <formula>$C$4</formula>
    </cfRule>
  </conditionalFormatting>
  <conditionalFormatting sqref="CC53">
    <cfRule type="cellIs" dxfId="2901" priority="2149" operator="lessThan">
      <formula>$C$4</formula>
    </cfRule>
  </conditionalFormatting>
  <conditionalFormatting sqref="CC54">
    <cfRule type="cellIs" dxfId="2900" priority="2150" operator="lessThan">
      <formula>$C$4</formula>
    </cfRule>
  </conditionalFormatting>
  <conditionalFormatting sqref="CC55">
    <cfRule type="cellIs" dxfId="2899" priority="2151" operator="lessThan">
      <formula>$C$4</formula>
    </cfRule>
  </conditionalFormatting>
  <conditionalFormatting sqref="CC56">
    <cfRule type="cellIs" dxfId="2898" priority="2152" operator="lessThan">
      <formula>$C$4</formula>
    </cfRule>
  </conditionalFormatting>
  <conditionalFormatting sqref="CC57">
    <cfRule type="cellIs" dxfId="2897" priority="2153" operator="lessThan">
      <formula>$C$4</formula>
    </cfRule>
  </conditionalFormatting>
  <conditionalFormatting sqref="CC58">
    <cfRule type="cellIs" dxfId="2896" priority="2154" operator="lessThan">
      <formula>$C$4</formula>
    </cfRule>
  </conditionalFormatting>
  <conditionalFormatting sqref="CC59">
    <cfRule type="cellIs" dxfId="2895" priority="2155" operator="lessThan">
      <formula>$C$4</formula>
    </cfRule>
  </conditionalFormatting>
  <conditionalFormatting sqref="CC60">
    <cfRule type="cellIs" dxfId="2894" priority="2156" operator="lessThan">
      <formula>$C$4</formula>
    </cfRule>
  </conditionalFormatting>
  <conditionalFormatting sqref="CD11">
    <cfRule type="cellIs" dxfId="2893" priority="2157" operator="lessThan">
      <formula>$C$4</formula>
    </cfRule>
  </conditionalFormatting>
  <conditionalFormatting sqref="CD12">
    <cfRule type="cellIs" dxfId="2892" priority="2158" operator="lessThan">
      <formula>$C$4</formula>
    </cfRule>
  </conditionalFormatting>
  <conditionalFormatting sqref="CD13">
    <cfRule type="cellIs" dxfId="2891" priority="2159" operator="lessThan">
      <formula>$C$4</formula>
    </cfRule>
  </conditionalFormatting>
  <conditionalFormatting sqref="CD14">
    <cfRule type="cellIs" dxfId="2890" priority="2160" operator="lessThan">
      <formula>$C$4</formula>
    </cfRule>
  </conditionalFormatting>
  <conditionalFormatting sqref="CD15">
    <cfRule type="cellIs" dxfId="2889" priority="2161" operator="lessThan">
      <formula>$C$4</formula>
    </cfRule>
  </conditionalFormatting>
  <conditionalFormatting sqref="CD16">
    <cfRule type="cellIs" dxfId="2888" priority="2162" operator="lessThan">
      <formula>$C$4</formula>
    </cfRule>
  </conditionalFormatting>
  <conditionalFormatting sqref="CD17">
    <cfRule type="cellIs" dxfId="2887" priority="2163" operator="lessThan">
      <formula>$C$4</formula>
    </cfRule>
  </conditionalFormatting>
  <conditionalFormatting sqref="CD18">
    <cfRule type="cellIs" dxfId="2886" priority="2164" operator="lessThan">
      <formula>$C$4</formula>
    </cfRule>
  </conditionalFormatting>
  <conditionalFormatting sqref="CD19">
    <cfRule type="cellIs" dxfId="2885" priority="2165" operator="lessThan">
      <formula>$C$4</formula>
    </cfRule>
  </conditionalFormatting>
  <conditionalFormatting sqref="CD20">
    <cfRule type="cellIs" dxfId="2884" priority="2166" operator="lessThan">
      <formula>$C$4</formula>
    </cfRule>
  </conditionalFormatting>
  <conditionalFormatting sqref="CD21">
    <cfRule type="cellIs" dxfId="2883" priority="2167" operator="lessThan">
      <formula>$C$4</formula>
    </cfRule>
  </conditionalFormatting>
  <conditionalFormatting sqref="CD22">
    <cfRule type="cellIs" dxfId="2882" priority="2168" operator="lessThan">
      <formula>$C$4</formula>
    </cfRule>
  </conditionalFormatting>
  <conditionalFormatting sqref="CD23">
    <cfRule type="cellIs" dxfId="2881" priority="2169" operator="lessThan">
      <formula>$C$4</formula>
    </cfRule>
  </conditionalFormatting>
  <conditionalFormatting sqref="CD24">
    <cfRule type="cellIs" dxfId="2880" priority="2170" operator="lessThan">
      <formula>$C$4</formula>
    </cfRule>
  </conditionalFormatting>
  <conditionalFormatting sqref="CD25">
    <cfRule type="cellIs" dxfId="2879" priority="2171" operator="lessThan">
      <formula>$C$4</formula>
    </cfRule>
  </conditionalFormatting>
  <conditionalFormatting sqref="CD26">
    <cfRule type="cellIs" dxfId="2878" priority="2172" operator="lessThan">
      <formula>$C$4</formula>
    </cfRule>
  </conditionalFormatting>
  <conditionalFormatting sqref="CD27">
    <cfRule type="cellIs" dxfId="2877" priority="2173" operator="lessThan">
      <formula>$C$4</formula>
    </cfRule>
  </conditionalFormatting>
  <conditionalFormatting sqref="CD28">
    <cfRule type="cellIs" dxfId="2876" priority="2174" operator="lessThan">
      <formula>$C$4</formula>
    </cfRule>
  </conditionalFormatting>
  <conditionalFormatting sqref="CD29">
    <cfRule type="cellIs" dxfId="2875" priority="2175" operator="lessThan">
      <formula>$C$4</formula>
    </cfRule>
  </conditionalFormatting>
  <conditionalFormatting sqref="CD30">
    <cfRule type="cellIs" dxfId="2874" priority="2176" operator="lessThan">
      <formula>$C$4</formula>
    </cfRule>
  </conditionalFormatting>
  <conditionalFormatting sqref="CD31">
    <cfRule type="cellIs" dxfId="2873" priority="2177" operator="lessThan">
      <formula>$C$4</formula>
    </cfRule>
  </conditionalFormatting>
  <conditionalFormatting sqref="CD32">
    <cfRule type="cellIs" dxfId="2872" priority="2178" operator="lessThan">
      <formula>$C$4</formula>
    </cfRule>
  </conditionalFormatting>
  <conditionalFormatting sqref="CD33">
    <cfRule type="cellIs" dxfId="2871" priority="2179" operator="lessThan">
      <formula>$C$4</formula>
    </cfRule>
  </conditionalFormatting>
  <conditionalFormatting sqref="CD34">
    <cfRule type="cellIs" dxfId="2870" priority="2180" operator="lessThan">
      <formula>$C$4</formula>
    </cfRule>
  </conditionalFormatting>
  <conditionalFormatting sqref="CD35">
    <cfRule type="cellIs" dxfId="2869" priority="2181" operator="lessThan">
      <formula>$C$4</formula>
    </cfRule>
  </conditionalFormatting>
  <conditionalFormatting sqref="CD36">
    <cfRule type="cellIs" dxfId="2868" priority="2182" operator="lessThan">
      <formula>$C$4</formula>
    </cfRule>
  </conditionalFormatting>
  <conditionalFormatting sqref="CD37">
    <cfRule type="cellIs" dxfId="2867" priority="2183" operator="lessThan">
      <formula>$C$4</formula>
    </cfRule>
  </conditionalFormatting>
  <conditionalFormatting sqref="CD38">
    <cfRule type="cellIs" dxfId="2866" priority="2184" operator="lessThan">
      <formula>$C$4</formula>
    </cfRule>
  </conditionalFormatting>
  <conditionalFormatting sqref="CD39">
    <cfRule type="cellIs" dxfId="2865" priority="2185" operator="lessThan">
      <formula>$C$4</formula>
    </cfRule>
  </conditionalFormatting>
  <conditionalFormatting sqref="CD40">
    <cfRule type="cellIs" dxfId="2864" priority="2186" operator="lessThan">
      <formula>$C$4</formula>
    </cfRule>
  </conditionalFormatting>
  <conditionalFormatting sqref="CD41">
    <cfRule type="cellIs" dxfId="2863" priority="2187" operator="lessThan">
      <formula>$C$4</formula>
    </cfRule>
  </conditionalFormatting>
  <conditionalFormatting sqref="CD42">
    <cfRule type="cellIs" dxfId="2862" priority="2188" operator="lessThan">
      <formula>$C$4</formula>
    </cfRule>
  </conditionalFormatting>
  <conditionalFormatting sqref="CD43">
    <cfRule type="cellIs" dxfId="2861" priority="2189" operator="lessThan">
      <formula>$C$4</formula>
    </cfRule>
  </conditionalFormatting>
  <conditionalFormatting sqref="CD44">
    <cfRule type="cellIs" dxfId="2860" priority="2190" operator="lessThan">
      <formula>$C$4</formula>
    </cfRule>
  </conditionalFormatting>
  <conditionalFormatting sqref="CD45">
    <cfRule type="cellIs" dxfId="2859" priority="2191" operator="lessThan">
      <formula>$C$4</formula>
    </cfRule>
  </conditionalFormatting>
  <conditionalFormatting sqref="CD46">
    <cfRule type="cellIs" dxfId="2858" priority="2192" operator="lessThan">
      <formula>$C$4</formula>
    </cfRule>
  </conditionalFormatting>
  <conditionalFormatting sqref="CD47">
    <cfRule type="cellIs" dxfId="2857" priority="2193" operator="lessThan">
      <formula>$C$4</formula>
    </cfRule>
  </conditionalFormatting>
  <conditionalFormatting sqref="CD48">
    <cfRule type="cellIs" dxfId="2856" priority="2194" operator="lessThan">
      <formula>$C$4</formula>
    </cfRule>
  </conditionalFormatting>
  <conditionalFormatting sqref="CD49">
    <cfRule type="cellIs" dxfId="2855" priority="2195" operator="lessThan">
      <formula>$C$4</formula>
    </cfRule>
  </conditionalFormatting>
  <conditionalFormatting sqref="CD50">
    <cfRule type="cellIs" dxfId="2854" priority="2196" operator="lessThan">
      <formula>$C$4</formula>
    </cfRule>
  </conditionalFormatting>
  <conditionalFormatting sqref="CD51">
    <cfRule type="cellIs" dxfId="2853" priority="2197" operator="lessThan">
      <formula>$C$4</formula>
    </cfRule>
  </conditionalFormatting>
  <conditionalFormatting sqref="CD52">
    <cfRule type="cellIs" dxfId="2852" priority="2198" operator="lessThan">
      <formula>$C$4</formula>
    </cfRule>
  </conditionalFormatting>
  <conditionalFormatting sqref="CD53">
    <cfRule type="cellIs" dxfId="2851" priority="2199" operator="lessThan">
      <formula>$C$4</formula>
    </cfRule>
  </conditionalFormatting>
  <conditionalFormatting sqref="CD54">
    <cfRule type="cellIs" dxfId="2850" priority="2200" operator="lessThan">
      <formula>$C$4</formula>
    </cfRule>
  </conditionalFormatting>
  <conditionalFormatting sqref="CD55">
    <cfRule type="cellIs" dxfId="2849" priority="2201" operator="lessThan">
      <formula>$C$4</formula>
    </cfRule>
  </conditionalFormatting>
  <conditionalFormatting sqref="CD56">
    <cfRule type="cellIs" dxfId="2848" priority="2202" operator="lessThan">
      <formula>$C$4</formula>
    </cfRule>
  </conditionalFormatting>
  <conditionalFormatting sqref="CD57">
    <cfRule type="cellIs" dxfId="2847" priority="2203" operator="lessThan">
      <formula>$C$4</formula>
    </cfRule>
  </conditionalFormatting>
  <conditionalFormatting sqref="CD58">
    <cfRule type="cellIs" dxfId="2846" priority="2204" operator="lessThan">
      <formula>$C$4</formula>
    </cfRule>
  </conditionalFormatting>
  <conditionalFormatting sqref="CD59">
    <cfRule type="cellIs" dxfId="2845" priority="2205" operator="lessThan">
      <formula>$C$4</formula>
    </cfRule>
  </conditionalFormatting>
  <conditionalFormatting sqref="CD60">
    <cfRule type="cellIs" dxfId="2844" priority="2206" operator="lessThan">
      <formula>$C$4</formula>
    </cfRule>
  </conditionalFormatting>
  <conditionalFormatting sqref="CE11">
    <cfRule type="cellIs" dxfId="2843" priority="2207" operator="lessThan">
      <formula>$C$4</formula>
    </cfRule>
  </conditionalFormatting>
  <conditionalFormatting sqref="CE12">
    <cfRule type="cellIs" dxfId="2842" priority="2208" operator="lessThan">
      <formula>$C$4</formula>
    </cfRule>
  </conditionalFormatting>
  <conditionalFormatting sqref="CE13">
    <cfRule type="cellIs" dxfId="2841" priority="2209" operator="lessThan">
      <formula>$C$4</formula>
    </cfRule>
  </conditionalFormatting>
  <conditionalFormatting sqref="CE14">
    <cfRule type="cellIs" dxfId="2840" priority="2210" operator="lessThan">
      <formula>$C$4</formula>
    </cfRule>
  </conditionalFormatting>
  <conditionalFormatting sqref="CE15">
    <cfRule type="cellIs" dxfId="2839" priority="2211" operator="lessThan">
      <formula>$C$4</formula>
    </cfRule>
  </conditionalFormatting>
  <conditionalFormatting sqref="CE16">
    <cfRule type="cellIs" dxfId="2838" priority="2212" operator="lessThan">
      <formula>$C$4</formula>
    </cfRule>
  </conditionalFormatting>
  <conditionalFormatting sqref="CE17">
    <cfRule type="cellIs" dxfId="2837" priority="2213" operator="lessThan">
      <formula>$C$4</formula>
    </cfRule>
  </conditionalFormatting>
  <conditionalFormatting sqref="CE18">
    <cfRule type="cellIs" dxfId="2836" priority="2214" operator="lessThan">
      <formula>$C$4</formula>
    </cfRule>
  </conditionalFormatting>
  <conditionalFormatting sqref="CE19">
    <cfRule type="cellIs" dxfId="2835" priority="2215" operator="lessThan">
      <formula>$C$4</formula>
    </cfRule>
  </conditionalFormatting>
  <conditionalFormatting sqref="CE20">
    <cfRule type="cellIs" dxfId="2834" priority="2216" operator="lessThan">
      <formula>$C$4</formula>
    </cfRule>
  </conditionalFormatting>
  <conditionalFormatting sqref="CE21">
    <cfRule type="cellIs" dxfId="2833" priority="2217" operator="lessThan">
      <formula>$C$4</formula>
    </cfRule>
  </conditionalFormatting>
  <conditionalFormatting sqref="CE22">
    <cfRule type="cellIs" dxfId="2832" priority="2218" operator="lessThan">
      <formula>$C$4</formula>
    </cfRule>
  </conditionalFormatting>
  <conditionalFormatting sqref="CE23">
    <cfRule type="cellIs" dxfId="2831" priority="2219" operator="lessThan">
      <formula>$C$4</formula>
    </cfRule>
  </conditionalFormatting>
  <conditionalFormatting sqref="CE24">
    <cfRule type="cellIs" dxfId="2830" priority="2220" operator="lessThan">
      <formula>$C$4</formula>
    </cfRule>
  </conditionalFormatting>
  <conditionalFormatting sqref="CE25">
    <cfRule type="cellIs" dxfId="2829" priority="2221" operator="lessThan">
      <formula>$C$4</formula>
    </cfRule>
  </conditionalFormatting>
  <conditionalFormatting sqref="CE26">
    <cfRule type="cellIs" dxfId="2828" priority="2222" operator="lessThan">
      <formula>$C$4</formula>
    </cfRule>
  </conditionalFormatting>
  <conditionalFormatting sqref="CE27">
    <cfRule type="cellIs" dxfId="2827" priority="2223" operator="lessThan">
      <formula>$C$4</formula>
    </cfRule>
  </conditionalFormatting>
  <conditionalFormatting sqref="CE28">
    <cfRule type="cellIs" dxfId="2826" priority="2224" operator="lessThan">
      <formula>$C$4</formula>
    </cfRule>
  </conditionalFormatting>
  <conditionalFormatting sqref="CE29">
    <cfRule type="cellIs" dxfId="2825" priority="2225" operator="lessThan">
      <formula>$C$4</formula>
    </cfRule>
  </conditionalFormatting>
  <conditionalFormatting sqref="CE30">
    <cfRule type="cellIs" dxfId="2824" priority="2226" operator="lessThan">
      <formula>$C$4</formula>
    </cfRule>
  </conditionalFormatting>
  <conditionalFormatting sqref="CE31">
    <cfRule type="cellIs" dxfId="2823" priority="2227" operator="lessThan">
      <formula>$C$4</formula>
    </cfRule>
  </conditionalFormatting>
  <conditionalFormatting sqref="CE32">
    <cfRule type="cellIs" dxfId="2822" priority="2228" operator="lessThan">
      <formula>$C$4</formula>
    </cfRule>
  </conditionalFormatting>
  <conditionalFormatting sqref="CE33">
    <cfRule type="cellIs" dxfId="2821" priority="2229" operator="lessThan">
      <formula>$C$4</formula>
    </cfRule>
  </conditionalFormatting>
  <conditionalFormatting sqref="CE34">
    <cfRule type="cellIs" dxfId="2820" priority="2230" operator="lessThan">
      <formula>$C$4</formula>
    </cfRule>
  </conditionalFormatting>
  <conditionalFormatting sqref="CE35">
    <cfRule type="cellIs" dxfId="2819" priority="2231" operator="lessThan">
      <formula>$C$4</formula>
    </cfRule>
  </conditionalFormatting>
  <conditionalFormatting sqref="CE36">
    <cfRule type="cellIs" dxfId="2818" priority="2232" operator="lessThan">
      <formula>$C$4</formula>
    </cfRule>
  </conditionalFormatting>
  <conditionalFormatting sqref="CE37">
    <cfRule type="cellIs" dxfId="2817" priority="2233" operator="lessThan">
      <formula>$C$4</formula>
    </cfRule>
  </conditionalFormatting>
  <conditionalFormatting sqref="CE38">
    <cfRule type="cellIs" dxfId="2816" priority="2234" operator="lessThan">
      <formula>$C$4</formula>
    </cfRule>
  </conditionalFormatting>
  <conditionalFormatting sqref="CE39">
    <cfRule type="cellIs" dxfId="2815" priority="2235" operator="lessThan">
      <formula>$C$4</formula>
    </cfRule>
  </conditionalFormatting>
  <conditionalFormatting sqref="CE40">
    <cfRule type="cellIs" dxfId="2814" priority="2236" operator="lessThan">
      <formula>$C$4</formula>
    </cfRule>
  </conditionalFormatting>
  <conditionalFormatting sqref="CE41">
    <cfRule type="cellIs" dxfId="2813" priority="2237" operator="lessThan">
      <formula>$C$4</formula>
    </cfRule>
  </conditionalFormatting>
  <conditionalFormatting sqref="CE42">
    <cfRule type="cellIs" dxfId="2812" priority="2238" operator="lessThan">
      <formula>$C$4</formula>
    </cfRule>
  </conditionalFormatting>
  <conditionalFormatting sqref="CE43">
    <cfRule type="cellIs" dxfId="2811" priority="2239" operator="lessThan">
      <formula>$C$4</formula>
    </cfRule>
  </conditionalFormatting>
  <conditionalFormatting sqref="CE44">
    <cfRule type="cellIs" dxfId="2810" priority="2240" operator="lessThan">
      <formula>$C$4</formula>
    </cfRule>
  </conditionalFormatting>
  <conditionalFormatting sqref="CE45">
    <cfRule type="cellIs" dxfId="2809" priority="2241" operator="lessThan">
      <formula>$C$4</formula>
    </cfRule>
  </conditionalFormatting>
  <conditionalFormatting sqref="CE46">
    <cfRule type="cellIs" dxfId="2808" priority="2242" operator="lessThan">
      <formula>$C$4</formula>
    </cfRule>
  </conditionalFormatting>
  <conditionalFormatting sqref="CE47">
    <cfRule type="cellIs" dxfId="2807" priority="2243" operator="lessThan">
      <formula>$C$4</formula>
    </cfRule>
  </conditionalFormatting>
  <conditionalFormatting sqref="CE48">
    <cfRule type="cellIs" dxfId="2806" priority="2244" operator="lessThan">
      <formula>$C$4</formula>
    </cfRule>
  </conditionalFormatting>
  <conditionalFormatting sqref="CE49">
    <cfRule type="cellIs" dxfId="2805" priority="2245" operator="lessThan">
      <formula>$C$4</formula>
    </cfRule>
  </conditionalFormatting>
  <conditionalFormatting sqref="CE50">
    <cfRule type="cellIs" dxfId="2804" priority="2246" operator="lessThan">
      <formula>$C$4</formula>
    </cfRule>
  </conditionalFormatting>
  <conditionalFormatting sqref="CE51">
    <cfRule type="cellIs" dxfId="2803" priority="2247" operator="lessThan">
      <formula>$C$4</formula>
    </cfRule>
  </conditionalFormatting>
  <conditionalFormatting sqref="CE52">
    <cfRule type="cellIs" dxfId="2802" priority="2248" operator="lessThan">
      <formula>$C$4</formula>
    </cfRule>
  </conditionalFormatting>
  <conditionalFormatting sqref="CE53">
    <cfRule type="cellIs" dxfId="2801" priority="2249" operator="lessThan">
      <formula>$C$4</formula>
    </cfRule>
  </conditionalFormatting>
  <conditionalFormatting sqref="CE54">
    <cfRule type="cellIs" dxfId="2800" priority="2250" operator="lessThan">
      <formula>$C$4</formula>
    </cfRule>
  </conditionalFormatting>
  <conditionalFormatting sqref="CE55">
    <cfRule type="cellIs" dxfId="2799" priority="2251" operator="lessThan">
      <formula>$C$4</formula>
    </cfRule>
  </conditionalFormatting>
  <conditionalFormatting sqref="CE56">
    <cfRule type="cellIs" dxfId="2798" priority="2252" operator="lessThan">
      <formula>$C$4</formula>
    </cfRule>
  </conditionalFormatting>
  <conditionalFormatting sqref="CE57">
    <cfRule type="cellIs" dxfId="2797" priority="2253" operator="lessThan">
      <formula>$C$4</formula>
    </cfRule>
  </conditionalFormatting>
  <conditionalFormatting sqref="CE58">
    <cfRule type="cellIs" dxfId="2796" priority="2254" operator="lessThan">
      <formula>$C$4</formula>
    </cfRule>
  </conditionalFormatting>
  <conditionalFormatting sqref="CE59">
    <cfRule type="cellIs" dxfId="2795" priority="2255" operator="lessThan">
      <formula>$C$4</formula>
    </cfRule>
  </conditionalFormatting>
  <conditionalFormatting sqref="CE60">
    <cfRule type="cellIs" dxfId="2794" priority="2256" operator="lessThan">
      <formula>$C$4</formula>
    </cfRule>
  </conditionalFormatting>
  <conditionalFormatting sqref="CF11">
    <cfRule type="cellIs" dxfId="2793" priority="2257" operator="lessThan">
      <formula>$C$4</formula>
    </cfRule>
  </conditionalFormatting>
  <conditionalFormatting sqref="CF12">
    <cfRule type="cellIs" dxfId="2792" priority="2258" operator="lessThan">
      <formula>$C$4</formula>
    </cfRule>
  </conditionalFormatting>
  <conditionalFormatting sqref="CF13">
    <cfRule type="cellIs" dxfId="2791" priority="2259" operator="lessThan">
      <formula>$C$4</formula>
    </cfRule>
  </conditionalFormatting>
  <conditionalFormatting sqref="CF14">
    <cfRule type="cellIs" dxfId="2790" priority="2260" operator="lessThan">
      <formula>$C$4</formula>
    </cfRule>
  </conditionalFormatting>
  <conditionalFormatting sqref="CF15">
    <cfRule type="cellIs" dxfId="2789" priority="2261" operator="lessThan">
      <formula>$C$4</formula>
    </cfRule>
  </conditionalFormatting>
  <conditionalFormatting sqref="CF16">
    <cfRule type="cellIs" dxfId="2788" priority="2262" operator="lessThan">
      <formula>$C$4</formula>
    </cfRule>
  </conditionalFormatting>
  <conditionalFormatting sqref="CF17">
    <cfRule type="cellIs" dxfId="2787" priority="2263" operator="lessThan">
      <formula>$C$4</formula>
    </cfRule>
  </conditionalFormatting>
  <conditionalFormatting sqref="CF18">
    <cfRule type="cellIs" dxfId="2786" priority="2264" operator="lessThan">
      <formula>$C$4</formula>
    </cfRule>
  </conditionalFormatting>
  <conditionalFormatting sqref="CF19">
    <cfRule type="cellIs" dxfId="2785" priority="2265" operator="lessThan">
      <formula>$C$4</formula>
    </cfRule>
  </conditionalFormatting>
  <conditionalFormatting sqref="CF20">
    <cfRule type="cellIs" dxfId="2784" priority="2266" operator="lessThan">
      <formula>$C$4</formula>
    </cfRule>
  </conditionalFormatting>
  <conditionalFormatting sqref="CF21">
    <cfRule type="cellIs" dxfId="2783" priority="2267" operator="lessThan">
      <formula>$C$4</formula>
    </cfRule>
  </conditionalFormatting>
  <conditionalFormatting sqref="CF22">
    <cfRule type="cellIs" dxfId="2782" priority="2268" operator="lessThan">
      <formula>$C$4</formula>
    </cfRule>
  </conditionalFormatting>
  <conditionalFormatting sqref="CF23">
    <cfRule type="cellIs" dxfId="2781" priority="2269" operator="lessThan">
      <formula>$C$4</formula>
    </cfRule>
  </conditionalFormatting>
  <conditionalFormatting sqref="CF24">
    <cfRule type="cellIs" dxfId="2780" priority="2270" operator="lessThan">
      <formula>$C$4</formula>
    </cfRule>
  </conditionalFormatting>
  <conditionalFormatting sqref="CF25">
    <cfRule type="cellIs" dxfId="2779" priority="2271" operator="lessThan">
      <formula>$C$4</formula>
    </cfRule>
  </conditionalFormatting>
  <conditionalFormatting sqref="CF26">
    <cfRule type="cellIs" dxfId="2778" priority="2272" operator="lessThan">
      <formula>$C$4</formula>
    </cfRule>
  </conditionalFormatting>
  <conditionalFormatting sqref="CF27">
    <cfRule type="cellIs" dxfId="2777" priority="2273" operator="lessThan">
      <formula>$C$4</formula>
    </cfRule>
  </conditionalFormatting>
  <conditionalFormatting sqref="CF28">
    <cfRule type="cellIs" dxfId="2776" priority="2274" operator="lessThan">
      <formula>$C$4</formula>
    </cfRule>
  </conditionalFormatting>
  <conditionalFormatting sqref="CF29">
    <cfRule type="cellIs" dxfId="2775" priority="2275" operator="lessThan">
      <formula>$C$4</formula>
    </cfRule>
  </conditionalFormatting>
  <conditionalFormatting sqref="CF30">
    <cfRule type="cellIs" dxfId="2774" priority="2276" operator="lessThan">
      <formula>$C$4</formula>
    </cfRule>
  </conditionalFormatting>
  <conditionalFormatting sqref="CF31">
    <cfRule type="cellIs" dxfId="2773" priority="2277" operator="lessThan">
      <formula>$C$4</formula>
    </cfRule>
  </conditionalFormatting>
  <conditionalFormatting sqref="CF32">
    <cfRule type="cellIs" dxfId="2772" priority="2278" operator="lessThan">
      <formula>$C$4</formula>
    </cfRule>
  </conditionalFormatting>
  <conditionalFormatting sqref="CF33">
    <cfRule type="cellIs" dxfId="2771" priority="2279" operator="lessThan">
      <formula>$C$4</formula>
    </cfRule>
  </conditionalFormatting>
  <conditionalFormatting sqref="CF34">
    <cfRule type="cellIs" dxfId="2770" priority="2280" operator="lessThan">
      <formula>$C$4</formula>
    </cfRule>
  </conditionalFormatting>
  <conditionalFormatting sqref="CF35">
    <cfRule type="cellIs" dxfId="2769" priority="2281" operator="lessThan">
      <formula>$C$4</formula>
    </cfRule>
  </conditionalFormatting>
  <conditionalFormatting sqref="CF36">
    <cfRule type="cellIs" dxfId="2768" priority="2282" operator="lessThan">
      <formula>$C$4</formula>
    </cfRule>
  </conditionalFormatting>
  <conditionalFormatting sqref="CF37">
    <cfRule type="cellIs" dxfId="2767" priority="2283" operator="lessThan">
      <formula>$C$4</formula>
    </cfRule>
  </conditionalFormatting>
  <conditionalFormatting sqref="CF38">
    <cfRule type="cellIs" dxfId="2766" priority="2284" operator="lessThan">
      <formula>$C$4</formula>
    </cfRule>
  </conditionalFormatting>
  <conditionalFormatting sqref="CF39">
    <cfRule type="cellIs" dxfId="2765" priority="2285" operator="lessThan">
      <formula>$C$4</formula>
    </cfRule>
  </conditionalFormatting>
  <conditionalFormatting sqref="CF40">
    <cfRule type="cellIs" dxfId="2764" priority="2286" operator="lessThan">
      <formula>$C$4</formula>
    </cfRule>
  </conditionalFormatting>
  <conditionalFormatting sqref="CF41">
    <cfRule type="cellIs" dxfId="2763" priority="2287" operator="lessThan">
      <formula>$C$4</formula>
    </cfRule>
  </conditionalFormatting>
  <conditionalFormatting sqref="CF42">
    <cfRule type="cellIs" dxfId="2762" priority="2288" operator="lessThan">
      <formula>$C$4</formula>
    </cfRule>
  </conditionalFormatting>
  <conditionalFormatting sqref="CF43">
    <cfRule type="cellIs" dxfId="2761" priority="2289" operator="lessThan">
      <formula>$C$4</formula>
    </cfRule>
  </conditionalFormatting>
  <conditionalFormatting sqref="CF44">
    <cfRule type="cellIs" dxfId="2760" priority="2290" operator="lessThan">
      <formula>$C$4</formula>
    </cfRule>
  </conditionalFormatting>
  <conditionalFormatting sqref="CF45">
    <cfRule type="cellIs" dxfId="2759" priority="2291" operator="lessThan">
      <formula>$C$4</formula>
    </cfRule>
  </conditionalFormatting>
  <conditionalFormatting sqref="CF46">
    <cfRule type="cellIs" dxfId="2758" priority="2292" operator="lessThan">
      <formula>$C$4</formula>
    </cfRule>
  </conditionalFormatting>
  <conditionalFormatting sqref="CF47">
    <cfRule type="cellIs" dxfId="2757" priority="2293" operator="lessThan">
      <formula>$C$4</formula>
    </cfRule>
  </conditionalFormatting>
  <conditionalFormatting sqref="CF48">
    <cfRule type="cellIs" dxfId="2756" priority="2294" operator="lessThan">
      <formula>$C$4</formula>
    </cfRule>
  </conditionalFormatting>
  <conditionalFormatting sqref="CF49">
    <cfRule type="cellIs" dxfId="2755" priority="2295" operator="lessThan">
      <formula>$C$4</formula>
    </cfRule>
  </conditionalFormatting>
  <conditionalFormatting sqref="CF50">
    <cfRule type="cellIs" dxfId="2754" priority="2296" operator="lessThan">
      <formula>$C$4</formula>
    </cfRule>
  </conditionalFormatting>
  <conditionalFormatting sqref="CF51">
    <cfRule type="cellIs" dxfId="2753" priority="2297" operator="lessThan">
      <formula>$C$4</formula>
    </cfRule>
  </conditionalFormatting>
  <conditionalFormatting sqref="CF52">
    <cfRule type="cellIs" dxfId="2752" priority="2298" operator="lessThan">
      <formula>$C$4</formula>
    </cfRule>
  </conditionalFormatting>
  <conditionalFormatting sqref="CF53">
    <cfRule type="cellIs" dxfId="2751" priority="2299" operator="lessThan">
      <formula>$C$4</formula>
    </cfRule>
  </conditionalFormatting>
  <conditionalFormatting sqref="CF54">
    <cfRule type="cellIs" dxfId="2750" priority="2300" operator="lessThan">
      <formula>$C$4</formula>
    </cfRule>
  </conditionalFormatting>
  <conditionalFormatting sqref="CF55">
    <cfRule type="cellIs" dxfId="2749" priority="2301" operator="lessThan">
      <formula>$C$4</formula>
    </cfRule>
  </conditionalFormatting>
  <conditionalFormatting sqref="CF56">
    <cfRule type="cellIs" dxfId="2748" priority="2302" operator="lessThan">
      <formula>$C$4</formula>
    </cfRule>
  </conditionalFormatting>
  <conditionalFormatting sqref="CF57">
    <cfRule type="cellIs" dxfId="2747" priority="2303" operator="lessThan">
      <formula>$C$4</formula>
    </cfRule>
  </conditionalFormatting>
  <conditionalFormatting sqref="CF58">
    <cfRule type="cellIs" dxfId="2746" priority="2304" operator="lessThan">
      <formula>$C$4</formula>
    </cfRule>
  </conditionalFormatting>
  <conditionalFormatting sqref="CF59">
    <cfRule type="cellIs" dxfId="2745" priority="2305" operator="lessThan">
      <formula>$C$4</formula>
    </cfRule>
  </conditionalFormatting>
  <conditionalFormatting sqref="CF60">
    <cfRule type="cellIs" dxfId="2744" priority="2306" operator="lessThan">
      <formula>$C$4</formula>
    </cfRule>
  </conditionalFormatting>
  <conditionalFormatting sqref="CG11">
    <cfRule type="cellIs" dxfId="2743" priority="2307" operator="lessThan">
      <formula>$C$4</formula>
    </cfRule>
  </conditionalFormatting>
  <conditionalFormatting sqref="CG12">
    <cfRule type="cellIs" dxfId="2742" priority="2308" operator="lessThan">
      <formula>$C$4</formula>
    </cfRule>
  </conditionalFormatting>
  <conditionalFormatting sqref="CG13">
    <cfRule type="cellIs" dxfId="2741" priority="2309" operator="lessThan">
      <formula>$C$4</formula>
    </cfRule>
  </conditionalFormatting>
  <conditionalFormatting sqref="CG14">
    <cfRule type="cellIs" dxfId="2740" priority="2310" operator="lessThan">
      <formula>$C$4</formula>
    </cfRule>
  </conditionalFormatting>
  <conditionalFormatting sqref="CG15">
    <cfRule type="cellIs" dxfId="2739" priority="2311" operator="lessThan">
      <formula>$C$4</formula>
    </cfRule>
  </conditionalFormatting>
  <conditionalFormatting sqref="CG16">
    <cfRule type="cellIs" dxfId="2738" priority="2312" operator="lessThan">
      <formula>$C$4</formula>
    </cfRule>
  </conditionalFormatting>
  <conditionalFormatting sqref="CG17">
    <cfRule type="cellIs" dxfId="2737" priority="2313" operator="lessThan">
      <formula>$C$4</formula>
    </cfRule>
  </conditionalFormatting>
  <conditionalFormatting sqref="CG18">
    <cfRule type="cellIs" dxfId="2736" priority="2314" operator="lessThan">
      <formula>$C$4</formula>
    </cfRule>
  </conditionalFormatting>
  <conditionalFormatting sqref="CG19">
    <cfRule type="cellIs" dxfId="2735" priority="2315" operator="lessThan">
      <formula>$C$4</formula>
    </cfRule>
  </conditionalFormatting>
  <conditionalFormatting sqref="CG20">
    <cfRule type="cellIs" dxfId="2734" priority="2316" operator="lessThan">
      <formula>$C$4</formula>
    </cfRule>
  </conditionalFormatting>
  <conditionalFormatting sqref="CG21">
    <cfRule type="cellIs" dxfId="2733" priority="2317" operator="lessThan">
      <formula>$C$4</formula>
    </cfRule>
  </conditionalFormatting>
  <conditionalFormatting sqref="CG22">
    <cfRule type="cellIs" dxfId="2732" priority="2318" operator="lessThan">
      <formula>$C$4</formula>
    </cfRule>
  </conditionalFormatting>
  <conditionalFormatting sqref="CG23">
    <cfRule type="cellIs" dxfId="2731" priority="2319" operator="lessThan">
      <formula>$C$4</formula>
    </cfRule>
  </conditionalFormatting>
  <conditionalFormatting sqref="CG24">
    <cfRule type="cellIs" dxfId="2730" priority="2320" operator="lessThan">
      <formula>$C$4</formula>
    </cfRule>
  </conditionalFormatting>
  <conditionalFormatting sqref="CG25">
    <cfRule type="cellIs" dxfId="2729" priority="2321" operator="lessThan">
      <formula>$C$4</formula>
    </cfRule>
  </conditionalFormatting>
  <conditionalFormatting sqref="CG26">
    <cfRule type="cellIs" dxfId="2728" priority="2322" operator="lessThan">
      <formula>$C$4</formula>
    </cfRule>
  </conditionalFormatting>
  <conditionalFormatting sqref="CG27">
    <cfRule type="cellIs" dxfId="2727" priority="2323" operator="lessThan">
      <formula>$C$4</formula>
    </cfRule>
  </conditionalFormatting>
  <conditionalFormatting sqref="CG28">
    <cfRule type="cellIs" dxfId="2726" priority="2324" operator="lessThan">
      <formula>$C$4</formula>
    </cfRule>
  </conditionalFormatting>
  <conditionalFormatting sqref="CG29">
    <cfRule type="cellIs" dxfId="2725" priority="2325" operator="lessThan">
      <formula>$C$4</formula>
    </cfRule>
  </conditionalFormatting>
  <conditionalFormatting sqref="CG30">
    <cfRule type="cellIs" dxfId="2724" priority="2326" operator="lessThan">
      <formula>$C$4</formula>
    </cfRule>
  </conditionalFormatting>
  <conditionalFormatting sqref="CG31">
    <cfRule type="cellIs" dxfId="2723" priority="2327" operator="lessThan">
      <formula>$C$4</formula>
    </cfRule>
  </conditionalFormatting>
  <conditionalFormatting sqref="CG32">
    <cfRule type="cellIs" dxfId="2722" priority="2328" operator="lessThan">
      <formula>$C$4</formula>
    </cfRule>
  </conditionalFormatting>
  <conditionalFormatting sqref="CG33">
    <cfRule type="cellIs" dxfId="2721" priority="2329" operator="lessThan">
      <formula>$C$4</formula>
    </cfRule>
  </conditionalFormatting>
  <conditionalFormatting sqref="CG34">
    <cfRule type="cellIs" dxfId="2720" priority="2330" operator="lessThan">
      <formula>$C$4</formula>
    </cfRule>
  </conditionalFormatting>
  <conditionalFormatting sqref="CG35">
    <cfRule type="cellIs" dxfId="2719" priority="2331" operator="lessThan">
      <formula>$C$4</formula>
    </cfRule>
  </conditionalFormatting>
  <conditionalFormatting sqref="CG36">
    <cfRule type="cellIs" dxfId="2718" priority="2332" operator="lessThan">
      <formula>$C$4</formula>
    </cfRule>
  </conditionalFormatting>
  <conditionalFormatting sqref="CG37">
    <cfRule type="cellIs" dxfId="2717" priority="2333" operator="lessThan">
      <formula>$C$4</formula>
    </cfRule>
  </conditionalFormatting>
  <conditionalFormatting sqref="CG38">
    <cfRule type="cellIs" dxfId="2716" priority="2334" operator="lessThan">
      <formula>$C$4</formula>
    </cfRule>
  </conditionalFormatting>
  <conditionalFormatting sqref="CG39">
    <cfRule type="cellIs" dxfId="2715" priority="2335" operator="lessThan">
      <formula>$C$4</formula>
    </cfRule>
  </conditionalFormatting>
  <conditionalFormatting sqref="CG40">
    <cfRule type="cellIs" dxfId="2714" priority="2336" operator="lessThan">
      <formula>$C$4</formula>
    </cfRule>
  </conditionalFormatting>
  <conditionalFormatting sqref="CG41">
    <cfRule type="cellIs" dxfId="2713" priority="2337" operator="lessThan">
      <formula>$C$4</formula>
    </cfRule>
  </conditionalFormatting>
  <conditionalFormatting sqref="CG42">
    <cfRule type="cellIs" dxfId="2712" priority="2338" operator="lessThan">
      <formula>$C$4</formula>
    </cfRule>
  </conditionalFormatting>
  <conditionalFormatting sqref="CG43">
    <cfRule type="cellIs" dxfId="2711" priority="2339" operator="lessThan">
      <formula>$C$4</formula>
    </cfRule>
  </conditionalFormatting>
  <conditionalFormatting sqref="CG44">
    <cfRule type="cellIs" dxfId="2710" priority="2340" operator="lessThan">
      <formula>$C$4</formula>
    </cfRule>
  </conditionalFormatting>
  <conditionalFormatting sqref="CG45">
    <cfRule type="cellIs" dxfId="2709" priority="2341" operator="lessThan">
      <formula>$C$4</formula>
    </cfRule>
  </conditionalFormatting>
  <conditionalFormatting sqref="CG46">
    <cfRule type="cellIs" dxfId="2708" priority="2342" operator="lessThan">
      <formula>$C$4</formula>
    </cfRule>
  </conditionalFormatting>
  <conditionalFormatting sqref="CG47">
    <cfRule type="cellIs" dxfId="2707" priority="2343" operator="lessThan">
      <formula>$C$4</formula>
    </cfRule>
  </conditionalFormatting>
  <conditionalFormatting sqref="CG48">
    <cfRule type="cellIs" dxfId="2706" priority="2344" operator="lessThan">
      <formula>$C$4</formula>
    </cfRule>
  </conditionalFormatting>
  <conditionalFormatting sqref="CG49">
    <cfRule type="cellIs" dxfId="2705" priority="2345" operator="lessThan">
      <formula>$C$4</formula>
    </cfRule>
  </conditionalFormatting>
  <conditionalFormatting sqref="CG50">
    <cfRule type="cellIs" dxfId="2704" priority="2346" operator="lessThan">
      <formula>$C$4</formula>
    </cfRule>
  </conditionalFormatting>
  <conditionalFormatting sqref="CG51">
    <cfRule type="cellIs" dxfId="2703" priority="2347" operator="lessThan">
      <formula>$C$4</formula>
    </cfRule>
  </conditionalFormatting>
  <conditionalFormatting sqref="CG52">
    <cfRule type="cellIs" dxfId="2702" priority="2348" operator="lessThan">
      <formula>$C$4</formula>
    </cfRule>
  </conditionalFormatting>
  <conditionalFormatting sqref="CG53">
    <cfRule type="cellIs" dxfId="2701" priority="2349" operator="lessThan">
      <formula>$C$4</formula>
    </cfRule>
  </conditionalFormatting>
  <conditionalFormatting sqref="CG54">
    <cfRule type="cellIs" dxfId="2700" priority="2350" operator="lessThan">
      <formula>$C$4</formula>
    </cfRule>
  </conditionalFormatting>
  <conditionalFormatting sqref="CG55">
    <cfRule type="cellIs" dxfId="2699" priority="2351" operator="lessThan">
      <formula>$C$4</formula>
    </cfRule>
  </conditionalFormatting>
  <conditionalFormatting sqref="CG56">
    <cfRule type="cellIs" dxfId="2698" priority="2352" operator="lessThan">
      <formula>$C$4</formula>
    </cfRule>
  </conditionalFormatting>
  <conditionalFormatting sqref="CG57">
    <cfRule type="cellIs" dxfId="2697" priority="2353" operator="lessThan">
      <formula>$C$4</formula>
    </cfRule>
  </conditionalFormatting>
  <conditionalFormatting sqref="CG58">
    <cfRule type="cellIs" dxfId="2696" priority="2354" operator="lessThan">
      <formula>$C$4</formula>
    </cfRule>
  </conditionalFormatting>
  <conditionalFormatting sqref="CG59">
    <cfRule type="cellIs" dxfId="2695" priority="2355" operator="lessThan">
      <formula>$C$4</formula>
    </cfRule>
  </conditionalFormatting>
  <conditionalFormatting sqref="CG60">
    <cfRule type="cellIs" dxfId="2694" priority="2356" operator="lessThan">
      <formula>$C$4</formula>
    </cfRule>
  </conditionalFormatting>
  <conditionalFormatting sqref="CM11">
    <cfRule type="cellIs" dxfId="2693" priority="2357" operator="lessThan">
      <formula>$C$4</formula>
    </cfRule>
  </conditionalFormatting>
  <conditionalFormatting sqref="CM12">
    <cfRule type="cellIs" dxfId="2692" priority="2358" operator="lessThan">
      <formula>$C$4</formula>
    </cfRule>
  </conditionalFormatting>
  <conditionalFormatting sqref="CM13">
    <cfRule type="cellIs" dxfId="2691" priority="2359" operator="lessThan">
      <formula>$C$4</formula>
    </cfRule>
  </conditionalFormatting>
  <conditionalFormatting sqref="CM14">
    <cfRule type="cellIs" dxfId="2690" priority="2360" operator="lessThan">
      <formula>$C$4</formula>
    </cfRule>
  </conditionalFormatting>
  <conditionalFormatting sqref="CM15">
    <cfRule type="cellIs" dxfId="2689" priority="2361" operator="lessThan">
      <formula>$C$4</formula>
    </cfRule>
  </conditionalFormatting>
  <conditionalFormatting sqref="CM16">
    <cfRule type="cellIs" dxfId="2688" priority="2362" operator="lessThan">
      <formula>$C$4</formula>
    </cfRule>
  </conditionalFormatting>
  <conditionalFormatting sqref="CM17">
    <cfRule type="cellIs" dxfId="2687" priority="2363" operator="lessThan">
      <formula>$C$4</formula>
    </cfRule>
  </conditionalFormatting>
  <conditionalFormatting sqref="CM18">
    <cfRule type="cellIs" dxfId="2686" priority="2364" operator="lessThan">
      <formula>$C$4</formula>
    </cfRule>
  </conditionalFormatting>
  <conditionalFormatting sqref="CM19">
    <cfRule type="cellIs" dxfId="2685" priority="2365" operator="lessThan">
      <formula>$C$4</formula>
    </cfRule>
  </conditionalFormatting>
  <conditionalFormatting sqref="CM20">
    <cfRule type="cellIs" dxfId="2684" priority="2366" operator="lessThan">
      <formula>$C$4</formula>
    </cfRule>
  </conditionalFormatting>
  <conditionalFormatting sqref="CM21">
    <cfRule type="cellIs" dxfId="2683" priority="2367" operator="lessThan">
      <formula>$C$4</formula>
    </cfRule>
  </conditionalFormatting>
  <conditionalFormatting sqref="CM22">
    <cfRule type="cellIs" dxfId="2682" priority="2368" operator="lessThan">
      <formula>$C$4</formula>
    </cfRule>
  </conditionalFormatting>
  <conditionalFormatting sqref="CM23">
    <cfRule type="cellIs" dxfId="2681" priority="2369" operator="lessThan">
      <formula>$C$4</formula>
    </cfRule>
  </conditionalFormatting>
  <conditionalFormatting sqref="CM24">
    <cfRule type="cellIs" dxfId="2680" priority="2370" operator="lessThan">
      <formula>$C$4</formula>
    </cfRule>
  </conditionalFormatting>
  <conditionalFormatting sqref="CM25">
    <cfRule type="cellIs" dxfId="2679" priority="2371" operator="lessThan">
      <formula>$C$4</formula>
    </cfRule>
  </conditionalFormatting>
  <conditionalFormatting sqref="CM26">
    <cfRule type="cellIs" dxfId="2678" priority="2372" operator="lessThan">
      <formula>$C$4</formula>
    </cfRule>
  </conditionalFormatting>
  <conditionalFormatting sqref="CM27">
    <cfRule type="cellIs" dxfId="2677" priority="2373" operator="lessThan">
      <formula>$C$4</formula>
    </cfRule>
  </conditionalFormatting>
  <conditionalFormatting sqref="CM28">
    <cfRule type="cellIs" dxfId="2676" priority="2374" operator="lessThan">
      <formula>$C$4</formula>
    </cfRule>
  </conditionalFormatting>
  <conditionalFormatting sqref="CM29">
    <cfRule type="cellIs" dxfId="2675" priority="2375" operator="lessThan">
      <formula>$C$4</formula>
    </cfRule>
  </conditionalFormatting>
  <conditionalFormatting sqref="CM30">
    <cfRule type="cellIs" dxfId="2674" priority="2376" operator="lessThan">
      <formula>$C$4</formula>
    </cfRule>
  </conditionalFormatting>
  <conditionalFormatting sqref="CM31">
    <cfRule type="cellIs" dxfId="2673" priority="2377" operator="lessThan">
      <formula>$C$4</formula>
    </cfRule>
  </conditionalFormatting>
  <conditionalFormatting sqref="CM32">
    <cfRule type="cellIs" dxfId="2672" priority="2378" operator="lessThan">
      <formula>$C$4</formula>
    </cfRule>
  </conditionalFormatting>
  <conditionalFormatting sqref="CM33">
    <cfRule type="cellIs" dxfId="2671" priority="2379" operator="lessThan">
      <formula>$C$4</formula>
    </cfRule>
  </conditionalFormatting>
  <conditionalFormatting sqref="CM34">
    <cfRule type="cellIs" dxfId="2670" priority="2380" operator="lessThan">
      <formula>$C$4</formula>
    </cfRule>
  </conditionalFormatting>
  <conditionalFormatting sqref="CM35">
    <cfRule type="cellIs" dxfId="2669" priority="2381" operator="lessThan">
      <formula>$C$4</formula>
    </cfRule>
  </conditionalFormatting>
  <conditionalFormatting sqref="CM36">
    <cfRule type="cellIs" dxfId="2668" priority="2382" operator="lessThan">
      <formula>$C$4</formula>
    </cfRule>
  </conditionalFormatting>
  <conditionalFormatting sqref="CM37">
    <cfRule type="cellIs" dxfId="2667" priority="2383" operator="lessThan">
      <formula>$C$4</formula>
    </cfRule>
  </conditionalFormatting>
  <conditionalFormatting sqref="CM38">
    <cfRule type="cellIs" dxfId="2666" priority="2384" operator="lessThan">
      <formula>$C$4</formula>
    </cfRule>
  </conditionalFormatting>
  <conditionalFormatting sqref="CM39">
    <cfRule type="cellIs" dxfId="2665" priority="2385" operator="lessThan">
      <formula>$C$4</formula>
    </cfRule>
  </conditionalFormatting>
  <conditionalFormatting sqref="CM40">
    <cfRule type="cellIs" dxfId="2664" priority="2386" operator="lessThan">
      <formula>$C$4</formula>
    </cfRule>
  </conditionalFormatting>
  <conditionalFormatting sqref="CM41">
    <cfRule type="cellIs" dxfId="2663" priority="2387" operator="lessThan">
      <formula>$C$4</formula>
    </cfRule>
  </conditionalFormatting>
  <conditionalFormatting sqref="CM42">
    <cfRule type="cellIs" dxfId="2662" priority="2388" operator="lessThan">
      <formula>$C$4</formula>
    </cfRule>
  </conditionalFormatting>
  <conditionalFormatting sqref="CM43">
    <cfRule type="cellIs" dxfId="2661" priority="2389" operator="lessThan">
      <formula>$C$4</formula>
    </cfRule>
  </conditionalFormatting>
  <conditionalFormatting sqref="CM44">
    <cfRule type="cellIs" dxfId="2660" priority="2390" operator="lessThan">
      <formula>$C$4</formula>
    </cfRule>
  </conditionalFormatting>
  <conditionalFormatting sqref="CM45">
    <cfRule type="cellIs" dxfId="2659" priority="2391" operator="lessThan">
      <formula>$C$4</formula>
    </cfRule>
  </conditionalFormatting>
  <conditionalFormatting sqref="CM46">
    <cfRule type="cellIs" dxfId="2658" priority="2392" operator="lessThan">
      <formula>$C$4</formula>
    </cfRule>
  </conditionalFormatting>
  <conditionalFormatting sqref="CM47">
    <cfRule type="cellIs" dxfId="2657" priority="2393" operator="lessThan">
      <formula>$C$4</formula>
    </cfRule>
  </conditionalFormatting>
  <conditionalFormatting sqref="CM48">
    <cfRule type="cellIs" dxfId="2656" priority="2394" operator="lessThan">
      <formula>$C$4</formula>
    </cfRule>
  </conditionalFormatting>
  <conditionalFormatting sqref="CM49">
    <cfRule type="cellIs" dxfId="2655" priority="2395" operator="lessThan">
      <formula>$C$4</formula>
    </cfRule>
  </conditionalFormatting>
  <conditionalFormatting sqref="CM50">
    <cfRule type="cellIs" dxfId="2654" priority="2396" operator="lessThan">
      <formula>$C$4</formula>
    </cfRule>
  </conditionalFormatting>
  <conditionalFormatting sqref="CM51">
    <cfRule type="cellIs" dxfId="2653" priority="2397" operator="lessThan">
      <formula>$C$4</formula>
    </cfRule>
  </conditionalFormatting>
  <conditionalFormatting sqref="CM52">
    <cfRule type="cellIs" dxfId="2652" priority="2398" operator="lessThan">
      <formula>$C$4</formula>
    </cfRule>
  </conditionalFormatting>
  <conditionalFormatting sqref="CM53">
    <cfRule type="cellIs" dxfId="2651" priority="2399" operator="lessThan">
      <formula>$C$4</formula>
    </cfRule>
  </conditionalFormatting>
  <conditionalFormatting sqref="CM54">
    <cfRule type="cellIs" dxfId="2650" priority="2400" operator="lessThan">
      <formula>$C$4</formula>
    </cfRule>
  </conditionalFormatting>
  <conditionalFormatting sqref="CM55">
    <cfRule type="cellIs" dxfId="2649" priority="2401" operator="lessThan">
      <formula>$C$4</formula>
    </cfRule>
  </conditionalFormatting>
  <conditionalFormatting sqref="CM56">
    <cfRule type="cellIs" dxfId="2648" priority="2402" operator="lessThan">
      <formula>$C$4</formula>
    </cfRule>
  </conditionalFormatting>
  <conditionalFormatting sqref="CM57">
    <cfRule type="cellIs" dxfId="2647" priority="2403" operator="lessThan">
      <formula>$C$4</formula>
    </cfRule>
  </conditionalFormatting>
  <conditionalFormatting sqref="CM58">
    <cfRule type="cellIs" dxfId="2646" priority="2404" operator="lessThan">
      <formula>$C$4</formula>
    </cfRule>
  </conditionalFormatting>
  <conditionalFormatting sqref="CM59">
    <cfRule type="cellIs" dxfId="2645" priority="2405" operator="lessThan">
      <formula>$C$4</formula>
    </cfRule>
  </conditionalFormatting>
  <conditionalFormatting sqref="CM60">
    <cfRule type="cellIs" dxfId="2644" priority="2406" operator="lessThan">
      <formula>$C$4</formula>
    </cfRule>
  </conditionalFormatting>
  <conditionalFormatting sqref="CN11">
    <cfRule type="cellIs" dxfId="2643" priority="2407" operator="lessThan">
      <formula>$C$4</formula>
    </cfRule>
  </conditionalFormatting>
  <conditionalFormatting sqref="CN12">
    <cfRule type="cellIs" dxfId="2642" priority="2408" operator="lessThan">
      <formula>$C$4</formula>
    </cfRule>
  </conditionalFormatting>
  <conditionalFormatting sqref="CN13">
    <cfRule type="cellIs" dxfId="2641" priority="2409" operator="lessThan">
      <formula>$C$4</formula>
    </cfRule>
  </conditionalFormatting>
  <conditionalFormatting sqref="CN14">
    <cfRule type="cellIs" dxfId="2640" priority="2410" operator="lessThan">
      <formula>$C$4</formula>
    </cfRule>
  </conditionalFormatting>
  <conditionalFormatting sqref="CN15">
    <cfRule type="cellIs" dxfId="2639" priority="2411" operator="lessThan">
      <formula>$C$4</formula>
    </cfRule>
  </conditionalFormatting>
  <conditionalFormatting sqref="CN16">
    <cfRule type="cellIs" dxfId="2638" priority="2412" operator="lessThan">
      <formula>$C$4</formula>
    </cfRule>
  </conditionalFormatting>
  <conditionalFormatting sqref="CN17">
    <cfRule type="cellIs" dxfId="2637" priority="2413" operator="lessThan">
      <formula>$C$4</formula>
    </cfRule>
  </conditionalFormatting>
  <conditionalFormatting sqref="CN18">
    <cfRule type="cellIs" dxfId="2636" priority="2414" operator="lessThan">
      <formula>$C$4</formula>
    </cfRule>
  </conditionalFormatting>
  <conditionalFormatting sqref="CN19">
    <cfRule type="cellIs" dxfId="2635" priority="2415" operator="lessThan">
      <formula>$C$4</formula>
    </cfRule>
  </conditionalFormatting>
  <conditionalFormatting sqref="CN20">
    <cfRule type="cellIs" dxfId="2634" priority="2416" operator="lessThan">
      <formula>$C$4</formula>
    </cfRule>
  </conditionalFormatting>
  <conditionalFormatting sqref="CN21">
    <cfRule type="cellIs" dxfId="2633" priority="2417" operator="lessThan">
      <formula>$C$4</formula>
    </cfRule>
  </conditionalFormatting>
  <conditionalFormatting sqref="CN22">
    <cfRule type="cellIs" dxfId="2632" priority="2418" operator="lessThan">
      <formula>$C$4</formula>
    </cfRule>
  </conditionalFormatting>
  <conditionalFormatting sqref="CN23">
    <cfRule type="cellIs" dxfId="2631" priority="2419" operator="lessThan">
      <formula>$C$4</formula>
    </cfRule>
  </conditionalFormatting>
  <conditionalFormatting sqref="CN24">
    <cfRule type="cellIs" dxfId="2630" priority="2420" operator="lessThan">
      <formula>$C$4</formula>
    </cfRule>
  </conditionalFormatting>
  <conditionalFormatting sqref="CN25">
    <cfRule type="cellIs" dxfId="2629" priority="2421" operator="lessThan">
      <formula>$C$4</formula>
    </cfRule>
  </conditionalFormatting>
  <conditionalFormatting sqref="CN26">
    <cfRule type="cellIs" dxfId="2628" priority="2422" operator="lessThan">
      <formula>$C$4</formula>
    </cfRule>
  </conditionalFormatting>
  <conditionalFormatting sqref="CN27">
    <cfRule type="cellIs" dxfId="2627" priority="2423" operator="lessThan">
      <formula>$C$4</formula>
    </cfRule>
  </conditionalFormatting>
  <conditionalFormatting sqref="CN28">
    <cfRule type="cellIs" dxfId="2626" priority="2424" operator="lessThan">
      <formula>$C$4</formula>
    </cfRule>
  </conditionalFormatting>
  <conditionalFormatting sqref="CN29">
    <cfRule type="cellIs" dxfId="2625" priority="2425" operator="lessThan">
      <formula>$C$4</formula>
    </cfRule>
  </conditionalFormatting>
  <conditionalFormatting sqref="CN30">
    <cfRule type="cellIs" dxfId="2624" priority="2426" operator="lessThan">
      <formula>$C$4</formula>
    </cfRule>
  </conditionalFormatting>
  <conditionalFormatting sqref="CN31">
    <cfRule type="cellIs" dxfId="2623" priority="2427" operator="lessThan">
      <formula>$C$4</formula>
    </cfRule>
  </conditionalFormatting>
  <conditionalFormatting sqref="CN32">
    <cfRule type="cellIs" dxfId="2622" priority="2428" operator="lessThan">
      <formula>$C$4</formula>
    </cfRule>
  </conditionalFormatting>
  <conditionalFormatting sqref="CN33">
    <cfRule type="cellIs" dxfId="2621" priority="2429" operator="lessThan">
      <formula>$C$4</formula>
    </cfRule>
  </conditionalFormatting>
  <conditionalFormatting sqref="CN34">
    <cfRule type="cellIs" dxfId="2620" priority="2430" operator="lessThan">
      <formula>$C$4</formula>
    </cfRule>
  </conditionalFormatting>
  <conditionalFormatting sqref="CN35">
    <cfRule type="cellIs" dxfId="2619" priority="2431" operator="lessThan">
      <formula>$C$4</formula>
    </cfRule>
  </conditionalFormatting>
  <conditionalFormatting sqref="CN36">
    <cfRule type="cellIs" dxfId="2618" priority="2432" operator="lessThan">
      <formula>$C$4</formula>
    </cfRule>
  </conditionalFormatting>
  <conditionalFormatting sqref="CN37">
    <cfRule type="cellIs" dxfId="2617" priority="2433" operator="lessThan">
      <formula>$C$4</formula>
    </cfRule>
  </conditionalFormatting>
  <conditionalFormatting sqref="CN38">
    <cfRule type="cellIs" dxfId="2616" priority="2434" operator="lessThan">
      <formula>$C$4</formula>
    </cfRule>
  </conditionalFormatting>
  <conditionalFormatting sqref="CN39">
    <cfRule type="cellIs" dxfId="2615" priority="2435" operator="lessThan">
      <formula>$C$4</formula>
    </cfRule>
  </conditionalFormatting>
  <conditionalFormatting sqref="CN40">
    <cfRule type="cellIs" dxfId="2614" priority="2436" operator="lessThan">
      <formula>$C$4</formula>
    </cfRule>
  </conditionalFormatting>
  <conditionalFormatting sqref="CN41">
    <cfRule type="cellIs" dxfId="2613" priority="2437" operator="lessThan">
      <formula>$C$4</formula>
    </cfRule>
  </conditionalFormatting>
  <conditionalFormatting sqref="CN42">
    <cfRule type="cellIs" dxfId="2612" priority="2438" operator="lessThan">
      <formula>$C$4</formula>
    </cfRule>
  </conditionalFormatting>
  <conditionalFormatting sqref="CN43">
    <cfRule type="cellIs" dxfId="2611" priority="2439" operator="lessThan">
      <formula>$C$4</formula>
    </cfRule>
  </conditionalFormatting>
  <conditionalFormatting sqref="CN44">
    <cfRule type="cellIs" dxfId="2610" priority="2440" operator="lessThan">
      <formula>$C$4</formula>
    </cfRule>
  </conditionalFormatting>
  <conditionalFormatting sqref="CN45">
    <cfRule type="cellIs" dxfId="2609" priority="2441" operator="lessThan">
      <formula>$C$4</formula>
    </cfRule>
  </conditionalFormatting>
  <conditionalFormatting sqref="CN46">
    <cfRule type="cellIs" dxfId="2608" priority="2442" operator="lessThan">
      <formula>$C$4</formula>
    </cfRule>
  </conditionalFormatting>
  <conditionalFormatting sqref="CN47">
    <cfRule type="cellIs" dxfId="2607" priority="2443" operator="lessThan">
      <formula>$C$4</formula>
    </cfRule>
  </conditionalFormatting>
  <conditionalFormatting sqref="CN48">
    <cfRule type="cellIs" dxfId="2606" priority="2444" operator="lessThan">
      <formula>$C$4</formula>
    </cfRule>
  </conditionalFormatting>
  <conditionalFormatting sqref="CN49">
    <cfRule type="cellIs" dxfId="2605" priority="2445" operator="lessThan">
      <formula>$C$4</formula>
    </cfRule>
  </conditionalFormatting>
  <conditionalFormatting sqref="CN50">
    <cfRule type="cellIs" dxfId="2604" priority="2446" operator="lessThan">
      <formula>$C$4</formula>
    </cfRule>
  </conditionalFormatting>
  <conditionalFormatting sqref="CN51">
    <cfRule type="cellIs" dxfId="2603" priority="2447" operator="lessThan">
      <formula>$C$4</formula>
    </cfRule>
  </conditionalFormatting>
  <conditionalFormatting sqref="CN52">
    <cfRule type="cellIs" dxfId="2602" priority="2448" operator="lessThan">
      <formula>$C$4</formula>
    </cfRule>
  </conditionalFormatting>
  <conditionalFormatting sqref="CN53">
    <cfRule type="cellIs" dxfId="2601" priority="2449" operator="lessThan">
      <formula>$C$4</formula>
    </cfRule>
  </conditionalFormatting>
  <conditionalFormatting sqref="CN54">
    <cfRule type="cellIs" dxfId="2600" priority="2450" operator="lessThan">
      <formula>$C$4</formula>
    </cfRule>
  </conditionalFormatting>
  <conditionalFormatting sqref="CN55">
    <cfRule type="cellIs" dxfId="2599" priority="2451" operator="lessThan">
      <formula>$C$4</formula>
    </cfRule>
  </conditionalFormatting>
  <conditionalFormatting sqref="CN56">
    <cfRule type="cellIs" dxfId="2598" priority="2452" operator="lessThan">
      <formula>$C$4</formula>
    </cfRule>
  </conditionalFormatting>
  <conditionalFormatting sqref="CN57">
    <cfRule type="cellIs" dxfId="2597" priority="2453" operator="lessThan">
      <formula>$C$4</formula>
    </cfRule>
  </conditionalFormatting>
  <conditionalFormatting sqref="CN58">
    <cfRule type="cellIs" dxfId="2596" priority="2454" operator="lessThan">
      <formula>$C$4</formula>
    </cfRule>
  </conditionalFormatting>
  <conditionalFormatting sqref="CN59">
    <cfRule type="cellIs" dxfId="2595" priority="2455" operator="lessThan">
      <formula>$C$4</formula>
    </cfRule>
  </conditionalFormatting>
  <conditionalFormatting sqref="CN60">
    <cfRule type="cellIs" dxfId="2594" priority="2456" operator="lessThan">
      <formula>$C$4</formula>
    </cfRule>
  </conditionalFormatting>
  <conditionalFormatting sqref="CO11">
    <cfRule type="cellIs" dxfId="2593" priority="2457" operator="lessThan">
      <formula>$C$4</formula>
    </cfRule>
  </conditionalFormatting>
  <conditionalFormatting sqref="CO12">
    <cfRule type="cellIs" dxfId="2592" priority="2458" operator="lessThan">
      <formula>$C$4</formula>
    </cfRule>
  </conditionalFormatting>
  <conditionalFormatting sqref="CO13">
    <cfRule type="cellIs" dxfId="2591" priority="2459" operator="lessThan">
      <formula>$C$4</formula>
    </cfRule>
  </conditionalFormatting>
  <conditionalFormatting sqref="CO14">
    <cfRule type="cellIs" dxfId="2590" priority="2460" operator="lessThan">
      <formula>$C$4</formula>
    </cfRule>
  </conditionalFormatting>
  <conditionalFormatting sqref="CO15">
    <cfRule type="cellIs" dxfId="2589" priority="2461" operator="lessThan">
      <formula>$C$4</formula>
    </cfRule>
  </conditionalFormatting>
  <conditionalFormatting sqref="CO16">
    <cfRule type="cellIs" dxfId="2588" priority="2462" operator="lessThan">
      <formula>$C$4</formula>
    </cfRule>
  </conditionalFormatting>
  <conditionalFormatting sqref="CO17">
    <cfRule type="cellIs" dxfId="2587" priority="2463" operator="lessThan">
      <formula>$C$4</formula>
    </cfRule>
  </conditionalFormatting>
  <conditionalFormatting sqref="CO18">
    <cfRule type="cellIs" dxfId="2586" priority="2464" operator="lessThan">
      <formula>$C$4</formula>
    </cfRule>
  </conditionalFormatting>
  <conditionalFormatting sqref="CO19">
    <cfRule type="cellIs" dxfId="2585" priority="2465" operator="lessThan">
      <formula>$C$4</formula>
    </cfRule>
  </conditionalFormatting>
  <conditionalFormatting sqref="CO20">
    <cfRule type="cellIs" dxfId="2584" priority="2466" operator="lessThan">
      <formula>$C$4</formula>
    </cfRule>
  </conditionalFormatting>
  <conditionalFormatting sqref="CO21">
    <cfRule type="cellIs" dxfId="2583" priority="2467" operator="lessThan">
      <formula>$C$4</formula>
    </cfRule>
  </conditionalFormatting>
  <conditionalFormatting sqref="CO22">
    <cfRule type="cellIs" dxfId="2582" priority="2468" operator="lessThan">
      <formula>$C$4</formula>
    </cfRule>
  </conditionalFormatting>
  <conditionalFormatting sqref="CO23">
    <cfRule type="cellIs" dxfId="2581" priority="2469" operator="lessThan">
      <formula>$C$4</formula>
    </cfRule>
  </conditionalFormatting>
  <conditionalFormatting sqref="CO24">
    <cfRule type="cellIs" dxfId="2580" priority="2470" operator="lessThan">
      <formula>$C$4</formula>
    </cfRule>
  </conditionalFormatting>
  <conditionalFormatting sqref="CO25">
    <cfRule type="cellIs" dxfId="2579" priority="2471" operator="lessThan">
      <formula>$C$4</formula>
    </cfRule>
  </conditionalFormatting>
  <conditionalFormatting sqref="CO26">
    <cfRule type="cellIs" dxfId="2578" priority="2472" operator="lessThan">
      <formula>$C$4</formula>
    </cfRule>
  </conditionalFormatting>
  <conditionalFormatting sqref="CO27">
    <cfRule type="cellIs" dxfId="2577" priority="2473" operator="lessThan">
      <formula>$C$4</formula>
    </cfRule>
  </conditionalFormatting>
  <conditionalFormatting sqref="CO28">
    <cfRule type="cellIs" dxfId="2576" priority="2474" operator="lessThan">
      <formula>$C$4</formula>
    </cfRule>
  </conditionalFormatting>
  <conditionalFormatting sqref="CO29">
    <cfRule type="cellIs" dxfId="2575" priority="2475" operator="lessThan">
      <formula>$C$4</formula>
    </cfRule>
  </conditionalFormatting>
  <conditionalFormatting sqref="CO30">
    <cfRule type="cellIs" dxfId="2574" priority="2476" operator="lessThan">
      <formula>$C$4</formula>
    </cfRule>
  </conditionalFormatting>
  <conditionalFormatting sqref="CO31">
    <cfRule type="cellIs" dxfId="2573" priority="2477" operator="lessThan">
      <formula>$C$4</formula>
    </cfRule>
  </conditionalFormatting>
  <conditionalFormatting sqref="CO32">
    <cfRule type="cellIs" dxfId="2572" priority="2478" operator="lessThan">
      <formula>$C$4</formula>
    </cfRule>
  </conditionalFormatting>
  <conditionalFormatting sqref="CO33">
    <cfRule type="cellIs" dxfId="2571" priority="2479" operator="lessThan">
      <formula>$C$4</formula>
    </cfRule>
  </conditionalFormatting>
  <conditionalFormatting sqref="CO34">
    <cfRule type="cellIs" dxfId="2570" priority="2480" operator="lessThan">
      <formula>$C$4</formula>
    </cfRule>
  </conditionalFormatting>
  <conditionalFormatting sqref="CO35">
    <cfRule type="cellIs" dxfId="2569" priority="2481" operator="lessThan">
      <formula>$C$4</formula>
    </cfRule>
  </conditionalFormatting>
  <conditionalFormatting sqref="CO36">
    <cfRule type="cellIs" dxfId="2568" priority="2482" operator="lessThan">
      <formula>$C$4</formula>
    </cfRule>
  </conditionalFormatting>
  <conditionalFormatting sqref="CO37">
    <cfRule type="cellIs" dxfId="2567" priority="2483" operator="lessThan">
      <formula>$C$4</formula>
    </cfRule>
  </conditionalFormatting>
  <conditionalFormatting sqref="CO38">
    <cfRule type="cellIs" dxfId="2566" priority="2484" operator="lessThan">
      <formula>$C$4</formula>
    </cfRule>
  </conditionalFormatting>
  <conditionalFormatting sqref="CO39">
    <cfRule type="cellIs" dxfId="2565" priority="2485" operator="lessThan">
      <formula>$C$4</formula>
    </cfRule>
  </conditionalFormatting>
  <conditionalFormatting sqref="CO40">
    <cfRule type="cellIs" dxfId="2564" priority="2486" operator="lessThan">
      <formula>$C$4</formula>
    </cfRule>
  </conditionalFormatting>
  <conditionalFormatting sqref="CO41">
    <cfRule type="cellIs" dxfId="2563" priority="2487" operator="lessThan">
      <formula>$C$4</formula>
    </cfRule>
  </conditionalFormatting>
  <conditionalFormatting sqref="CO42">
    <cfRule type="cellIs" dxfId="2562" priority="2488" operator="lessThan">
      <formula>$C$4</formula>
    </cfRule>
  </conditionalFormatting>
  <conditionalFormatting sqref="CO43">
    <cfRule type="cellIs" dxfId="2561" priority="2489" operator="lessThan">
      <formula>$C$4</formula>
    </cfRule>
  </conditionalFormatting>
  <conditionalFormatting sqref="CO44">
    <cfRule type="cellIs" dxfId="2560" priority="2490" operator="lessThan">
      <formula>$C$4</formula>
    </cfRule>
  </conditionalFormatting>
  <conditionalFormatting sqref="CO45">
    <cfRule type="cellIs" dxfId="2559" priority="2491" operator="lessThan">
      <formula>$C$4</formula>
    </cfRule>
  </conditionalFormatting>
  <conditionalFormatting sqref="CO46">
    <cfRule type="cellIs" dxfId="2558" priority="2492" operator="lessThan">
      <formula>$C$4</formula>
    </cfRule>
  </conditionalFormatting>
  <conditionalFormatting sqref="CO47">
    <cfRule type="cellIs" dxfId="2557" priority="2493" operator="lessThan">
      <formula>$C$4</formula>
    </cfRule>
  </conditionalFormatting>
  <conditionalFormatting sqref="CO48">
    <cfRule type="cellIs" dxfId="2556" priority="2494" operator="lessThan">
      <formula>$C$4</formula>
    </cfRule>
  </conditionalFormatting>
  <conditionalFormatting sqref="CO49">
    <cfRule type="cellIs" dxfId="2555" priority="2495" operator="lessThan">
      <formula>$C$4</formula>
    </cfRule>
  </conditionalFormatting>
  <conditionalFormatting sqref="CO50">
    <cfRule type="cellIs" dxfId="2554" priority="2496" operator="lessThan">
      <formula>$C$4</formula>
    </cfRule>
  </conditionalFormatting>
  <conditionalFormatting sqref="CO51">
    <cfRule type="cellIs" dxfId="2553" priority="2497" operator="lessThan">
      <formula>$C$4</formula>
    </cfRule>
  </conditionalFormatting>
  <conditionalFormatting sqref="CO52">
    <cfRule type="cellIs" dxfId="2552" priority="2498" operator="lessThan">
      <formula>$C$4</formula>
    </cfRule>
  </conditionalFormatting>
  <conditionalFormatting sqref="CO53">
    <cfRule type="cellIs" dxfId="2551" priority="2499" operator="lessThan">
      <formula>$C$4</formula>
    </cfRule>
  </conditionalFormatting>
  <conditionalFormatting sqref="CO54">
    <cfRule type="cellIs" dxfId="2550" priority="2500" operator="lessThan">
      <formula>$C$4</formula>
    </cfRule>
  </conditionalFormatting>
  <conditionalFormatting sqref="CO55">
    <cfRule type="cellIs" dxfId="2549" priority="2501" operator="lessThan">
      <formula>$C$4</formula>
    </cfRule>
  </conditionalFormatting>
  <conditionalFormatting sqref="CO56">
    <cfRule type="cellIs" dxfId="2548" priority="2502" operator="lessThan">
      <formula>$C$4</formula>
    </cfRule>
  </conditionalFormatting>
  <conditionalFormatting sqref="CO57">
    <cfRule type="cellIs" dxfId="2547" priority="2503" operator="lessThan">
      <formula>$C$4</formula>
    </cfRule>
  </conditionalFormatting>
  <conditionalFormatting sqref="CO58">
    <cfRule type="cellIs" dxfId="2546" priority="2504" operator="lessThan">
      <formula>$C$4</formula>
    </cfRule>
  </conditionalFormatting>
  <conditionalFormatting sqref="CO59">
    <cfRule type="cellIs" dxfId="2545" priority="2505" operator="lessThan">
      <formula>$C$4</formula>
    </cfRule>
  </conditionalFormatting>
  <conditionalFormatting sqref="CO60">
    <cfRule type="cellIs" dxfId="2544" priority="2506" operator="lessThan">
      <formula>$C$4</formula>
    </cfRule>
  </conditionalFormatting>
  <conditionalFormatting sqref="R11:R45">
    <cfRule type="cellIs" dxfId="2543" priority="2507" operator="lessThan">
      <formula>$C$4</formula>
    </cfRule>
  </conditionalFormatting>
  <conditionalFormatting sqref="R46">
    <cfRule type="cellIs" dxfId="2542" priority="2542" operator="lessThan">
      <formula>$C$4</formula>
    </cfRule>
  </conditionalFormatting>
  <conditionalFormatting sqref="R47">
    <cfRule type="cellIs" dxfId="2541" priority="2543" operator="lessThan">
      <formula>$C$4</formula>
    </cfRule>
  </conditionalFormatting>
  <conditionalFormatting sqref="R48">
    <cfRule type="cellIs" dxfId="2540" priority="2544" operator="lessThan">
      <formula>$C$4</formula>
    </cfRule>
  </conditionalFormatting>
  <conditionalFormatting sqref="R49">
    <cfRule type="cellIs" dxfId="2539" priority="2545" operator="lessThan">
      <formula>$C$4</formula>
    </cfRule>
  </conditionalFormatting>
  <conditionalFormatting sqref="R50">
    <cfRule type="cellIs" dxfId="2538" priority="2546" operator="lessThan">
      <formula>$C$4</formula>
    </cfRule>
  </conditionalFormatting>
  <conditionalFormatting sqref="R51">
    <cfRule type="cellIs" dxfId="2537" priority="2547" operator="lessThan">
      <formula>$C$4</formula>
    </cfRule>
  </conditionalFormatting>
  <conditionalFormatting sqref="R52">
    <cfRule type="cellIs" dxfId="2536" priority="2548" operator="lessThan">
      <formula>$C$4</formula>
    </cfRule>
  </conditionalFormatting>
  <conditionalFormatting sqref="R53">
    <cfRule type="cellIs" dxfId="2535" priority="2549" operator="lessThan">
      <formula>$C$4</formula>
    </cfRule>
  </conditionalFormatting>
  <conditionalFormatting sqref="R54">
    <cfRule type="cellIs" dxfId="2534" priority="2550" operator="lessThan">
      <formula>$C$4</formula>
    </cfRule>
  </conditionalFormatting>
  <conditionalFormatting sqref="R55">
    <cfRule type="cellIs" dxfId="2533" priority="2551" operator="lessThan">
      <formula>$C$4</formula>
    </cfRule>
  </conditionalFormatting>
  <conditionalFormatting sqref="R56">
    <cfRule type="cellIs" dxfId="2532" priority="2552" operator="lessThan">
      <formula>$C$4</formula>
    </cfRule>
  </conditionalFormatting>
  <conditionalFormatting sqref="R57">
    <cfRule type="cellIs" dxfId="2531" priority="2553" operator="lessThan">
      <formula>$C$4</formula>
    </cfRule>
  </conditionalFormatting>
  <conditionalFormatting sqref="R58">
    <cfRule type="cellIs" dxfId="2530" priority="2554" operator="lessThan">
      <formula>$C$4</formula>
    </cfRule>
  </conditionalFormatting>
  <conditionalFormatting sqref="R59">
    <cfRule type="cellIs" dxfId="2529" priority="2555" operator="lessThan">
      <formula>$C$4</formula>
    </cfRule>
  </conditionalFormatting>
  <conditionalFormatting sqref="R60">
    <cfRule type="cellIs" dxfId="2528" priority="2556" operator="lessThan">
      <formula>$C$4</formula>
    </cfRule>
  </conditionalFormatting>
  <conditionalFormatting sqref="S11:S45">
    <cfRule type="cellIs" dxfId="2527" priority="2557" operator="lessThan">
      <formula>$C$4</formula>
    </cfRule>
  </conditionalFormatting>
  <conditionalFormatting sqref="S46">
    <cfRule type="cellIs" dxfId="2526" priority="2592" operator="lessThan">
      <formula>$C$4</formula>
    </cfRule>
  </conditionalFormatting>
  <conditionalFormatting sqref="S47">
    <cfRule type="cellIs" dxfId="2525" priority="2593" operator="lessThan">
      <formula>$C$4</formula>
    </cfRule>
  </conditionalFormatting>
  <conditionalFormatting sqref="S48">
    <cfRule type="cellIs" dxfId="2524" priority="2594" operator="lessThan">
      <formula>$C$4</formula>
    </cfRule>
  </conditionalFormatting>
  <conditionalFormatting sqref="S49">
    <cfRule type="cellIs" dxfId="2523" priority="2595" operator="lessThan">
      <formula>$C$4</formula>
    </cfRule>
  </conditionalFormatting>
  <conditionalFormatting sqref="S50">
    <cfRule type="cellIs" dxfId="2522" priority="2596" operator="lessThan">
      <formula>$C$4</formula>
    </cfRule>
  </conditionalFormatting>
  <conditionalFormatting sqref="S51">
    <cfRule type="cellIs" dxfId="2521" priority="2597" operator="lessThan">
      <formula>$C$4</formula>
    </cfRule>
  </conditionalFormatting>
  <conditionalFormatting sqref="S52">
    <cfRule type="cellIs" dxfId="2520" priority="2598" operator="lessThan">
      <formula>$C$4</formula>
    </cfRule>
  </conditionalFormatting>
  <conditionalFormatting sqref="S53">
    <cfRule type="cellIs" dxfId="2519" priority="2599" operator="lessThan">
      <formula>$C$4</formula>
    </cfRule>
  </conditionalFormatting>
  <conditionalFormatting sqref="S54">
    <cfRule type="cellIs" dxfId="2518" priority="2600" operator="lessThan">
      <formula>$C$4</formula>
    </cfRule>
  </conditionalFormatting>
  <conditionalFormatting sqref="S55">
    <cfRule type="cellIs" dxfId="2517" priority="2601" operator="lessThan">
      <formula>$C$4</formula>
    </cfRule>
  </conditionalFormatting>
  <conditionalFormatting sqref="S56">
    <cfRule type="cellIs" dxfId="2516" priority="2602" operator="lessThan">
      <formula>$C$4</formula>
    </cfRule>
  </conditionalFormatting>
  <conditionalFormatting sqref="S57">
    <cfRule type="cellIs" dxfId="2515" priority="2603" operator="lessThan">
      <formula>$C$4</formula>
    </cfRule>
  </conditionalFormatting>
  <conditionalFormatting sqref="S58">
    <cfRule type="cellIs" dxfId="2514" priority="2604" operator="lessThan">
      <formula>$C$4</formula>
    </cfRule>
  </conditionalFormatting>
  <conditionalFormatting sqref="S59">
    <cfRule type="cellIs" dxfId="2513" priority="2605" operator="lessThan">
      <formula>$C$4</formula>
    </cfRule>
  </conditionalFormatting>
  <conditionalFormatting sqref="S60">
    <cfRule type="cellIs" dxfId="2512" priority="2606" operator="lessThan">
      <formula>$C$4</formula>
    </cfRule>
  </conditionalFormatting>
  <conditionalFormatting sqref="U11">
    <cfRule type="cellIs" dxfId="2511" priority="2607" operator="lessThan">
      <formula>$C$4</formula>
    </cfRule>
  </conditionalFormatting>
  <conditionalFormatting sqref="U12">
    <cfRule type="cellIs" dxfId="2510" priority="2608" operator="lessThan">
      <formula>$C$4</formula>
    </cfRule>
  </conditionalFormatting>
  <conditionalFormatting sqref="U13">
    <cfRule type="cellIs" dxfId="2509" priority="2609" operator="lessThan">
      <formula>$C$4</formula>
    </cfRule>
  </conditionalFormatting>
  <conditionalFormatting sqref="U14">
    <cfRule type="cellIs" dxfId="2508" priority="2610" operator="lessThan">
      <formula>$C$4</formula>
    </cfRule>
  </conditionalFormatting>
  <conditionalFormatting sqref="U15">
    <cfRule type="cellIs" dxfId="2507" priority="2611" operator="lessThan">
      <formula>$C$4</formula>
    </cfRule>
  </conditionalFormatting>
  <conditionalFormatting sqref="U16">
    <cfRule type="cellIs" dxfId="2506" priority="2612" operator="lessThan">
      <formula>$C$4</formula>
    </cfRule>
  </conditionalFormatting>
  <conditionalFormatting sqref="U17">
    <cfRule type="cellIs" dxfId="2505" priority="2613" operator="lessThan">
      <formula>$C$4</formula>
    </cfRule>
  </conditionalFormatting>
  <conditionalFormatting sqref="U18">
    <cfRule type="cellIs" dxfId="2504" priority="2614" operator="lessThan">
      <formula>$C$4</formula>
    </cfRule>
  </conditionalFormatting>
  <conditionalFormatting sqref="U19">
    <cfRule type="cellIs" dxfId="2503" priority="2615" operator="lessThan">
      <formula>$C$4</formula>
    </cfRule>
  </conditionalFormatting>
  <conditionalFormatting sqref="U20">
    <cfRule type="cellIs" dxfId="2502" priority="2616" operator="lessThan">
      <formula>$C$4</formula>
    </cfRule>
  </conditionalFormatting>
  <conditionalFormatting sqref="U21">
    <cfRule type="cellIs" dxfId="2501" priority="2617" operator="lessThan">
      <formula>$C$4</formula>
    </cfRule>
  </conditionalFormatting>
  <conditionalFormatting sqref="U22">
    <cfRule type="cellIs" dxfId="2500" priority="2618" operator="lessThan">
      <formula>$C$4</formula>
    </cfRule>
  </conditionalFormatting>
  <conditionalFormatting sqref="U23">
    <cfRule type="cellIs" dxfId="2499" priority="2619" operator="lessThan">
      <formula>$C$4</formula>
    </cfRule>
  </conditionalFormatting>
  <conditionalFormatting sqref="U24">
    <cfRule type="cellIs" dxfId="2498" priority="2620" operator="lessThan">
      <formula>$C$4</formula>
    </cfRule>
  </conditionalFormatting>
  <conditionalFormatting sqref="U25">
    <cfRule type="cellIs" dxfId="2497" priority="2621" operator="lessThan">
      <formula>$C$4</formula>
    </cfRule>
  </conditionalFormatting>
  <conditionalFormatting sqref="U26">
    <cfRule type="cellIs" dxfId="2496" priority="2622" operator="lessThan">
      <formula>$C$4</formula>
    </cfRule>
  </conditionalFormatting>
  <conditionalFormatting sqref="U27">
    <cfRule type="cellIs" dxfId="2495" priority="2623" operator="lessThan">
      <formula>$C$4</formula>
    </cfRule>
  </conditionalFormatting>
  <conditionalFormatting sqref="U28">
    <cfRule type="cellIs" dxfId="2494" priority="2624" operator="lessThan">
      <formula>$C$4</formula>
    </cfRule>
  </conditionalFormatting>
  <conditionalFormatting sqref="U29">
    <cfRule type="cellIs" dxfId="2493" priority="2625" operator="lessThan">
      <formula>$C$4</formula>
    </cfRule>
  </conditionalFormatting>
  <conditionalFormatting sqref="U30">
    <cfRule type="cellIs" dxfId="2492" priority="2626" operator="lessThan">
      <formula>$C$4</formula>
    </cfRule>
  </conditionalFormatting>
  <conditionalFormatting sqref="U31">
    <cfRule type="cellIs" dxfId="2491" priority="2627" operator="lessThan">
      <formula>$C$4</formula>
    </cfRule>
  </conditionalFormatting>
  <conditionalFormatting sqref="U32">
    <cfRule type="cellIs" dxfId="2490" priority="2628" operator="lessThan">
      <formula>$C$4</formula>
    </cfRule>
  </conditionalFormatting>
  <conditionalFormatting sqref="U33">
    <cfRule type="cellIs" dxfId="2489" priority="2629" operator="lessThan">
      <formula>$C$4</formula>
    </cfRule>
  </conditionalFormatting>
  <conditionalFormatting sqref="U34">
    <cfRule type="cellIs" dxfId="2488" priority="2630" operator="lessThan">
      <formula>$C$4</formula>
    </cfRule>
  </conditionalFormatting>
  <conditionalFormatting sqref="U35">
    <cfRule type="cellIs" dxfId="2487" priority="2631" operator="lessThan">
      <formula>$C$4</formula>
    </cfRule>
  </conditionalFormatting>
  <conditionalFormatting sqref="U36">
    <cfRule type="cellIs" dxfId="2486" priority="2632" operator="lessThan">
      <formula>$C$4</formula>
    </cfRule>
  </conditionalFormatting>
  <conditionalFormatting sqref="U37">
    <cfRule type="cellIs" dxfId="2485" priority="2633" operator="lessThan">
      <formula>$C$4</formula>
    </cfRule>
  </conditionalFormatting>
  <conditionalFormatting sqref="U38">
    <cfRule type="cellIs" dxfId="2484" priority="2634" operator="lessThan">
      <formula>$C$4</formula>
    </cfRule>
  </conditionalFormatting>
  <conditionalFormatting sqref="U39">
    <cfRule type="cellIs" dxfId="2483" priority="2635" operator="lessThan">
      <formula>$C$4</formula>
    </cfRule>
  </conditionalFormatting>
  <conditionalFormatting sqref="U40">
    <cfRule type="cellIs" dxfId="2482" priority="2636" operator="lessThan">
      <formula>$C$4</formula>
    </cfRule>
  </conditionalFormatting>
  <conditionalFormatting sqref="U41">
    <cfRule type="cellIs" dxfId="2481" priority="2637" operator="lessThan">
      <formula>$C$4</formula>
    </cfRule>
  </conditionalFormatting>
  <conditionalFormatting sqref="U42">
    <cfRule type="cellIs" dxfId="2480" priority="2638" operator="lessThan">
      <formula>$C$4</formula>
    </cfRule>
  </conditionalFormatting>
  <conditionalFormatting sqref="U43">
    <cfRule type="cellIs" dxfId="2479" priority="2639" operator="lessThan">
      <formula>$C$4</formula>
    </cfRule>
  </conditionalFormatting>
  <conditionalFormatting sqref="U44">
    <cfRule type="cellIs" dxfId="2478" priority="2640" operator="lessThan">
      <formula>$C$4</formula>
    </cfRule>
  </conditionalFormatting>
  <conditionalFormatting sqref="U45">
    <cfRule type="cellIs" dxfId="2477" priority="2641" operator="lessThan">
      <formula>$C$4</formula>
    </cfRule>
  </conditionalFormatting>
  <conditionalFormatting sqref="U46">
    <cfRule type="cellIs" dxfId="2476" priority="2642" operator="lessThan">
      <formula>$C$4</formula>
    </cfRule>
  </conditionalFormatting>
  <conditionalFormatting sqref="U47">
    <cfRule type="cellIs" dxfId="2475" priority="2643" operator="lessThan">
      <formula>$C$4</formula>
    </cfRule>
  </conditionalFormatting>
  <conditionalFormatting sqref="U48">
    <cfRule type="cellIs" dxfId="2474" priority="2644" operator="lessThan">
      <formula>$C$4</formula>
    </cfRule>
  </conditionalFormatting>
  <conditionalFormatting sqref="U49">
    <cfRule type="cellIs" dxfId="2473" priority="2645" operator="lessThan">
      <formula>$C$4</formula>
    </cfRule>
  </conditionalFormatting>
  <conditionalFormatting sqref="U50">
    <cfRule type="cellIs" dxfId="2472" priority="2646" operator="lessThan">
      <formula>$C$4</formula>
    </cfRule>
  </conditionalFormatting>
  <conditionalFormatting sqref="U51">
    <cfRule type="cellIs" dxfId="2471" priority="2647" operator="lessThan">
      <formula>$C$4</formula>
    </cfRule>
  </conditionalFormatting>
  <conditionalFormatting sqref="U52">
    <cfRule type="cellIs" dxfId="2470" priority="2648" operator="lessThan">
      <formula>$C$4</formula>
    </cfRule>
  </conditionalFormatting>
  <conditionalFormatting sqref="U53">
    <cfRule type="cellIs" dxfId="2469" priority="2649" operator="lessThan">
      <formula>$C$4</formula>
    </cfRule>
  </conditionalFormatting>
  <conditionalFormatting sqref="U54">
    <cfRule type="cellIs" dxfId="2468" priority="2650" operator="lessThan">
      <formula>$C$4</formula>
    </cfRule>
  </conditionalFormatting>
  <conditionalFormatting sqref="U55">
    <cfRule type="cellIs" dxfId="2467" priority="2651" operator="lessThan">
      <formula>$C$4</formula>
    </cfRule>
  </conditionalFormatting>
  <conditionalFormatting sqref="U56">
    <cfRule type="cellIs" dxfId="2466" priority="2652" operator="lessThan">
      <formula>$C$4</formula>
    </cfRule>
  </conditionalFormatting>
  <conditionalFormatting sqref="U57">
    <cfRule type="cellIs" dxfId="2465" priority="2653" operator="lessThan">
      <formula>$C$4</formula>
    </cfRule>
  </conditionalFormatting>
  <conditionalFormatting sqref="U58">
    <cfRule type="cellIs" dxfId="2464" priority="2654" operator="lessThan">
      <formula>$C$4</formula>
    </cfRule>
  </conditionalFormatting>
  <conditionalFormatting sqref="U59">
    <cfRule type="cellIs" dxfId="2463" priority="2655" operator="lessThan">
      <formula>$C$4</formula>
    </cfRule>
  </conditionalFormatting>
  <conditionalFormatting sqref="U60">
    <cfRule type="cellIs" dxfId="2462" priority="2656" operator="lessThan">
      <formula>$C$4</formula>
    </cfRule>
  </conditionalFormatting>
  <conditionalFormatting sqref="V11">
    <cfRule type="cellIs" dxfId="2461" priority="2657" operator="lessThan">
      <formula>$C$4</formula>
    </cfRule>
  </conditionalFormatting>
  <conditionalFormatting sqref="V12">
    <cfRule type="cellIs" dxfId="2460" priority="2658" operator="lessThan">
      <formula>$C$4</formula>
    </cfRule>
  </conditionalFormatting>
  <conditionalFormatting sqref="V13">
    <cfRule type="cellIs" dxfId="2459" priority="2659" operator="lessThan">
      <formula>$C$4</formula>
    </cfRule>
  </conditionalFormatting>
  <conditionalFormatting sqref="V14">
    <cfRule type="cellIs" dxfId="2458" priority="2660" operator="lessThan">
      <formula>$C$4</formula>
    </cfRule>
  </conditionalFormatting>
  <conditionalFormatting sqref="V15">
    <cfRule type="cellIs" dxfId="2457" priority="2661" operator="lessThan">
      <formula>$C$4</formula>
    </cfRule>
  </conditionalFormatting>
  <conditionalFormatting sqref="V16">
    <cfRule type="cellIs" dxfId="2456" priority="2662" operator="lessThan">
      <formula>$C$4</formula>
    </cfRule>
  </conditionalFormatting>
  <conditionalFormatting sqref="V17">
    <cfRule type="cellIs" dxfId="2455" priority="2663" operator="lessThan">
      <formula>$C$4</formula>
    </cfRule>
  </conditionalFormatting>
  <conditionalFormatting sqref="V18">
    <cfRule type="cellIs" dxfId="2454" priority="2664" operator="lessThan">
      <formula>$C$4</formula>
    </cfRule>
  </conditionalFormatting>
  <conditionalFormatting sqref="V19">
    <cfRule type="cellIs" dxfId="2453" priority="2665" operator="lessThan">
      <formula>$C$4</formula>
    </cfRule>
  </conditionalFormatting>
  <conditionalFormatting sqref="V20">
    <cfRule type="cellIs" dxfId="2452" priority="2666" operator="lessThan">
      <formula>$C$4</formula>
    </cfRule>
  </conditionalFormatting>
  <conditionalFormatting sqref="V21">
    <cfRule type="cellIs" dxfId="2451" priority="2667" operator="lessThan">
      <formula>$C$4</formula>
    </cfRule>
  </conditionalFormatting>
  <conditionalFormatting sqref="V22">
    <cfRule type="cellIs" dxfId="2450" priority="2668" operator="lessThan">
      <formula>$C$4</formula>
    </cfRule>
  </conditionalFormatting>
  <conditionalFormatting sqref="V23">
    <cfRule type="cellIs" dxfId="2449" priority="2669" operator="lessThan">
      <formula>$C$4</formula>
    </cfRule>
  </conditionalFormatting>
  <conditionalFormatting sqref="V24">
    <cfRule type="cellIs" dxfId="2448" priority="2670" operator="lessThan">
      <formula>$C$4</formula>
    </cfRule>
  </conditionalFormatting>
  <conditionalFormatting sqref="V25">
    <cfRule type="cellIs" dxfId="2447" priority="2671" operator="lessThan">
      <formula>$C$4</formula>
    </cfRule>
  </conditionalFormatting>
  <conditionalFormatting sqref="V26">
    <cfRule type="cellIs" dxfId="2446" priority="2672" operator="lessThan">
      <formula>$C$4</formula>
    </cfRule>
  </conditionalFormatting>
  <conditionalFormatting sqref="V27">
    <cfRule type="cellIs" dxfId="2445" priority="2673" operator="lessThan">
      <formula>$C$4</formula>
    </cfRule>
  </conditionalFormatting>
  <conditionalFormatting sqref="V28">
    <cfRule type="cellIs" dxfId="2444" priority="2674" operator="lessThan">
      <formula>$C$4</formula>
    </cfRule>
  </conditionalFormatting>
  <conditionalFormatting sqref="V29">
    <cfRule type="cellIs" dxfId="2443" priority="2675" operator="lessThan">
      <formula>$C$4</formula>
    </cfRule>
  </conditionalFormatting>
  <conditionalFormatting sqref="V30">
    <cfRule type="cellIs" dxfId="2442" priority="2676" operator="lessThan">
      <formula>$C$4</formula>
    </cfRule>
  </conditionalFormatting>
  <conditionalFormatting sqref="V31">
    <cfRule type="cellIs" dxfId="2441" priority="2677" operator="lessThan">
      <formula>$C$4</formula>
    </cfRule>
  </conditionalFormatting>
  <conditionalFormatting sqref="V32">
    <cfRule type="cellIs" dxfId="2440" priority="2678" operator="lessThan">
      <formula>$C$4</formula>
    </cfRule>
  </conditionalFormatting>
  <conditionalFormatting sqref="V33">
    <cfRule type="cellIs" dxfId="2439" priority="2679" operator="lessThan">
      <formula>$C$4</formula>
    </cfRule>
  </conditionalFormatting>
  <conditionalFormatting sqref="V34">
    <cfRule type="cellIs" dxfId="2438" priority="2680" operator="lessThan">
      <formula>$C$4</formula>
    </cfRule>
  </conditionalFormatting>
  <conditionalFormatting sqref="V35">
    <cfRule type="cellIs" dxfId="2437" priority="2681" operator="lessThan">
      <formula>$C$4</formula>
    </cfRule>
  </conditionalFormatting>
  <conditionalFormatting sqref="V36">
    <cfRule type="cellIs" dxfId="2436" priority="2682" operator="lessThan">
      <formula>$C$4</formula>
    </cfRule>
  </conditionalFormatting>
  <conditionalFormatting sqref="V37">
    <cfRule type="cellIs" dxfId="2435" priority="2683" operator="lessThan">
      <formula>$C$4</formula>
    </cfRule>
  </conditionalFormatting>
  <conditionalFormatting sqref="V38">
    <cfRule type="cellIs" dxfId="2434" priority="2684" operator="lessThan">
      <formula>$C$4</formula>
    </cfRule>
  </conditionalFormatting>
  <conditionalFormatting sqref="V39">
    <cfRule type="cellIs" dxfId="2433" priority="2685" operator="lessThan">
      <formula>$C$4</formula>
    </cfRule>
  </conditionalFormatting>
  <conditionalFormatting sqref="V40">
    <cfRule type="cellIs" dxfId="2432" priority="2686" operator="lessThan">
      <formula>$C$4</formula>
    </cfRule>
  </conditionalFormatting>
  <conditionalFormatting sqref="V41">
    <cfRule type="cellIs" dxfId="2431" priority="2687" operator="lessThan">
      <formula>$C$4</formula>
    </cfRule>
  </conditionalFormatting>
  <conditionalFormatting sqref="V42">
    <cfRule type="cellIs" dxfId="2430" priority="2688" operator="lessThan">
      <formula>$C$4</formula>
    </cfRule>
  </conditionalFormatting>
  <conditionalFormatting sqref="V43">
    <cfRule type="cellIs" dxfId="2429" priority="2689" operator="lessThan">
      <formula>$C$4</formula>
    </cfRule>
  </conditionalFormatting>
  <conditionalFormatting sqref="V44">
    <cfRule type="cellIs" dxfId="2428" priority="2690" operator="lessThan">
      <formula>$C$4</formula>
    </cfRule>
  </conditionalFormatting>
  <conditionalFormatting sqref="V45">
    <cfRule type="cellIs" dxfId="2427" priority="2691" operator="lessThan">
      <formula>$C$4</formula>
    </cfRule>
  </conditionalFormatting>
  <conditionalFormatting sqref="V46">
    <cfRule type="cellIs" dxfId="2426" priority="2692" operator="lessThan">
      <formula>$C$4</formula>
    </cfRule>
  </conditionalFormatting>
  <conditionalFormatting sqref="V47">
    <cfRule type="cellIs" dxfId="2425" priority="2693" operator="lessThan">
      <formula>$C$4</formula>
    </cfRule>
  </conditionalFormatting>
  <conditionalFormatting sqref="V48">
    <cfRule type="cellIs" dxfId="2424" priority="2694" operator="lessThan">
      <formula>$C$4</formula>
    </cfRule>
  </conditionalFormatting>
  <conditionalFormatting sqref="V49">
    <cfRule type="cellIs" dxfId="2423" priority="2695" operator="lessThan">
      <formula>$C$4</formula>
    </cfRule>
  </conditionalFormatting>
  <conditionalFormatting sqref="V50">
    <cfRule type="cellIs" dxfId="2422" priority="2696" operator="lessThan">
      <formula>$C$4</formula>
    </cfRule>
  </conditionalFormatting>
  <conditionalFormatting sqref="V51">
    <cfRule type="cellIs" dxfId="2421" priority="2697" operator="lessThan">
      <formula>$C$4</formula>
    </cfRule>
  </conditionalFormatting>
  <conditionalFormatting sqref="V52">
    <cfRule type="cellIs" dxfId="2420" priority="2698" operator="lessThan">
      <formula>$C$4</formula>
    </cfRule>
  </conditionalFormatting>
  <conditionalFormatting sqref="V53">
    <cfRule type="cellIs" dxfId="2419" priority="2699" operator="lessThan">
      <formula>$C$4</formula>
    </cfRule>
  </conditionalFormatting>
  <conditionalFormatting sqref="V54">
    <cfRule type="cellIs" dxfId="2418" priority="2700" operator="lessThan">
      <formula>$C$4</formula>
    </cfRule>
  </conditionalFormatting>
  <conditionalFormatting sqref="V55">
    <cfRule type="cellIs" dxfId="2417" priority="2701" operator="lessThan">
      <formula>$C$4</formula>
    </cfRule>
  </conditionalFormatting>
  <conditionalFormatting sqref="V56">
    <cfRule type="cellIs" dxfId="2416" priority="2702" operator="lessThan">
      <formula>$C$4</formula>
    </cfRule>
  </conditionalFormatting>
  <conditionalFormatting sqref="V57">
    <cfRule type="cellIs" dxfId="2415" priority="2703" operator="lessThan">
      <formula>$C$4</formula>
    </cfRule>
  </conditionalFormatting>
  <conditionalFormatting sqref="V58">
    <cfRule type="cellIs" dxfId="2414" priority="2704" operator="lessThan">
      <formula>$C$4</formula>
    </cfRule>
  </conditionalFormatting>
  <conditionalFormatting sqref="V59">
    <cfRule type="cellIs" dxfId="2413" priority="2705" operator="lessThan">
      <formula>$C$4</formula>
    </cfRule>
  </conditionalFormatting>
  <conditionalFormatting sqref="V60">
    <cfRule type="cellIs" dxfId="2412" priority="2706" operator="lessThan">
      <formula>$C$4</formula>
    </cfRule>
  </conditionalFormatting>
  <conditionalFormatting sqref="CR11">
    <cfRule type="cellIs" dxfId="2411" priority="2707" operator="lessThan">
      <formula>$C$4</formula>
    </cfRule>
  </conditionalFormatting>
  <conditionalFormatting sqref="CR11">
    <cfRule type="cellIs" dxfId="2410" priority="2708" operator="lessThan">
      <formula>$C$4</formula>
    </cfRule>
  </conditionalFormatting>
  <conditionalFormatting sqref="CR12">
    <cfRule type="cellIs" dxfId="2409" priority="2709" operator="lessThan">
      <formula>$C$4</formula>
    </cfRule>
  </conditionalFormatting>
  <conditionalFormatting sqref="CR12">
    <cfRule type="cellIs" dxfId="2408" priority="2710" operator="lessThan">
      <formula>$C$4</formula>
    </cfRule>
  </conditionalFormatting>
  <conditionalFormatting sqref="CR13">
    <cfRule type="cellIs" dxfId="2407" priority="2711" operator="lessThan">
      <formula>$C$4</formula>
    </cfRule>
  </conditionalFormatting>
  <conditionalFormatting sqref="CR13">
    <cfRule type="cellIs" dxfId="2406" priority="2712" operator="lessThan">
      <formula>$C$4</formula>
    </cfRule>
  </conditionalFormatting>
  <conditionalFormatting sqref="CR14">
    <cfRule type="cellIs" dxfId="2405" priority="2713" operator="lessThan">
      <formula>$C$4</formula>
    </cfRule>
  </conditionalFormatting>
  <conditionalFormatting sqref="CR14">
    <cfRule type="cellIs" dxfId="2404" priority="2714" operator="lessThan">
      <formula>$C$4</formula>
    </cfRule>
  </conditionalFormatting>
  <conditionalFormatting sqref="CR15">
    <cfRule type="cellIs" dxfId="2403" priority="2715" operator="lessThan">
      <formula>$C$4</formula>
    </cfRule>
  </conditionalFormatting>
  <conditionalFormatting sqref="CR15">
    <cfRule type="cellIs" dxfId="2402" priority="2716" operator="lessThan">
      <formula>$C$4</formula>
    </cfRule>
  </conditionalFormatting>
  <conditionalFormatting sqref="CR16">
    <cfRule type="cellIs" dxfId="2401" priority="2717" operator="lessThan">
      <formula>$C$4</formula>
    </cfRule>
  </conditionalFormatting>
  <conditionalFormatting sqref="CR16">
    <cfRule type="cellIs" dxfId="2400" priority="2718" operator="lessThan">
      <formula>$C$4</formula>
    </cfRule>
  </conditionalFormatting>
  <conditionalFormatting sqref="CR17">
    <cfRule type="cellIs" dxfId="2399" priority="2719" operator="lessThan">
      <formula>$C$4</formula>
    </cfRule>
  </conditionalFormatting>
  <conditionalFormatting sqref="CR17">
    <cfRule type="cellIs" dxfId="2398" priority="2720" operator="lessThan">
      <formula>$C$4</formula>
    </cfRule>
  </conditionalFormatting>
  <conditionalFormatting sqref="CR18">
    <cfRule type="cellIs" dxfId="2397" priority="2721" operator="lessThan">
      <formula>$C$4</formula>
    </cfRule>
  </conditionalFormatting>
  <conditionalFormatting sqref="CR18">
    <cfRule type="cellIs" dxfId="2396" priority="2722" operator="lessThan">
      <formula>$C$4</formula>
    </cfRule>
  </conditionalFormatting>
  <conditionalFormatting sqref="CR19">
    <cfRule type="cellIs" dxfId="2395" priority="2723" operator="lessThan">
      <formula>$C$4</formula>
    </cfRule>
  </conditionalFormatting>
  <conditionalFormatting sqref="CR19">
    <cfRule type="cellIs" dxfId="2394" priority="2724" operator="lessThan">
      <formula>$C$4</formula>
    </cfRule>
  </conditionalFormatting>
  <conditionalFormatting sqref="CR20">
    <cfRule type="cellIs" dxfId="2393" priority="2725" operator="lessThan">
      <formula>$C$4</formula>
    </cfRule>
  </conditionalFormatting>
  <conditionalFormatting sqref="CR20">
    <cfRule type="cellIs" dxfId="2392" priority="2726" operator="lessThan">
      <formula>$C$4</formula>
    </cfRule>
  </conditionalFormatting>
  <conditionalFormatting sqref="CR21">
    <cfRule type="cellIs" dxfId="2391" priority="2727" operator="lessThan">
      <formula>$C$4</formula>
    </cfRule>
  </conditionalFormatting>
  <conditionalFormatting sqref="CR21">
    <cfRule type="cellIs" dxfId="2390" priority="2728" operator="lessThan">
      <formula>$C$4</formula>
    </cfRule>
  </conditionalFormatting>
  <conditionalFormatting sqref="CR22">
    <cfRule type="cellIs" dxfId="2389" priority="2729" operator="lessThan">
      <formula>$C$4</formula>
    </cfRule>
  </conditionalFormatting>
  <conditionalFormatting sqref="CR22">
    <cfRule type="cellIs" dxfId="2388" priority="2730" operator="lessThan">
      <formula>$C$4</formula>
    </cfRule>
  </conditionalFormatting>
  <conditionalFormatting sqref="CR23">
    <cfRule type="cellIs" dxfId="2387" priority="2731" operator="lessThan">
      <formula>$C$4</formula>
    </cfRule>
  </conditionalFormatting>
  <conditionalFormatting sqref="CR23">
    <cfRule type="cellIs" dxfId="2386" priority="2732" operator="lessThan">
      <formula>$C$4</formula>
    </cfRule>
  </conditionalFormatting>
  <conditionalFormatting sqref="CR24">
    <cfRule type="cellIs" dxfId="2385" priority="2733" operator="lessThan">
      <formula>$C$4</formula>
    </cfRule>
  </conditionalFormatting>
  <conditionalFormatting sqref="CR24">
    <cfRule type="cellIs" dxfId="2384" priority="2734" operator="lessThan">
      <formula>$C$4</formula>
    </cfRule>
  </conditionalFormatting>
  <conditionalFormatting sqref="CR25">
    <cfRule type="cellIs" dxfId="2383" priority="2735" operator="lessThan">
      <formula>$C$4</formula>
    </cfRule>
  </conditionalFormatting>
  <conditionalFormatting sqref="CR25">
    <cfRule type="cellIs" dxfId="2382" priority="2736" operator="lessThan">
      <formula>$C$4</formula>
    </cfRule>
  </conditionalFormatting>
  <conditionalFormatting sqref="CR26">
    <cfRule type="cellIs" dxfId="2381" priority="2737" operator="lessThan">
      <formula>$C$4</formula>
    </cfRule>
  </conditionalFormatting>
  <conditionalFormatting sqref="CR26">
    <cfRule type="cellIs" dxfId="2380" priority="2738" operator="lessThan">
      <formula>$C$4</formula>
    </cfRule>
  </conditionalFormatting>
  <conditionalFormatting sqref="CR27">
    <cfRule type="cellIs" dxfId="2379" priority="2739" operator="lessThan">
      <formula>$C$4</formula>
    </cfRule>
  </conditionalFormatting>
  <conditionalFormatting sqref="CR27">
    <cfRule type="cellIs" dxfId="2378" priority="2740" operator="lessThan">
      <formula>$C$4</formula>
    </cfRule>
  </conditionalFormatting>
  <conditionalFormatting sqref="CR28">
    <cfRule type="cellIs" dxfId="2377" priority="2741" operator="lessThan">
      <formula>$C$4</formula>
    </cfRule>
  </conditionalFormatting>
  <conditionalFormatting sqref="CR28">
    <cfRule type="cellIs" dxfId="2376" priority="2742" operator="lessThan">
      <formula>$C$4</formula>
    </cfRule>
  </conditionalFormatting>
  <conditionalFormatting sqref="CR29">
    <cfRule type="cellIs" dxfId="2375" priority="2743" operator="lessThan">
      <formula>$C$4</formula>
    </cfRule>
  </conditionalFormatting>
  <conditionalFormatting sqref="CR29">
    <cfRule type="cellIs" dxfId="2374" priority="2744" operator="lessThan">
      <formula>$C$4</formula>
    </cfRule>
  </conditionalFormatting>
  <conditionalFormatting sqref="CR30">
    <cfRule type="cellIs" dxfId="2373" priority="2745" operator="lessThan">
      <formula>$C$4</formula>
    </cfRule>
  </conditionalFormatting>
  <conditionalFormatting sqref="CR30">
    <cfRule type="cellIs" dxfId="2372" priority="2746" operator="lessThan">
      <formula>$C$4</formula>
    </cfRule>
  </conditionalFormatting>
  <conditionalFormatting sqref="CR31">
    <cfRule type="cellIs" dxfId="2371" priority="2747" operator="lessThan">
      <formula>$C$4</formula>
    </cfRule>
  </conditionalFormatting>
  <conditionalFormatting sqref="CR31">
    <cfRule type="cellIs" dxfId="2370" priority="2748" operator="lessThan">
      <formula>$C$4</formula>
    </cfRule>
  </conditionalFormatting>
  <conditionalFormatting sqref="CR32">
    <cfRule type="cellIs" dxfId="2369" priority="2749" operator="lessThan">
      <formula>$C$4</formula>
    </cfRule>
  </conditionalFormatting>
  <conditionalFormatting sqref="CR32">
    <cfRule type="cellIs" dxfId="2368" priority="2750" operator="lessThan">
      <formula>$C$4</formula>
    </cfRule>
  </conditionalFormatting>
  <conditionalFormatting sqref="CR33">
    <cfRule type="cellIs" dxfId="2367" priority="2751" operator="lessThan">
      <formula>$C$4</formula>
    </cfRule>
  </conditionalFormatting>
  <conditionalFormatting sqref="CR33">
    <cfRule type="cellIs" dxfId="2366" priority="2752" operator="lessThan">
      <formula>$C$4</formula>
    </cfRule>
  </conditionalFormatting>
  <conditionalFormatting sqref="CR34">
    <cfRule type="cellIs" dxfId="2365" priority="2753" operator="lessThan">
      <formula>$C$4</formula>
    </cfRule>
  </conditionalFormatting>
  <conditionalFormatting sqref="CR34">
    <cfRule type="cellIs" dxfId="2364" priority="2754" operator="lessThan">
      <formula>$C$4</formula>
    </cfRule>
  </conditionalFormatting>
  <conditionalFormatting sqref="CR35">
    <cfRule type="cellIs" dxfId="2363" priority="2755" operator="lessThan">
      <formula>$C$4</formula>
    </cfRule>
  </conditionalFormatting>
  <conditionalFormatting sqref="CR35">
    <cfRule type="cellIs" dxfId="2362" priority="2756" operator="lessThan">
      <formula>$C$4</formula>
    </cfRule>
  </conditionalFormatting>
  <conditionalFormatting sqref="CR36">
    <cfRule type="cellIs" dxfId="2361" priority="2757" operator="lessThan">
      <formula>$C$4</formula>
    </cfRule>
  </conditionalFormatting>
  <conditionalFormatting sqref="CR36">
    <cfRule type="cellIs" dxfId="2360" priority="2758" operator="lessThan">
      <formula>$C$4</formula>
    </cfRule>
  </conditionalFormatting>
  <conditionalFormatting sqref="CR37">
    <cfRule type="cellIs" dxfId="2359" priority="2759" operator="lessThan">
      <formula>$C$4</formula>
    </cfRule>
  </conditionalFormatting>
  <conditionalFormatting sqref="CR37">
    <cfRule type="cellIs" dxfId="2358" priority="2760" operator="lessThan">
      <formula>$C$4</formula>
    </cfRule>
  </conditionalFormatting>
  <conditionalFormatting sqref="CR38">
    <cfRule type="cellIs" dxfId="2357" priority="2761" operator="lessThan">
      <formula>$C$4</formula>
    </cfRule>
  </conditionalFormatting>
  <conditionalFormatting sqref="CR38">
    <cfRule type="cellIs" dxfId="2356" priority="2762" operator="lessThan">
      <formula>$C$4</formula>
    </cfRule>
  </conditionalFormatting>
  <conditionalFormatting sqref="CR39">
    <cfRule type="cellIs" dxfId="2355" priority="2763" operator="lessThan">
      <formula>$C$4</formula>
    </cfRule>
  </conditionalFormatting>
  <conditionalFormatting sqref="CR39">
    <cfRule type="cellIs" dxfId="2354" priority="2764" operator="lessThan">
      <formula>$C$4</formula>
    </cfRule>
  </conditionalFormatting>
  <conditionalFormatting sqref="CR40">
    <cfRule type="cellIs" dxfId="2353" priority="2765" operator="lessThan">
      <formula>$C$4</formula>
    </cfRule>
  </conditionalFormatting>
  <conditionalFormatting sqref="CR40">
    <cfRule type="cellIs" dxfId="2352" priority="2766" operator="lessThan">
      <formula>$C$4</formula>
    </cfRule>
  </conditionalFormatting>
  <conditionalFormatting sqref="CR41">
    <cfRule type="cellIs" dxfId="2351" priority="2767" operator="lessThan">
      <formula>$C$4</formula>
    </cfRule>
  </conditionalFormatting>
  <conditionalFormatting sqref="CR41">
    <cfRule type="cellIs" dxfId="2350" priority="2768" operator="lessThan">
      <formula>$C$4</formula>
    </cfRule>
  </conditionalFormatting>
  <conditionalFormatting sqref="CR42">
    <cfRule type="cellIs" dxfId="2349" priority="2769" operator="lessThan">
      <formula>$C$4</formula>
    </cfRule>
  </conditionalFormatting>
  <conditionalFormatting sqref="CR42">
    <cfRule type="cellIs" dxfId="2348" priority="2770" operator="lessThan">
      <formula>$C$4</formula>
    </cfRule>
  </conditionalFormatting>
  <conditionalFormatting sqref="CR43">
    <cfRule type="cellIs" dxfId="2347" priority="2771" operator="lessThan">
      <formula>$C$4</formula>
    </cfRule>
  </conditionalFormatting>
  <conditionalFormatting sqref="CR43">
    <cfRule type="cellIs" dxfId="2346" priority="2772" operator="lessThan">
      <formula>$C$4</formula>
    </cfRule>
  </conditionalFormatting>
  <conditionalFormatting sqref="CR44">
    <cfRule type="cellIs" dxfId="2345" priority="2773" operator="lessThan">
      <formula>$C$4</formula>
    </cfRule>
  </conditionalFormatting>
  <conditionalFormatting sqref="CR44">
    <cfRule type="cellIs" dxfId="2344" priority="2774" operator="lessThan">
      <formula>$C$4</formula>
    </cfRule>
  </conditionalFormatting>
  <conditionalFormatting sqref="CR45">
    <cfRule type="cellIs" dxfId="2343" priority="2775" operator="lessThan">
      <formula>$C$4</formula>
    </cfRule>
  </conditionalFormatting>
  <conditionalFormatting sqref="CR45">
    <cfRule type="cellIs" dxfId="2342" priority="2776" operator="lessThan">
      <formula>$C$4</formula>
    </cfRule>
  </conditionalFormatting>
  <conditionalFormatting sqref="CR46">
    <cfRule type="cellIs" dxfId="2341" priority="2777" operator="lessThan">
      <formula>$C$4</formula>
    </cfRule>
  </conditionalFormatting>
  <conditionalFormatting sqref="CR46">
    <cfRule type="cellIs" dxfId="2340" priority="2778" operator="lessThan">
      <formula>$C$4</formula>
    </cfRule>
  </conditionalFormatting>
  <conditionalFormatting sqref="CR47">
    <cfRule type="cellIs" dxfId="2339" priority="2779" operator="lessThan">
      <formula>$C$4</formula>
    </cfRule>
  </conditionalFormatting>
  <conditionalFormatting sqref="CR47">
    <cfRule type="cellIs" dxfId="2338" priority="2780" operator="lessThan">
      <formula>$C$4</formula>
    </cfRule>
  </conditionalFormatting>
  <conditionalFormatting sqref="CR48">
    <cfRule type="cellIs" dxfId="2337" priority="2781" operator="lessThan">
      <formula>$C$4</formula>
    </cfRule>
  </conditionalFormatting>
  <conditionalFormatting sqref="CR48">
    <cfRule type="cellIs" dxfId="2336" priority="2782" operator="lessThan">
      <formula>$C$4</formula>
    </cfRule>
  </conditionalFormatting>
  <conditionalFormatting sqref="CR49">
    <cfRule type="cellIs" dxfId="2335" priority="2783" operator="lessThan">
      <formula>$C$4</formula>
    </cfRule>
  </conditionalFormatting>
  <conditionalFormatting sqref="CR49">
    <cfRule type="cellIs" dxfId="2334" priority="2784" operator="lessThan">
      <formula>$C$4</formula>
    </cfRule>
  </conditionalFormatting>
  <conditionalFormatting sqref="CR50">
    <cfRule type="cellIs" dxfId="2333" priority="2785" operator="lessThan">
      <formula>$C$4</formula>
    </cfRule>
  </conditionalFormatting>
  <conditionalFormatting sqref="CR50">
    <cfRule type="cellIs" dxfId="2332" priority="2786" operator="lessThan">
      <formula>$C$4</formula>
    </cfRule>
  </conditionalFormatting>
  <conditionalFormatting sqref="CR51">
    <cfRule type="cellIs" dxfId="2331" priority="2787" operator="lessThan">
      <formula>$C$4</formula>
    </cfRule>
  </conditionalFormatting>
  <conditionalFormatting sqref="CR51">
    <cfRule type="cellIs" dxfId="2330" priority="2788" operator="lessThan">
      <formula>$C$4</formula>
    </cfRule>
  </conditionalFormatting>
  <conditionalFormatting sqref="CR52">
    <cfRule type="cellIs" dxfId="2329" priority="2789" operator="lessThan">
      <formula>$C$4</formula>
    </cfRule>
  </conditionalFormatting>
  <conditionalFormatting sqref="CR52">
    <cfRule type="cellIs" dxfId="2328" priority="2790" operator="lessThan">
      <formula>$C$4</formula>
    </cfRule>
  </conditionalFormatting>
  <conditionalFormatting sqref="CR53">
    <cfRule type="cellIs" dxfId="2327" priority="2791" operator="lessThan">
      <formula>$C$4</formula>
    </cfRule>
  </conditionalFormatting>
  <conditionalFormatting sqref="CR53">
    <cfRule type="cellIs" dxfId="2326" priority="2792" operator="lessThan">
      <formula>$C$4</formula>
    </cfRule>
  </conditionalFormatting>
  <conditionalFormatting sqref="CR54">
    <cfRule type="cellIs" dxfId="2325" priority="2793" operator="lessThan">
      <formula>$C$4</formula>
    </cfRule>
  </conditionalFormatting>
  <conditionalFormatting sqref="CR54">
    <cfRule type="cellIs" dxfId="2324" priority="2794" operator="lessThan">
      <formula>$C$4</formula>
    </cfRule>
  </conditionalFormatting>
  <conditionalFormatting sqref="CR55">
    <cfRule type="cellIs" dxfId="2323" priority="2795" operator="lessThan">
      <formula>$C$4</formula>
    </cfRule>
  </conditionalFormatting>
  <conditionalFormatting sqref="CR55">
    <cfRule type="cellIs" dxfId="2322" priority="2796" operator="lessThan">
      <formula>$C$4</formula>
    </cfRule>
  </conditionalFormatting>
  <conditionalFormatting sqref="CR56">
    <cfRule type="cellIs" dxfId="2321" priority="2797" operator="lessThan">
      <formula>$C$4</formula>
    </cfRule>
  </conditionalFormatting>
  <conditionalFormatting sqref="CR56">
    <cfRule type="cellIs" dxfId="2320" priority="2798" operator="lessThan">
      <formula>$C$4</formula>
    </cfRule>
  </conditionalFormatting>
  <conditionalFormatting sqref="CR57">
    <cfRule type="cellIs" dxfId="2319" priority="2799" operator="lessThan">
      <formula>$C$4</formula>
    </cfRule>
  </conditionalFormatting>
  <conditionalFormatting sqref="CR57">
    <cfRule type="cellIs" dxfId="2318" priority="2800" operator="lessThan">
      <formula>$C$4</formula>
    </cfRule>
  </conditionalFormatting>
  <conditionalFormatting sqref="CR58">
    <cfRule type="cellIs" dxfId="2317" priority="2801" operator="lessThan">
      <formula>$C$4</formula>
    </cfRule>
  </conditionalFormatting>
  <conditionalFormatting sqref="CR58">
    <cfRule type="cellIs" dxfId="2316" priority="2802" operator="lessThan">
      <formula>$C$4</formula>
    </cfRule>
  </conditionalFormatting>
  <conditionalFormatting sqref="CR59">
    <cfRule type="cellIs" dxfId="2315" priority="2803" operator="lessThan">
      <formula>$C$4</formula>
    </cfRule>
  </conditionalFormatting>
  <conditionalFormatting sqref="CR59">
    <cfRule type="cellIs" dxfId="2314" priority="2804" operator="lessThan">
      <formula>$C$4</formula>
    </cfRule>
  </conditionalFormatting>
  <conditionalFormatting sqref="CR60">
    <cfRule type="cellIs" dxfId="2313" priority="2805" operator="lessThan">
      <formula>$C$4</formula>
    </cfRule>
  </conditionalFormatting>
  <conditionalFormatting sqref="CR60">
    <cfRule type="cellIs" dxfId="2312" priority="2806" operator="lessThan">
      <formula>$C$4</formula>
    </cfRule>
  </conditionalFormatting>
  <conditionalFormatting sqref="CW13">
    <cfRule type="cellIs" dxfId="2311" priority="2810" operator="lessThan">
      <formula>1</formula>
    </cfRule>
  </conditionalFormatting>
  <conditionalFormatting sqref="CW14">
    <cfRule type="cellIs" dxfId="2310" priority="2811" operator="lessThan">
      <formula>1</formula>
    </cfRule>
  </conditionalFormatting>
  <conditionalFormatting sqref="CW15">
    <cfRule type="cellIs" dxfId="2309" priority="2812" operator="lessThan">
      <formula>1</formula>
    </cfRule>
  </conditionalFormatting>
  <conditionalFormatting sqref="CW16">
    <cfRule type="cellIs" dxfId="2308" priority="2813" operator="lessThan">
      <formula>1</formula>
    </cfRule>
  </conditionalFormatting>
  <conditionalFormatting sqref="CW17">
    <cfRule type="cellIs" dxfId="2307" priority="2814" operator="lessThan">
      <formula>1</formula>
    </cfRule>
  </conditionalFormatting>
  <conditionalFormatting sqref="CW18">
    <cfRule type="cellIs" dxfId="2306" priority="2815" operator="lessThan">
      <formula>1</formula>
    </cfRule>
  </conditionalFormatting>
  <conditionalFormatting sqref="CW19">
    <cfRule type="cellIs" dxfId="2305" priority="2816" operator="lessThan">
      <formula>1</formula>
    </cfRule>
  </conditionalFormatting>
  <conditionalFormatting sqref="CW26">
    <cfRule type="cellIs" dxfId="2304" priority="2820" operator="lessThan">
      <formula>1</formula>
    </cfRule>
  </conditionalFormatting>
  <conditionalFormatting sqref="CW27">
    <cfRule type="cellIs" dxfId="2303" priority="2821" operator="lessThan">
      <formula>1</formula>
    </cfRule>
  </conditionalFormatting>
  <conditionalFormatting sqref="CW28">
    <cfRule type="cellIs" dxfId="2302" priority="2822" operator="lessThan">
      <formula>1</formula>
    </cfRule>
  </conditionalFormatting>
  <conditionalFormatting sqref="CW29">
    <cfRule type="cellIs" dxfId="2301" priority="2823" operator="lessThan">
      <formula>1</formula>
    </cfRule>
  </conditionalFormatting>
  <conditionalFormatting sqref="CW30">
    <cfRule type="cellIs" dxfId="2300" priority="2824" operator="lessThan">
      <formula>1</formula>
    </cfRule>
  </conditionalFormatting>
  <conditionalFormatting sqref="CW31">
    <cfRule type="cellIs" dxfId="2299" priority="2825" operator="lessThan">
      <formula>1</formula>
    </cfRule>
  </conditionalFormatting>
  <conditionalFormatting sqref="CW32">
    <cfRule type="cellIs" dxfId="2298" priority="2826" operator="lessThan">
      <formula>1</formula>
    </cfRule>
  </conditionalFormatting>
  <conditionalFormatting sqref="AX11">
    <cfRule type="cellIs" dxfId="2297" priority="2827" operator="lessThan">
      <formula>$C$4</formula>
    </cfRule>
  </conditionalFormatting>
  <conditionalFormatting sqref="AX11">
    <cfRule type="cellIs" dxfId="2296" priority="2828" operator="lessThan">
      <formula>$C$4</formula>
    </cfRule>
  </conditionalFormatting>
  <conditionalFormatting sqref="AX12">
    <cfRule type="cellIs" dxfId="2295" priority="2829" operator="lessThan">
      <formula>$C$4</formula>
    </cfRule>
  </conditionalFormatting>
  <conditionalFormatting sqref="AX12">
    <cfRule type="cellIs" dxfId="2294" priority="2830" operator="lessThan">
      <formula>$C$4</formula>
    </cfRule>
  </conditionalFormatting>
  <conditionalFormatting sqref="AX13">
    <cfRule type="cellIs" dxfId="2293" priority="2831" operator="lessThan">
      <formula>$C$4</formula>
    </cfRule>
  </conditionalFormatting>
  <conditionalFormatting sqref="AX13">
    <cfRule type="cellIs" dxfId="2292" priority="2832" operator="lessThan">
      <formula>$C$4</formula>
    </cfRule>
  </conditionalFormatting>
  <conditionalFormatting sqref="AX14">
    <cfRule type="cellIs" dxfId="2291" priority="2833" operator="lessThan">
      <formula>$C$4</formula>
    </cfRule>
  </conditionalFormatting>
  <conditionalFormatting sqref="AX14">
    <cfRule type="cellIs" dxfId="2290" priority="2834" operator="lessThan">
      <formula>$C$4</formula>
    </cfRule>
  </conditionalFormatting>
  <conditionalFormatting sqref="AX15">
    <cfRule type="cellIs" dxfId="2289" priority="2835" operator="lessThan">
      <formula>$C$4</formula>
    </cfRule>
  </conditionalFormatting>
  <conditionalFormatting sqref="AX15">
    <cfRule type="cellIs" dxfId="2288" priority="2836" operator="lessThan">
      <formula>$C$4</formula>
    </cfRule>
  </conditionalFormatting>
  <conditionalFormatting sqref="AX16">
    <cfRule type="cellIs" dxfId="2287" priority="2837" operator="lessThan">
      <formula>$C$4</formula>
    </cfRule>
  </conditionalFormatting>
  <conditionalFormatting sqref="AX16">
    <cfRule type="cellIs" dxfId="2286" priority="2838" operator="lessThan">
      <formula>$C$4</formula>
    </cfRule>
  </conditionalFormatting>
  <conditionalFormatting sqref="AX17">
    <cfRule type="cellIs" dxfId="2285" priority="2839" operator="lessThan">
      <formula>$C$4</formula>
    </cfRule>
  </conditionalFormatting>
  <conditionalFormatting sqref="AX17">
    <cfRule type="cellIs" dxfId="2284" priority="2840" operator="lessThan">
      <formula>$C$4</formula>
    </cfRule>
  </conditionalFormatting>
  <conditionalFormatting sqref="AX18">
    <cfRule type="cellIs" dxfId="2283" priority="2841" operator="lessThan">
      <formula>$C$4</formula>
    </cfRule>
  </conditionalFormatting>
  <conditionalFormatting sqref="AX18">
    <cfRule type="cellIs" dxfId="2282" priority="2842" operator="lessThan">
      <formula>$C$4</formula>
    </cfRule>
  </conditionalFormatting>
  <conditionalFormatting sqref="AX19">
    <cfRule type="cellIs" dxfId="2281" priority="2843" operator="lessThan">
      <formula>$C$4</formula>
    </cfRule>
  </conditionalFormatting>
  <conditionalFormatting sqref="AX19">
    <cfRule type="cellIs" dxfId="2280" priority="2844" operator="lessThan">
      <formula>$C$4</formula>
    </cfRule>
  </conditionalFormatting>
  <conditionalFormatting sqref="AX20">
    <cfRule type="cellIs" dxfId="2279" priority="2845" operator="lessThan">
      <formula>$C$4</formula>
    </cfRule>
  </conditionalFormatting>
  <conditionalFormatting sqref="AX20">
    <cfRule type="cellIs" dxfId="2278" priority="2846" operator="lessThan">
      <formula>$C$4</formula>
    </cfRule>
  </conditionalFormatting>
  <conditionalFormatting sqref="AX21">
    <cfRule type="cellIs" dxfId="2277" priority="2847" operator="lessThan">
      <formula>$C$4</formula>
    </cfRule>
  </conditionalFormatting>
  <conditionalFormatting sqref="AX21">
    <cfRule type="cellIs" dxfId="2276" priority="2848" operator="lessThan">
      <formula>$C$4</formula>
    </cfRule>
  </conditionalFormatting>
  <conditionalFormatting sqref="AX22">
    <cfRule type="cellIs" dxfId="2275" priority="2849" operator="lessThan">
      <formula>$C$4</formula>
    </cfRule>
  </conditionalFormatting>
  <conditionalFormatting sqref="AX22">
    <cfRule type="cellIs" dxfId="2274" priority="2850" operator="lessThan">
      <formula>$C$4</formula>
    </cfRule>
  </conditionalFormatting>
  <conditionalFormatting sqref="AX23">
    <cfRule type="cellIs" dxfId="2273" priority="2851" operator="lessThan">
      <formula>$C$4</formula>
    </cfRule>
  </conditionalFormatting>
  <conditionalFormatting sqref="AX23">
    <cfRule type="cellIs" dxfId="2272" priority="2852" operator="lessThan">
      <formula>$C$4</formula>
    </cfRule>
  </conditionalFormatting>
  <conditionalFormatting sqref="AX24">
    <cfRule type="cellIs" dxfId="2271" priority="2853" operator="lessThan">
      <formula>$C$4</formula>
    </cfRule>
  </conditionalFormatting>
  <conditionalFormatting sqref="AX24">
    <cfRule type="cellIs" dxfId="2270" priority="2854" operator="lessThan">
      <formula>$C$4</formula>
    </cfRule>
  </conditionalFormatting>
  <conditionalFormatting sqref="AX25">
    <cfRule type="cellIs" dxfId="2269" priority="2855" operator="lessThan">
      <formula>$C$4</formula>
    </cfRule>
  </conditionalFormatting>
  <conditionalFormatting sqref="AX25">
    <cfRule type="cellIs" dxfId="2268" priority="2856" operator="lessThan">
      <formula>$C$4</formula>
    </cfRule>
  </conditionalFormatting>
  <conditionalFormatting sqref="AX26">
    <cfRule type="cellIs" dxfId="2267" priority="2857" operator="lessThan">
      <formula>$C$4</formula>
    </cfRule>
  </conditionalFormatting>
  <conditionalFormatting sqref="AX26">
    <cfRule type="cellIs" dxfId="2266" priority="2858" operator="lessThan">
      <formula>$C$4</formula>
    </cfRule>
  </conditionalFormatting>
  <conditionalFormatting sqref="AX27">
    <cfRule type="cellIs" dxfId="2265" priority="2859" operator="lessThan">
      <formula>$C$4</formula>
    </cfRule>
  </conditionalFormatting>
  <conditionalFormatting sqref="AX27">
    <cfRule type="cellIs" dxfId="2264" priority="2860" operator="lessThan">
      <formula>$C$4</formula>
    </cfRule>
  </conditionalFormatting>
  <conditionalFormatting sqref="AX28">
    <cfRule type="cellIs" dxfId="2263" priority="2861" operator="lessThan">
      <formula>$C$4</formula>
    </cfRule>
  </conditionalFormatting>
  <conditionalFormatting sqref="AX28">
    <cfRule type="cellIs" dxfId="2262" priority="2862" operator="lessThan">
      <formula>$C$4</formula>
    </cfRule>
  </conditionalFormatting>
  <conditionalFormatting sqref="AX29">
    <cfRule type="cellIs" dxfId="2261" priority="2863" operator="lessThan">
      <formula>$C$4</formula>
    </cfRule>
  </conditionalFormatting>
  <conditionalFormatting sqref="AX29">
    <cfRule type="cellIs" dxfId="2260" priority="2864" operator="lessThan">
      <formula>$C$4</formula>
    </cfRule>
  </conditionalFormatting>
  <conditionalFormatting sqref="AX30">
    <cfRule type="cellIs" dxfId="2259" priority="2865" operator="lessThan">
      <formula>$C$4</formula>
    </cfRule>
  </conditionalFormatting>
  <conditionalFormatting sqref="AX30">
    <cfRule type="cellIs" dxfId="2258" priority="2866" operator="lessThan">
      <formula>$C$4</formula>
    </cfRule>
  </conditionalFormatting>
  <conditionalFormatting sqref="AX31">
    <cfRule type="cellIs" dxfId="2257" priority="2867" operator="lessThan">
      <formula>$C$4</formula>
    </cfRule>
  </conditionalFormatting>
  <conditionalFormatting sqref="AX31">
    <cfRule type="cellIs" dxfId="2256" priority="2868" operator="lessThan">
      <formula>$C$4</formula>
    </cfRule>
  </conditionalFormatting>
  <conditionalFormatting sqref="AX32">
    <cfRule type="cellIs" dxfId="2255" priority="2869" operator="lessThan">
      <formula>$C$4</formula>
    </cfRule>
  </conditionalFormatting>
  <conditionalFormatting sqref="AX32">
    <cfRule type="cellIs" dxfId="2254" priority="2870" operator="lessThan">
      <formula>$C$4</formula>
    </cfRule>
  </conditionalFormatting>
  <conditionalFormatting sqref="AX33">
    <cfRule type="cellIs" dxfId="2253" priority="2871" operator="lessThan">
      <formula>$C$4</formula>
    </cfRule>
  </conditionalFormatting>
  <conditionalFormatting sqref="AX33">
    <cfRule type="cellIs" dxfId="2252" priority="2872" operator="lessThan">
      <formula>$C$4</formula>
    </cfRule>
  </conditionalFormatting>
  <conditionalFormatting sqref="AX34">
    <cfRule type="cellIs" dxfId="2251" priority="2873" operator="lessThan">
      <formula>$C$4</formula>
    </cfRule>
  </conditionalFormatting>
  <conditionalFormatting sqref="AX34">
    <cfRule type="cellIs" dxfId="2250" priority="2874" operator="lessThan">
      <formula>$C$4</formula>
    </cfRule>
  </conditionalFormatting>
  <conditionalFormatting sqref="AX35">
    <cfRule type="cellIs" dxfId="2249" priority="2875" operator="lessThan">
      <formula>$C$4</formula>
    </cfRule>
  </conditionalFormatting>
  <conditionalFormatting sqref="AX35">
    <cfRule type="cellIs" dxfId="2248" priority="2876" operator="lessThan">
      <formula>$C$4</formula>
    </cfRule>
  </conditionalFormatting>
  <conditionalFormatting sqref="AX36">
    <cfRule type="cellIs" dxfId="2247" priority="2877" operator="lessThan">
      <formula>$C$4</formula>
    </cfRule>
  </conditionalFormatting>
  <conditionalFormatting sqref="AX36">
    <cfRule type="cellIs" dxfId="2246" priority="2878" operator="lessThan">
      <formula>$C$4</formula>
    </cfRule>
  </conditionalFormatting>
  <conditionalFormatting sqref="AX37">
    <cfRule type="cellIs" dxfId="2245" priority="2879" operator="lessThan">
      <formula>$C$4</formula>
    </cfRule>
  </conditionalFormatting>
  <conditionalFormatting sqref="AX37">
    <cfRule type="cellIs" dxfId="2244" priority="2880" operator="lessThan">
      <formula>$C$4</formula>
    </cfRule>
  </conditionalFormatting>
  <conditionalFormatting sqref="AX38">
    <cfRule type="cellIs" dxfId="2243" priority="2881" operator="lessThan">
      <formula>$C$4</formula>
    </cfRule>
  </conditionalFormatting>
  <conditionalFormatting sqref="AX38">
    <cfRule type="cellIs" dxfId="2242" priority="2882" operator="lessThan">
      <formula>$C$4</formula>
    </cfRule>
  </conditionalFormatting>
  <conditionalFormatting sqref="AX39">
    <cfRule type="cellIs" dxfId="2241" priority="2883" operator="lessThan">
      <formula>$C$4</formula>
    </cfRule>
  </conditionalFormatting>
  <conditionalFormatting sqref="AX39">
    <cfRule type="cellIs" dxfId="2240" priority="2884" operator="lessThan">
      <formula>$C$4</formula>
    </cfRule>
  </conditionalFormatting>
  <conditionalFormatting sqref="AX40">
    <cfRule type="cellIs" dxfId="2239" priority="2885" operator="lessThan">
      <formula>$C$4</formula>
    </cfRule>
  </conditionalFormatting>
  <conditionalFormatting sqref="AX40">
    <cfRule type="cellIs" dxfId="2238" priority="2886" operator="lessThan">
      <formula>$C$4</formula>
    </cfRule>
  </conditionalFormatting>
  <conditionalFormatting sqref="AX41">
    <cfRule type="cellIs" dxfId="2237" priority="2887" operator="lessThan">
      <formula>$C$4</formula>
    </cfRule>
  </conditionalFormatting>
  <conditionalFormatting sqref="AX41">
    <cfRule type="cellIs" dxfId="2236" priority="2888" operator="lessThan">
      <formula>$C$4</formula>
    </cfRule>
  </conditionalFormatting>
  <conditionalFormatting sqref="AX42">
    <cfRule type="cellIs" dxfId="2235" priority="2889" operator="lessThan">
      <formula>$C$4</formula>
    </cfRule>
  </conditionalFormatting>
  <conditionalFormatting sqref="AX42">
    <cfRule type="cellIs" dxfId="2234" priority="2890" operator="lessThan">
      <formula>$C$4</formula>
    </cfRule>
  </conditionalFormatting>
  <conditionalFormatting sqref="AX43">
    <cfRule type="cellIs" dxfId="2233" priority="2891" operator="lessThan">
      <formula>$C$4</formula>
    </cfRule>
  </conditionalFormatting>
  <conditionalFormatting sqref="AX43">
    <cfRule type="cellIs" dxfId="2232" priority="2892" operator="lessThan">
      <formula>$C$4</formula>
    </cfRule>
  </conditionalFormatting>
  <conditionalFormatting sqref="AX44">
    <cfRule type="cellIs" dxfId="2231" priority="2893" operator="lessThan">
      <formula>$C$4</formula>
    </cfRule>
  </conditionalFormatting>
  <conditionalFormatting sqref="AX44">
    <cfRule type="cellIs" dxfId="2230" priority="2894" operator="lessThan">
      <formula>$C$4</formula>
    </cfRule>
  </conditionalFormatting>
  <conditionalFormatting sqref="AX45">
    <cfRule type="cellIs" dxfId="2229" priority="2895" operator="lessThan">
      <formula>$C$4</formula>
    </cfRule>
  </conditionalFormatting>
  <conditionalFormatting sqref="AX45">
    <cfRule type="cellIs" dxfId="2228" priority="2896" operator="lessThan">
      <formula>$C$4</formula>
    </cfRule>
  </conditionalFormatting>
  <conditionalFormatting sqref="AX46">
    <cfRule type="cellIs" dxfId="2227" priority="2897" operator="lessThan">
      <formula>$C$4</formula>
    </cfRule>
  </conditionalFormatting>
  <conditionalFormatting sqref="AX46">
    <cfRule type="cellIs" dxfId="2226" priority="2898" operator="lessThan">
      <formula>$C$4</formula>
    </cfRule>
  </conditionalFormatting>
  <conditionalFormatting sqref="AX47">
    <cfRule type="cellIs" dxfId="2225" priority="2899" operator="lessThan">
      <formula>$C$4</formula>
    </cfRule>
  </conditionalFormatting>
  <conditionalFormatting sqref="AX47">
    <cfRule type="cellIs" dxfId="2224" priority="2900" operator="lessThan">
      <formula>$C$4</formula>
    </cfRule>
  </conditionalFormatting>
  <conditionalFormatting sqref="AX48">
    <cfRule type="cellIs" dxfId="2223" priority="2901" operator="lessThan">
      <formula>$C$4</formula>
    </cfRule>
  </conditionalFormatting>
  <conditionalFormatting sqref="AX48">
    <cfRule type="cellIs" dxfId="2222" priority="2902" operator="lessThan">
      <formula>$C$4</formula>
    </cfRule>
  </conditionalFormatting>
  <conditionalFormatting sqref="AX49">
    <cfRule type="cellIs" dxfId="2221" priority="2903" operator="lessThan">
      <formula>$C$4</formula>
    </cfRule>
  </conditionalFormatting>
  <conditionalFormatting sqref="AX49">
    <cfRule type="cellIs" dxfId="2220" priority="2904" operator="lessThan">
      <formula>$C$4</formula>
    </cfRule>
  </conditionalFormatting>
  <conditionalFormatting sqref="AX50">
    <cfRule type="cellIs" dxfId="2219" priority="2905" operator="lessThan">
      <formula>$C$4</formula>
    </cfRule>
  </conditionalFormatting>
  <conditionalFormatting sqref="AX50">
    <cfRule type="cellIs" dxfId="2218" priority="2906" operator="lessThan">
      <formula>$C$4</formula>
    </cfRule>
  </conditionalFormatting>
  <conditionalFormatting sqref="AX51">
    <cfRule type="cellIs" dxfId="2217" priority="2907" operator="lessThan">
      <formula>$C$4</formula>
    </cfRule>
  </conditionalFormatting>
  <conditionalFormatting sqref="AX51">
    <cfRule type="cellIs" dxfId="2216" priority="2908" operator="lessThan">
      <formula>$C$4</formula>
    </cfRule>
  </conditionalFormatting>
  <conditionalFormatting sqref="AX52">
    <cfRule type="cellIs" dxfId="2215" priority="2909" operator="lessThan">
      <formula>$C$4</formula>
    </cfRule>
  </conditionalFormatting>
  <conditionalFormatting sqref="AX52">
    <cfRule type="cellIs" dxfId="2214" priority="2910" operator="lessThan">
      <formula>$C$4</formula>
    </cfRule>
  </conditionalFormatting>
  <conditionalFormatting sqref="AX53">
    <cfRule type="cellIs" dxfId="2213" priority="2911" operator="lessThan">
      <formula>$C$4</formula>
    </cfRule>
  </conditionalFormatting>
  <conditionalFormatting sqref="AX53">
    <cfRule type="cellIs" dxfId="2212" priority="2912" operator="lessThan">
      <formula>$C$4</formula>
    </cfRule>
  </conditionalFormatting>
  <conditionalFormatting sqref="AX54">
    <cfRule type="cellIs" dxfId="2211" priority="2913" operator="lessThan">
      <formula>$C$4</formula>
    </cfRule>
  </conditionalFormatting>
  <conditionalFormatting sqref="AX54">
    <cfRule type="cellIs" dxfId="2210" priority="2914" operator="lessThan">
      <formula>$C$4</formula>
    </cfRule>
  </conditionalFormatting>
  <conditionalFormatting sqref="AX55">
    <cfRule type="cellIs" dxfId="2209" priority="2915" operator="lessThan">
      <formula>$C$4</formula>
    </cfRule>
  </conditionalFormatting>
  <conditionalFormatting sqref="AX55">
    <cfRule type="cellIs" dxfId="2208" priority="2916" operator="lessThan">
      <formula>$C$4</formula>
    </cfRule>
  </conditionalFormatting>
  <conditionalFormatting sqref="AX56">
    <cfRule type="cellIs" dxfId="2207" priority="2917" operator="lessThan">
      <formula>$C$4</formula>
    </cfRule>
  </conditionalFormatting>
  <conditionalFormatting sqref="AX56">
    <cfRule type="cellIs" dxfId="2206" priority="2918" operator="lessThan">
      <formula>$C$4</formula>
    </cfRule>
  </conditionalFormatting>
  <conditionalFormatting sqref="AX57">
    <cfRule type="cellIs" dxfId="2205" priority="2919" operator="lessThan">
      <formula>$C$4</formula>
    </cfRule>
  </conditionalFormatting>
  <conditionalFormatting sqref="AX57">
    <cfRule type="cellIs" dxfId="2204" priority="2920" operator="lessThan">
      <formula>$C$4</formula>
    </cfRule>
  </conditionalFormatting>
  <conditionalFormatting sqref="AX58">
    <cfRule type="cellIs" dxfId="2203" priority="2921" operator="lessThan">
      <formula>$C$4</formula>
    </cfRule>
  </conditionalFormatting>
  <conditionalFormatting sqref="AX58">
    <cfRule type="cellIs" dxfId="2202" priority="2922" operator="lessThan">
      <formula>$C$4</formula>
    </cfRule>
  </conditionalFormatting>
  <conditionalFormatting sqref="AX59">
    <cfRule type="cellIs" dxfId="2201" priority="2923" operator="lessThan">
      <formula>$C$4</formula>
    </cfRule>
  </conditionalFormatting>
  <conditionalFormatting sqref="AX59">
    <cfRule type="cellIs" dxfId="2200" priority="2924" operator="lessThan">
      <formula>$C$4</formula>
    </cfRule>
  </conditionalFormatting>
  <conditionalFormatting sqref="AX60">
    <cfRule type="cellIs" dxfId="2199" priority="2925" operator="lessThan">
      <formula>$C$4</formula>
    </cfRule>
  </conditionalFormatting>
  <conditionalFormatting sqref="AX60">
    <cfRule type="cellIs" dxfId="2198" priority="2926" operator="lessThan">
      <formula>$C$4</formula>
    </cfRule>
  </conditionalFormatting>
  <conditionalFormatting sqref="AY11">
    <cfRule type="cellIs" dxfId="2197" priority="2927" operator="lessThan">
      <formula>$C$4</formula>
    </cfRule>
  </conditionalFormatting>
  <conditionalFormatting sqref="AY11">
    <cfRule type="cellIs" dxfId="2196" priority="2928" operator="lessThan">
      <formula>$C$4</formula>
    </cfRule>
  </conditionalFormatting>
  <conditionalFormatting sqref="AY12">
    <cfRule type="cellIs" dxfId="2195" priority="2929" operator="lessThan">
      <formula>$C$4</formula>
    </cfRule>
  </conditionalFormatting>
  <conditionalFormatting sqref="AY12">
    <cfRule type="cellIs" dxfId="2194" priority="2930" operator="lessThan">
      <formula>$C$4</formula>
    </cfRule>
  </conditionalFormatting>
  <conditionalFormatting sqref="AY13">
    <cfRule type="cellIs" dxfId="2193" priority="2931" operator="lessThan">
      <formula>$C$4</formula>
    </cfRule>
  </conditionalFormatting>
  <conditionalFormatting sqref="AY13">
    <cfRule type="cellIs" dxfId="2192" priority="2932" operator="lessThan">
      <formula>$C$4</formula>
    </cfRule>
  </conditionalFormatting>
  <conditionalFormatting sqref="AY14">
    <cfRule type="cellIs" dxfId="2191" priority="2933" operator="lessThan">
      <formula>$C$4</formula>
    </cfRule>
  </conditionalFormatting>
  <conditionalFormatting sqref="AY14">
    <cfRule type="cellIs" dxfId="2190" priority="2934" operator="lessThan">
      <formula>$C$4</formula>
    </cfRule>
  </conditionalFormatting>
  <conditionalFormatting sqref="AY15">
    <cfRule type="cellIs" dxfId="2189" priority="2935" operator="lessThan">
      <formula>$C$4</formula>
    </cfRule>
  </conditionalFormatting>
  <conditionalFormatting sqref="AY15">
    <cfRule type="cellIs" dxfId="2188" priority="2936" operator="lessThan">
      <formula>$C$4</formula>
    </cfRule>
  </conditionalFormatting>
  <conditionalFormatting sqref="AY16">
    <cfRule type="cellIs" dxfId="2187" priority="2937" operator="lessThan">
      <formula>$C$4</formula>
    </cfRule>
  </conditionalFormatting>
  <conditionalFormatting sqref="AY16">
    <cfRule type="cellIs" dxfId="2186" priority="2938" operator="lessThan">
      <formula>$C$4</formula>
    </cfRule>
  </conditionalFormatting>
  <conditionalFormatting sqref="AY17">
    <cfRule type="cellIs" dxfId="2185" priority="2939" operator="lessThan">
      <formula>$C$4</formula>
    </cfRule>
  </conditionalFormatting>
  <conditionalFormatting sqref="AY17">
    <cfRule type="cellIs" dxfId="2184" priority="2940" operator="lessThan">
      <formula>$C$4</formula>
    </cfRule>
  </conditionalFormatting>
  <conditionalFormatting sqref="AY18">
    <cfRule type="cellIs" dxfId="2183" priority="2941" operator="lessThan">
      <formula>$C$4</formula>
    </cfRule>
  </conditionalFormatting>
  <conditionalFormatting sqref="AY18">
    <cfRule type="cellIs" dxfId="2182" priority="2942" operator="lessThan">
      <formula>$C$4</formula>
    </cfRule>
  </conditionalFormatting>
  <conditionalFormatting sqref="AY19">
    <cfRule type="cellIs" dxfId="2181" priority="2943" operator="lessThan">
      <formula>$C$4</formula>
    </cfRule>
  </conditionalFormatting>
  <conditionalFormatting sqref="AY19">
    <cfRule type="cellIs" dxfId="2180" priority="2944" operator="lessThan">
      <formula>$C$4</formula>
    </cfRule>
  </conditionalFormatting>
  <conditionalFormatting sqref="AY20">
    <cfRule type="cellIs" dxfId="2179" priority="2945" operator="lessThan">
      <formula>$C$4</formula>
    </cfRule>
  </conditionalFormatting>
  <conditionalFormatting sqref="AY20">
    <cfRule type="cellIs" dxfId="2178" priority="2946" operator="lessThan">
      <formula>$C$4</formula>
    </cfRule>
  </conditionalFormatting>
  <conditionalFormatting sqref="AY21">
    <cfRule type="cellIs" dxfId="2177" priority="2947" operator="lessThan">
      <formula>$C$4</formula>
    </cfRule>
  </conditionalFormatting>
  <conditionalFormatting sqref="AY21">
    <cfRule type="cellIs" dxfId="2176" priority="2948" operator="lessThan">
      <formula>$C$4</formula>
    </cfRule>
  </conditionalFormatting>
  <conditionalFormatting sqref="AY22">
    <cfRule type="cellIs" dxfId="2175" priority="2949" operator="lessThan">
      <formula>$C$4</formula>
    </cfRule>
  </conditionalFormatting>
  <conditionalFormatting sqref="AY22">
    <cfRule type="cellIs" dxfId="2174" priority="2950" operator="lessThan">
      <formula>$C$4</formula>
    </cfRule>
  </conditionalFormatting>
  <conditionalFormatting sqref="AY23">
    <cfRule type="cellIs" dxfId="2173" priority="2951" operator="lessThan">
      <formula>$C$4</formula>
    </cfRule>
  </conditionalFormatting>
  <conditionalFormatting sqref="AY23">
    <cfRule type="cellIs" dxfId="2172" priority="2952" operator="lessThan">
      <formula>$C$4</formula>
    </cfRule>
  </conditionalFormatting>
  <conditionalFormatting sqref="AY24">
    <cfRule type="cellIs" dxfId="2171" priority="2953" operator="lessThan">
      <formula>$C$4</formula>
    </cfRule>
  </conditionalFormatting>
  <conditionalFormatting sqref="AY24">
    <cfRule type="cellIs" dxfId="2170" priority="2954" operator="lessThan">
      <formula>$C$4</formula>
    </cfRule>
  </conditionalFormatting>
  <conditionalFormatting sqref="AY25">
    <cfRule type="cellIs" dxfId="2169" priority="2955" operator="lessThan">
      <formula>$C$4</formula>
    </cfRule>
  </conditionalFormatting>
  <conditionalFormatting sqref="AY25">
    <cfRule type="cellIs" dxfId="2168" priority="2956" operator="lessThan">
      <formula>$C$4</formula>
    </cfRule>
  </conditionalFormatting>
  <conditionalFormatting sqref="AY26">
    <cfRule type="cellIs" dxfId="2167" priority="2957" operator="lessThan">
      <formula>$C$4</formula>
    </cfRule>
  </conditionalFormatting>
  <conditionalFormatting sqref="AY26">
    <cfRule type="cellIs" dxfId="2166" priority="2958" operator="lessThan">
      <formula>$C$4</formula>
    </cfRule>
  </conditionalFormatting>
  <conditionalFormatting sqref="AY27">
    <cfRule type="cellIs" dxfId="2165" priority="2959" operator="lessThan">
      <formula>$C$4</formula>
    </cfRule>
  </conditionalFormatting>
  <conditionalFormatting sqref="AY27">
    <cfRule type="cellIs" dxfId="2164" priority="2960" operator="lessThan">
      <formula>$C$4</formula>
    </cfRule>
  </conditionalFormatting>
  <conditionalFormatting sqref="AY28">
    <cfRule type="cellIs" dxfId="2163" priority="2961" operator="lessThan">
      <formula>$C$4</formula>
    </cfRule>
  </conditionalFormatting>
  <conditionalFormatting sqref="AY28">
    <cfRule type="cellIs" dxfId="2162" priority="2962" operator="lessThan">
      <formula>$C$4</formula>
    </cfRule>
  </conditionalFormatting>
  <conditionalFormatting sqref="AY29">
    <cfRule type="cellIs" dxfId="2161" priority="2963" operator="lessThan">
      <formula>$C$4</formula>
    </cfRule>
  </conditionalFormatting>
  <conditionalFormatting sqref="AY29">
    <cfRule type="cellIs" dxfId="2160" priority="2964" operator="lessThan">
      <formula>$C$4</formula>
    </cfRule>
  </conditionalFormatting>
  <conditionalFormatting sqref="AY30">
    <cfRule type="cellIs" dxfId="2159" priority="2965" operator="lessThan">
      <formula>$C$4</formula>
    </cfRule>
  </conditionalFormatting>
  <conditionalFormatting sqref="AY30">
    <cfRule type="cellIs" dxfId="2158" priority="2966" operator="lessThan">
      <formula>$C$4</formula>
    </cfRule>
  </conditionalFormatting>
  <conditionalFormatting sqref="AY31">
    <cfRule type="cellIs" dxfId="2157" priority="2967" operator="lessThan">
      <formula>$C$4</formula>
    </cfRule>
  </conditionalFormatting>
  <conditionalFormatting sqref="AY31">
    <cfRule type="cellIs" dxfId="2156" priority="2968" operator="lessThan">
      <formula>$C$4</formula>
    </cfRule>
  </conditionalFormatting>
  <conditionalFormatting sqref="AY32">
    <cfRule type="cellIs" dxfId="2155" priority="2969" operator="lessThan">
      <formula>$C$4</formula>
    </cfRule>
  </conditionalFormatting>
  <conditionalFormatting sqref="AY32">
    <cfRule type="cellIs" dxfId="2154" priority="2970" operator="lessThan">
      <formula>$C$4</formula>
    </cfRule>
  </conditionalFormatting>
  <conditionalFormatting sqref="AY33">
    <cfRule type="cellIs" dxfId="2153" priority="2971" operator="lessThan">
      <formula>$C$4</formula>
    </cfRule>
  </conditionalFormatting>
  <conditionalFormatting sqref="AY33">
    <cfRule type="cellIs" dxfId="2152" priority="2972" operator="lessThan">
      <formula>$C$4</formula>
    </cfRule>
  </conditionalFormatting>
  <conditionalFormatting sqref="AY34">
    <cfRule type="cellIs" dxfId="2151" priority="2973" operator="lessThan">
      <formula>$C$4</formula>
    </cfRule>
  </conditionalFormatting>
  <conditionalFormatting sqref="AY34">
    <cfRule type="cellIs" dxfId="2150" priority="2974" operator="lessThan">
      <formula>$C$4</formula>
    </cfRule>
  </conditionalFormatting>
  <conditionalFormatting sqref="AY35">
    <cfRule type="cellIs" dxfId="2149" priority="2975" operator="lessThan">
      <formula>$C$4</formula>
    </cfRule>
  </conditionalFormatting>
  <conditionalFormatting sqref="AY35">
    <cfRule type="cellIs" dxfId="2148" priority="2976" operator="lessThan">
      <formula>$C$4</formula>
    </cfRule>
  </conditionalFormatting>
  <conditionalFormatting sqref="AY36">
    <cfRule type="cellIs" dxfId="2147" priority="2977" operator="lessThan">
      <formula>$C$4</formula>
    </cfRule>
  </conditionalFormatting>
  <conditionalFormatting sqref="AY36">
    <cfRule type="cellIs" dxfId="2146" priority="2978" operator="lessThan">
      <formula>$C$4</formula>
    </cfRule>
  </conditionalFormatting>
  <conditionalFormatting sqref="AY37">
    <cfRule type="cellIs" dxfId="2145" priority="2979" operator="lessThan">
      <formula>$C$4</formula>
    </cfRule>
  </conditionalFormatting>
  <conditionalFormatting sqref="AY37">
    <cfRule type="cellIs" dxfId="2144" priority="2980" operator="lessThan">
      <formula>$C$4</formula>
    </cfRule>
  </conditionalFormatting>
  <conditionalFormatting sqref="AY38">
    <cfRule type="cellIs" dxfId="2143" priority="2981" operator="lessThan">
      <formula>$C$4</formula>
    </cfRule>
  </conditionalFormatting>
  <conditionalFormatting sqref="AY38">
    <cfRule type="cellIs" dxfId="2142" priority="2982" operator="lessThan">
      <formula>$C$4</formula>
    </cfRule>
  </conditionalFormatting>
  <conditionalFormatting sqref="AY39">
    <cfRule type="cellIs" dxfId="2141" priority="2983" operator="lessThan">
      <formula>$C$4</formula>
    </cfRule>
  </conditionalFormatting>
  <conditionalFormatting sqref="AY39">
    <cfRule type="cellIs" dxfId="2140" priority="2984" operator="lessThan">
      <formula>$C$4</formula>
    </cfRule>
  </conditionalFormatting>
  <conditionalFormatting sqref="AY40">
    <cfRule type="cellIs" dxfId="2139" priority="2985" operator="lessThan">
      <formula>$C$4</formula>
    </cfRule>
  </conditionalFormatting>
  <conditionalFormatting sqref="AY40">
    <cfRule type="cellIs" dxfId="2138" priority="2986" operator="lessThan">
      <formula>$C$4</formula>
    </cfRule>
  </conditionalFormatting>
  <conditionalFormatting sqref="AY41">
    <cfRule type="cellIs" dxfId="2137" priority="2987" operator="lessThan">
      <formula>$C$4</formula>
    </cfRule>
  </conditionalFormatting>
  <conditionalFormatting sqref="AY41">
    <cfRule type="cellIs" dxfId="2136" priority="2988" operator="lessThan">
      <formula>$C$4</formula>
    </cfRule>
  </conditionalFormatting>
  <conditionalFormatting sqref="AY42">
    <cfRule type="cellIs" dxfId="2135" priority="2989" operator="lessThan">
      <formula>$C$4</formula>
    </cfRule>
  </conditionalFormatting>
  <conditionalFormatting sqref="AY42">
    <cfRule type="cellIs" dxfId="2134" priority="2990" operator="lessThan">
      <formula>$C$4</formula>
    </cfRule>
  </conditionalFormatting>
  <conditionalFormatting sqref="AY43">
    <cfRule type="cellIs" dxfId="2133" priority="2991" operator="lessThan">
      <formula>$C$4</formula>
    </cfRule>
  </conditionalFormatting>
  <conditionalFormatting sqref="AY43">
    <cfRule type="cellIs" dxfId="2132" priority="2992" operator="lessThan">
      <formula>$C$4</formula>
    </cfRule>
  </conditionalFormatting>
  <conditionalFormatting sqref="AY44">
    <cfRule type="cellIs" dxfId="2131" priority="2993" operator="lessThan">
      <formula>$C$4</formula>
    </cfRule>
  </conditionalFormatting>
  <conditionalFormatting sqref="AY44">
    <cfRule type="cellIs" dxfId="2130" priority="2994" operator="lessThan">
      <formula>$C$4</formula>
    </cfRule>
  </conditionalFormatting>
  <conditionalFormatting sqref="AY45">
    <cfRule type="cellIs" dxfId="2129" priority="2995" operator="lessThan">
      <formula>$C$4</formula>
    </cfRule>
  </conditionalFormatting>
  <conditionalFormatting sqref="AY45">
    <cfRule type="cellIs" dxfId="2128" priority="2996" operator="lessThan">
      <formula>$C$4</formula>
    </cfRule>
  </conditionalFormatting>
  <conditionalFormatting sqref="AY46">
    <cfRule type="cellIs" dxfId="2127" priority="2997" operator="lessThan">
      <formula>$C$4</formula>
    </cfRule>
  </conditionalFormatting>
  <conditionalFormatting sqref="AY46">
    <cfRule type="cellIs" dxfId="2126" priority="2998" operator="lessThan">
      <formula>$C$4</formula>
    </cfRule>
  </conditionalFormatting>
  <conditionalFormatting sqref="AY47">
    <cfRule type="cellIs" dxfId="2125" priority="2999" operator="lessThan">
      <formula>$C$4</formula>
    </cfRule>
  </conditionalFormatting>
  <conditionalFormatting sqref="AY47">
    <cfRule type="cellIs" dxfId="2124" priority="3000" operator="lessThan">
      <formula>$C$4</formula>
    </cfRule>
  </conditionalFormatting>
  <conditionalFormatting sqref="AY48">
    <cfRule type="cellIs" dxfId="2123" priority="3001" operator="lessThan">
      <formula>$C$4</formula>
    </cfRule>
  </conditionalFormatting>
  <conditionalFormatting sqref="AY48">
    <cfRule type="cellIs" dxfId="2122" priority="3002" operator="lessThan">
      <formula>$C$4</formula>
    </cfRule>
  </conditionalFormatting>
  <conditionalFormatting sqref="AY49">
    <cfRule type="cellIs" dxfId="2121" priority="3003" operator="lessThan">
      <formula>$C$4</formula>
    </cfRule>
  </conditionalFormatting>
  <conditionalFormatting sqref="AY49">
    <cfRule type="cellIs" dxfId="2120" priority="3004" operator="lessThan">
      <formula>$C$4</formula>
    </cfRule>
  </conditionalFormatting>
  <conditionalFormatting sqref="AY50">
    <cfRule type="cellIs" dxfId="2119" priority="3005" operator="lessThan">
      <formula>$C$4</formula>
    </cfRule>
  </conditionalFormatting>
  <conditionalFormatting sqref="AY50">
    <cfRule type="cellIs" dxfId="2118" priority="3006" operator="lessThan">
      <formula>$C$4</formula>
    </cfRule>
  </conditionalFormatting>
  <conditionalFormatting sqref="AY51">
    <cfRule type="cellIs" dxfId="2117" priority="3007" operator="lessThan">
      <formula>$C$4</formula>
    </cfRule>
  </conditionalFormatting>
  <conditionalFormatting sqref="AY51">
    <cfRule type="cellIs" dxfId="2116" priority="3008" operator="lessThan">
      <formula>$C$4</formula>
    </cfRule>
  </conditionalFormatting>
  <conditionalFormatting sqref="AY52">
    <cfRule type="cellIs" dxfId="2115" priority="3009" operator="lessThan">
      <formula>$C$4</formula>
    </cfRule>
  </conditionalFormatting>
  <conditionalFormatting sqref="AY52">
    <cfRule type="cellIs" dxfId="2114" priority="3010" operator="lessThan">
      <formula>$C$4</formula>
    </cfRule>
  </conditionalFormatting>
  <conditionalFormatting sqref="AY53">
    <cfRule type="cellIs" dxfId="2113" priority="3011" operator="lessThan">
      <formula>$C$4</formula>
    </cfRule>
  </conditionalFormatting>
  <conditionalFormatting sqref="AY53">
    <cfRule type="cellIs" dxfId="2112" priority="3012" operator="lessThan">
      <formula>$C$4</formula>
    </cfRule>
  </conditionalFormatting>
  <conditionalFormatting sqref="AY54">
    <cfRule type="cellIs" dxfId="2111" priority="3013" operator="lessThan">
      <formula>$C$4</formula>
    </cfRule>
  </conditionalFormatting>
  <conditionalFormatting sqref="AY54">
    <cfRule type="cellIs" dxfId="2110" priority="3014" operator="lessThan">
      <formula>$C$4</formula>
    </cfRule>
  </conditionalFormatting>
  <conditionalFormatting sqref="AY55">
    <cfRule type="cellIs" dxfId="2109" priority="3015" operator="lessThan">
      <formula>$C$4</formula>
    </cfRule>
  </conditionalFormatting>
  <conditionalFormatting sqref="AY55">
    <cfRule type="cellIs" dxfId="2108" priority="3016" operator="lessThan">
      <formula>$C$4</formula>
    </cfRule>
  </conditionalFormatting>
  <conditionalFormatting sqref="AY56">
    <cfRule type="cellIs" dxfId="2107" priority="3017" operator="lessThan">
      <formula>$C$4</formula>
    </cfRule>
  </conditionalFormatting>
  <conditionalFormatting sqref="AY56">
    <cfRule type="cellIs" dxfId="2106" priority="3018" operator="lessThan">
      <formula>$C$4</formula>
    </cfRule>
  </conditionalFormatting>
  <conditionalFormatting sqref="AY57">
    <cfRule type="cellIs" dxfId="2105" priority="3019" operator="lessThan">
      <formula>$C$4</formula>
    </cfRule>
  </conditionalFormatting>
  <conditionalFormatting sqref="AY57">
    <cfRule type="cellIs" dxfId="2104" priority="3020" operator="lessThan">
      <formula>$C$4</formula>
    </cfRule>
  </conditionalFormatting>
  <conditionalFormatting sqref="AY58">
    <cfRule type="cellIs" dxfId="2103" priority="3021" operator="lessThan">
      <formula>$C$4</formula>
    </cfRule>
  </conditionalFormatting>
  <conditionalFormatting sqref="AY58">
    <cfRule type="cellIs" dxfId="2102" priority="3022" operator="lessThan">
      <formula>$C$4</formula>
    </cfRule>
  </conditionalFormatting>
  <conditionalFormatting sqref="AY59">
    <cfRule type="cellIs" dxfId="2101" priority="3023" operator="lessThan">
      <formula>$C$4</formula>
    </cfRule>
  </conditionalFormatting>
  <conditionalFormatting sqref="AY59">
    <cfRule type="cellIs" dxfId="2100" priority="3024" operator="lessThan">
      <formula>$C$4</formula>
    </cfRule>
  </conditionalFormatting>
  <conditionalFormatting sqref="AY60">
    <cfRule type="cellIs" dxfId="2099" priority="3025" operator="lessThan">
      <formula>$C$4</formula>
    </cfRule>
  </conditionalFormatting>
  <conditionalFormatting sqref="AY60">
    <cfRule type="cellIs" dxfId="2098" priority="3026" operator="lessThan">
      <formula>$C$4</formula>
    </cfRule>
  </conditionalFormatting>
  <conditionalFormatting sqref="AZ11:AZ45">
    <cfRule type="cellIs" dxfId="2097" priority="3027" operator="lessThan">
      <formula>$C$4</formula>
    </cfRule>
  </conditionalFormatting>
  <conditionalFormatting sqref="AZ11:AZ45">
    <cfRule type="cellIs" dxfId="2096" priority="3028" operator="lessThan">
      <formula>$C$4</formula>
    </cfRule>
  </conditionalFormatting>
  <conditionalFormatting sqref="AZ46">
    <cfRule type="cellIs" dxfId="2095" priority="3097" operator="lessThan">
      <formula>$C$4</formula>
    </cfRule>
  </conditionalFormatting>
  <conditionalFormatting sqref="AZ46">
    <cfRule type="cellIs" dxfId="2094" priority="3098" operator="lessThan">
      <formula>$C$4</formula>
    </cfRule>
  </conditionalFormatting>
  <conditionalFormatting sqref="AZ47">
    <cfRule type="cellIs" dxfId="2093" priority="3099" operator="lessThan">
      <formula>$C$4</formula>
    </cfRule>
  </conditionalFormatting>
  <conditionalFormatting sqref="AZ47">
    <cfRule type="cellIs" dxfId="2092" priority="3100" operator="lessThan">
      <formula>$C$4</formula>
    </cfRule>
  </conditionalFormatting>
  <conditionalFormatting sqref="AZ48">
    <cfRule type="cellIs" dxfId="2091" priority="3101" operator="lessThan">
      <formula>$C$4</formula>
    </cfRule>
  </conditionalFormatting>
  <conditionalFormatting sqref="AZ48">
    <cfRule type="cellIs" dxfId="2090" priority="3102" operator="lessThan">
      <formula>$C$4</formula>
    </cfRule>
  </conditionalFormatting>
  <conditionalFormatting sqref="AZ49">
    <cfRule type="cellIs" dxfId="2089" priority="3103" operator="lessThan">
      <formula>$C$4</formula>
    </cfRule>
  </conditionalFormatting>
  <conditionalFormatting sqref="AZ49">
    <cfRule type="cellIs" dxfId="2088" priority="3104" operator="lessThan">
      <formula>$C$4</formula>
    </cfRule>
  </conditionalFormatting>
  <conditionalFormatting sqref="AZ50">
    <cfRule type="cellIs" dxfId="2087" priority="3105" operator="lessThan">
      <formula>$C$4</formula>
    </cfRule>
  </conditionalFormatting>
  <conditionalFormatting sqref="AZ50">
    <cfRule type="cellIs" dxfId="2086" priority="3106" operator="lessThan">
      <formula>$C$4</formula>
    </cfRule>
  </conditionalFormatting>
  <conditionalFormatting sqref="AZ51">
    <cfRule type="cellIs" dxfId="2085" priority="3107" operator="lessThan">
      <formula>$C$4</formula>
    </cfRule>
  </conditionalFormatting>
  <conditionalFormatting sqref="AZ51">
    <cfRule type="cellIs" dxfId="2084" priority="3108" operator="lessThan">
      <formula>$C$4</formula>
    </cfRule>
  </conditionalFormatting>
  <conditionalFormatting sqref="AZ52">
    <cfRule type="cellIs" dxfId="2083" priority="3109" operator="lessThan">
      <formula>$C$4</formula>
    </cfRule>
  </conditionalFormatting>
  <conditionalFormatting sqref="AZ52">
    <cfRule type="cellIs" dxfId="2082" priority="3110" operator="lessThan">
      <formula>$C$4</formula>
    </cfRule>
  </conditionalFormatting>
  <conditionalFormatting sqref="AZ53">
    <cfRule type="cellIs" dxfId="2081" priority="3111" operator="lessThan">
      <formula>$C$4</formula>
    </cfRule>
  </conditionalFormatting>
  <conditionalFormatting sqref="AZ53">
    <cfRule type="cellIs" dxfId="2080" priority="3112" operator="lessThan">
      <formula>$C$4</formula>
    </cfRule>
  </conditionalFormatting>
  <conditionalFormatting sqref="AZ54">
    <cfRule type="cellIs" dxfId="2079" priority="3113" operator="lessThan">
      <formula>$C$4</formula>
    </cfRule>
  </conditionalFormatting>
  <conditionalFormatting sqref="AZ54">
    <cfRule type="cellIs" dxfId="2078" priority="3114" operator="lessThan">
      <formula>$C$4</formula>
    </cfRule>
  </conditionalFormatting>
  <conditionalFormatting sqref="AZ55">
    <cfRule type="cellIs" dxfId="2077" priority="3115" operator="lessThan">
      <formula>$C$4</formula>
    </cfRule>
  </conditionalFormatting>
  <conditionalFormatting sqref="AZ55">
    <cfRule type="cellIs" dxfId="2076" priority="3116" operator="lessThan">
      <formula>$C$4</formula>
    </cfRule>
  </conditionalFormatting>
  <conditionalFormatting sqref="AZ56">
    <cfRule type="cellIs" dxfId="2075" priority="3117" operator="lessThan">
      <formula>$C$4</formula>
    </cfRule>
  </conditionalFormatting>
  <conditionalFormatting sqref="AZ56">
    <cfRule type="cellIs" dxfId="2074" priority="3118" operator="lessThan">
      <formula>$C$4</formula>
    </cfRule>
  </conditionalFormatting>
  <conditionalFormatting sqref="AZ57">
    <cfRule type="cellIs" dxfId="2073" priority="3119" operator="lessThan">
      <formula>$C$4</formula>
    </cfRule>
  </conditionalFormatting>
  <conditionalFormatting sqref="AZ57">
    <cfRule type="cellIs" dxfId="2072" priority="3120" operator="lessThan">
      <formula>$C$4</formula>
    </cfRule>
  </conditionalFormatting>
  <conditionalFormatting sqref="AZ58">
    <cfRule type="cellIs" dxfId="2071" priority="3121" operator="lessThan">
      <formula>$C$4</formula>
    </cfRule>
  </conditionalFormatting>
  <conditionalFormatting sqref="AZ58">
    <cfRule type="cellIs" dxfId="2070" priority="3122" operator="lessThan">
      <formula>$C$4</formula>
    </cfRule>
  </conditionalFormatting>
  <conditionalFormatting sqref="AZ59">
    <cfRule type="cellIs" dxfId="2069" priority="3123" operator="lessThan">
      <formula>$C$4</formula>
    </cfRule>
  </conditionalFormatting>
  <conditionalFormatting sqref="AZ59">
    <cfRule type="cellIs" dxfId="2068" priority="3124" operator="lessThan">
      <formula>$C$4</formula>
    </cfRule>
  </conditionalFormatting>
  <conditionalFormatting sqref="AZ60">
    <cfRule type="cellIs" dxfId="2067" priority="3125" operator="lessThan">
      <formula>$C$4</formula>
    </cfRule>
  </conditionalFormatting>
  <conditionalFormatting sqref="AZ60">
    <cfRule type="cellIs" dxfId="2066" priority="3126" operator="lessThan">
      <formula>$C$4</formula>
    </cfRule>
  </conditionalFormatting>
  <conditionalFormatting sqref="BA11:BA45">
    <cfRule type="cellIs" dxfId="2065" priority="3127" operator="lessThan">
      <formula>$C$4</formula>
    </cfRule>
  </conditionalFormatting>
  <conditionalFormatting sqref="BA11:BA45">
    <cfRule type="cellIs" dxfId="2064" priority="3128" operator="lessThan">
      <formula>$C$4</formula>
    </cfRule>
  </conditionalFormatting>
  <conditionalFormatting sqref="BA46">
    <cfRule type="cellIs" dxfId="2063" priority="3197" operator="lessThan">
      <formula>$C$4</formula>
    </cfRule>
  </conditionalFormatting>
  <conditionalFormatting sqref="BA46">
    <cfRule type="cellIs" dxfId="2062" priority="3198" operator="lessThan">
      <formula>$C$4</formula>
    </cfRule>
  </conditionalFormatting>
  <conditionalFormatting sqref="BA47">
    <cfRule type="cellIs" dxfId="2061" priority="3199" operator="lessThan">
      <formula>$C$4</formula>
    </cfRule>
  </conditionalFormatting>
  <conditionalFormatting sqref="BA47">
    <cfRule type="cellIs" dxfId="2060" priority="3200" operator="lessThan">
      <formula>$C$4</formula>
    </cfRule>
  </conditionalFormatting>
  <conditionalFormatting sqref="BA48">
    <cfRule type="cellIs" dxfId="2059" priority="3201" operator="lessThan">
      <formula>$C$4</formula>
    </cfRule>
  </conditionalFormatting>
  <conditionalFormatting sqref="BA48">
    <cfRule type="cellIs" dxfId="2058" priority="3202" operator="lessThan">
      <formula>$C$4</formula>
    </cfRule>
  </conditionalFormatting>
  <conditionalFormatting sqref="BA49">
    <cfRule type="cellIs" dxfId="2057" priority="3203" operator="lessThan">
      <formula>$C$4</formula>
    </cfRule>
  </conditionalFormatting>
  <conditionalFormatting sqref="BA49">
    <cfRule type="cellIs" dxfId="2056" priority="3204" operator="lessThan">
      <formula>$C$4</formula>
    </cfRule>
  </conditionalFormatting>
  <conditionalFormatting sqref="BA50">
    <cfRule type="cellIs" dxfId="2055" priority="3205" operator="lessThan">
      <formula>$C$4</formula>
    </cfRule>
  </conditionalFormatting>
  <conditionalFormatting sqref="BA50">
    <cfRule type="cellIs" dxfId="2054" priority="3206" operator="lessThan">
      <formula>$C$4</formula>
    </cfRule>
  </conditionalFormatting>
  <conditionalFormatting sqref="BA51">
    <cfRule type="cellIs" dxfId="2053" priority="3207" operator="lessThan">
      <formula>$C$4</formula>
    </cfRule>
  </conditionalFormatting>
  <conditionalFormatting sqref="BA51">
    <cfRule type="cellIs" dxfId="2052" priority="3208" operator="lessThan">
      <formula>$C$4</formula>
    </cfRule>
  </conditionalFormatting>
  <conditionalFormatting sqref="BA52">
    <cfRule type="cellIs" dxfId="2051" priority="3209" operator="lessThan">
      <formula>$C$4</formula>
    </cfRule>
  </conditionalFormatting>
  <conditionalFormatting sqref="BA52">
    <cfRule type="cellIs" dxfId="2050" priority="3210" operator="lessThan">
      <formula>$C$4</formula>
    </cfRule>
  </conditionalFormatting>
  <conditionalFormatting sqref="BA53">
    <cfRule type="cellIs" dxfId="2049" priority="3211" operator="lessThan">
      <formula>$C$4</formula>
    </cfRule>
  </conditionalFormatting>
  <conditionalFormatting sqref="BA53">
    <cfRule type="cellIs" dxfId="2048" priority="3212" operator="lessThan">
      <formula>$C$4</formula>
    </cfRule>
  </conditionalFormatting>
  <conditionalFormatting sqref="BA54">
    <cfRule type="cellIs" dxfId="2047" priority="3213" operator="lessThan">
      <formula>$C$4</formula>
    </cfRule>
  </conditionalFormatting>
  <conditionalFormatting sqref="BA54">
    <cfRule type="cellIs" dxfId="2046" priority="3214" operator="lessThan">
      <formula>$C$4</formula>
    </cfRule>
  </conditionalFormatting>
  <conditionalFormatting sqref="BA55">
    <cfRule type="cellIs" dxfId="2045" priority="3215" operator="lessThan">
      <formula>$C$4</formula>
    </cfRule>
  </conditionalFormatting>
  <conditionalFormatting sqref="BA55">
    <cfRule type="cellIs" dxfId="2044" priority="3216" operator="lessThan">
      <formula>$C$4</formula>
    </cfRule>
  </conditionalFormatting>
  <conditionalFormatting sqref="BA56">
    <cfRule type="cellIs" dxfId="2043" priority="3217" operator="lessThan">
      <formula>$C$4</formula>
    </cfRule>
  </conditionalFormatting>
  <conditionalFormatting sqref="BA56">
    <cfRule type="cellIs" dxfId="2042" priority="3218" operator="lessThan">
      <formula>$C$4</formula>
    </cfRule>
  </conditionalFormatting>
  <conditionalFormatting sqref="BA57">
    <cfRule type="cellIs" dxfId="2041" priority="3219" operator="lessThan">
      <formula>$C$4</formula>
    </cfRule>
  </conditionalFormatting>
  <conditionalFormatting sqref="BA57">
    <cfRule type="cellIs" dxfId="2040" priority="3220" operator="lessThan">
      <formula>$C$4</formula>
    </cfRule>
  </conditionalFormatting>
  <conditionalFormatting sqref="BA58">
    <cfRule type="cellIs" dxfId="2039" priority="3221" operator="lessThan">
      <formula>$C$4</formula>
    </cfRule>
  </conditionalFormatting>
  <conditionalFormatting sqref="BA58">
    <cfRule type="cellIs" dxfId="2038" priority="3222" operator="lessThan">
      <formula>$C$4</formula>
    </cfRule>
  </conditionalFormatting>
  <conditionalFormatting sqref="BA59">
    <cfRule type="cellIs" dxfId="2037" priority="3223" operator="lessThan">
      <formula>$C$4</formula>
    </cfRule>
  </conditionalFormatting>
  <conditionalFormatting sqref="BA59">
    <cfRule type="cellIs" dxfId="2036" priority="3224" operator="lessThan">
      <formula>$C$4</formula>
    </cfRule>
  </conditionalFormatting>
  <conditionalFormatting sqref="BA60">
    <cfRule type="cellIs" dxfId="2035" priority="3225" operator="lessThan">
      <formula>$C$4</formula>
    </cfRule>
  </conditionalFormatting>
  <conditionalFormatting sqref="BA60">
    <cfRule type="cellIs" dxfId="2034" priority="3226" operator="lessThan">
      <formula>$C$4</formula>
    </cfRule>
  </conditionalFormatting>
  <conditionalFormatting sqref="BB11:BB45">
    <cfRule type="cellIs" dxfId="2033" priority="3227" operator="lessThan">
      <formula>$C$4</formula>
    </cfRule>
  </conditionalFormatting>
  <conditionalFormatting sqref="BB11:BB45">
    <cfRule type="cellIs" dxfId="2032" priority="3228" operator="lessThan">
      <formula>$C$4</formula>
    </cfRule>
  </conditionalFormatting>
  <conditionalFormatting sqref="BB46">
    <cfRule type="cellIs" dxfId="2031" priority="3297" operator="lessThan">
      <formula>$C$4</formula>
    </cfRule>
  </conditionalFormatting>
  <conditionalFormatting sqref="BB46">
    <cfRule type="cellIs" dxfId="2030" priority="3298" operator="lessThan">
      <formula>$C$4</formula>
    </cfRule>
  </conditionalFormatting>
  <conditionalFormatting sqref="BB47">
    <cfRule type="cellIs" dxfId="2029" priority="3299" operator="lessThan">
      <formula>$C$4</formula>
    </cfRule>
  </conditionalFormatting>
  <conditionalFormatting sqref="BB47">
    <cfRule type="cellIs" dxfId="2028" priority="3300" operator="lessThan">
      <formula>$C$4</formula>
    </cfRule>
  </conditionalFormatting>
  <conditionalFormatting sqref="BB48">
    <cfRule type="cellIs" dxfId="2027" priority="3301" operator="lessThan">
      <formula>$C$4</formula>
    </cfRule>
  </conditionalFormatting>
  <conditionalFormatting sqref="BB48">
    <cfRule type="cellIs" dxfId="2026" priority="3302" operator="lessThan">
      <formula>$C$4</formula>
    </cfRule>
  </conditionalFormatting>
  <conditionalFormatting sqref="BB49">
    <cfRule type="cellIs" dxfId="2025" priority="3303" operator="lessThan">
      <formula>$C$4</formula>
    </cfRule>
  </conditionalFormatting>
  <conditionalFormatting sqref="BB49">
    <cfRule type="cellIs" dxfId="2024" priority="3304" operator="lessThan">
      <formula>$C$4</formula>
    </cfRule>
  </conditionalFormatting>
  <conditionalFormatting sqref="BB50">
    <cfRule type="cellIs" dxfId="2023" priority="3305" operator="lessThan">
      <formula>$C$4</formula>
    </cfRule>
  </conditionalFormatting>
  <conditionalFormatting sqref="BB50">
    <cfRule type="cellIs" dxfId="2022" priority="3306" operator="lessThan">
      <formula>$C$4</formula>
    </cfRule>
  </conditionalFormatting>
  <conditionalFormatting sqref="BB51">
    <cfRule type="cellIs" dxfId="2021" priority="3307" operator="lessThan">
      <formula>$C$4</formula>
    </cfRule>
  </conditionalFormatting>
  <conditionalFormatting sqref="BB51">
    <cfRule type="cellIs" dxfId="2020" priority="3308" operator="lessThan">
      <formula>$C$4</formula>
    </cfRule>
  </conditionalFormatting>
  <conditionalFormatting sqref="BB52">
    <cfRule type="cellIs" dxfId="2019" priority="3309" operator="lessThan">
      <formula>$C$4</formula>
    </cfRule>
  </conditionalFormatting>
  <conditionalFormatting sqref="BB52">
    <cfRule type="cellIs" dxfId="2018" priority="3310" operator="lessThan">
      <formula>$C$4</formula>
    </cfRule>
  </conditionalFormatting>
  <conditionalFormatting sqref="BB53">
    <cfRule type="cellIs" dxfId="2017" priority="3311" operator="lessThan">
      <formula>$C$4</formula>
    </cfRule>
  </conditionalFormatting>
  <conditionalFormatting sqref="BB53">
    <cfRule type="cellIs" dxfId="2016" priority="3312" operator="lessThan">
      <formula>$C$4</formula>
    </cfRule>
  </conditionalFormatting>
  <conditionalFormatting sqref="BB54">
    <cfRule type="cellIs" dxfId="2015" priority="3313" operator="lessThan">
      <formula>$C$4</formula>
    </cfRule>
  </conditionalFormatting>
  <conditionalFormatting sqref="BB54">
    <cfRule type="cellIs" dxfId="2014" priority="3314" operator="lessThan">
      <formula>$C$4</formula>
    </cfRule>
  </conditionalFormatting>
  <conditionalFormatting sqref="BB55">
    <cfRule type="cellIs" dxfId="2013" priority="3315" operator="lessThan">
      <formula>$C$4</formula>
    </cfRule>
  </conditionalFormatting>
  <conditionalFormatting sqref="BB55">
    <cfRule type="cellIs" dxfId="2012" priority="3316" operator="lessThan">
      <formula>$C$4</formula>
    </cfRule>
  </conditionalFormatting>
  <conditionalFormatting sqref="BB56">
    <cfRule type="cellIs" dxfId="2011" priority="3317" operator="lessThan">
      <formula>$C$4</formula>
    </cfRule>
  </conditionalFormatting>
  <conditionalFormatting sqref="BB56">
    <cfRule type="cellIs" dxfId="2010" priority="3318" operator="lessThan">
      <formula>$C$4</formula>
    </cfRule>
  </conditionalFormatting>
  <conditionalFormatting sqref="BB57">
    <cfRule type="cellIs" dxfId="2009" priority="3319" operator="lessThan">
      <formula>$C$4</formula>
    </cfRule>
  </conditionalFormatting>
  <conditionalFormatting sqref="BB57">
    <cfRule type="cellIs" dxfId="2008" priority="3320" operator="lessThan">
      <formula>$C$4</formula>
    </cfRule>
  </conditionalFormatting>
  <conditionalFormatting sqref="BB58">
    <cfRule type="cellIs" dxfId="2007" priority="3321" operator="lessThan">
      <formula>$C$4</formula>
    </cfRule>
  </conditionalFormatting>
  <conditionalFormatting sqref="BB58">
    <cfRule type="cellIs" dxfId="2006" priority="3322" operator="lessThan">
      <formula>$C$4</formula>
    </cfRule>
  </conditionalFormatting>
  <conditionalFormatting sqref="BB59">
    <cfRule type="cellIs" dxfId="2005" priority="3323" operator="lessThan">
      <formula>$C$4</formula>
    </cfRule>
  </conditionalFormatting>
  <conditionalFormatting sqref="BB59">
    <cfRule type="cellIs" dxfId="2004" priority="3324" operator="lessThan">
      <formula>$C$4</formula>
    </cfRule>
  </conditionalFormatting>
  <conditionalFormatting sqref="BB60">
    <cfRule type="cellIs" dxfId="2003" priority="3325" operator="lessThan">
      <formula>$C$4</formula>
    </cfRule>
  </conditionalFormatting>
  <conditionalFormatting sqref="BB60">
    <cfRule type="cellIs" dxfId="2002" priority="3326" operator="lessThan">
      <formula>$C$4</formula>
    </cfRule>
  </conditionalFormatting>
  <conditionalFormatting sqref="BC11:BC45">
    <cfRule type="cellIs" dxfId="2001" priority="3327" operator="lessThan">
      <formula>$C$4</formula>
    </cfRule>
  </conditionalFormatting>
  <conditionalFormatting sqref="BC11:BC45">
    <cfRule type="cellIs" dxfId="2000" priority="3328" operator="lessThan">
      <formula>$C$4</formula>
    </cfRule>
  </conditionalFormatting>
  <conditionalFormatting sqref="BC46">
    <cfRule type="cellIs" dxfId="1999" priority="3397" operator="lessThan">
      <formula>$C$4</formula>
    </cfRule>
  </conditionalFormatting>
  <conditionalFormatting sqref="BC46">
    <cfRule type="cellIs" dxfId="1998" priority="3398" operator="lessThan">
      <formula>$C$4</formula>
    </cfRule>
  </conditionalFormatting>
  <conditionalFormatting sqref="BC47">
    <cfRule type="cellIs" dxfId="1997" priority="3399" operator="lessThan">
      <formula>$C$4</formula>
    </cfRule>
  </conditionalFormatting>
  <conditionalFormatting sqref="BC47">
    <cfRule type="cellIs" dxfId="1996" priority="3400" operator="lessThan">
      <formula>$C$4</formula>
    </cfRule>
  </conditionalFormatting>
  <conditionalFormatting sqref="BC48">
    <cfRule type="cellIs" dxfId="1995" priority="3401" operator="lessThan">
      <formula>$C$4</formula>
    </cfRule>
  </conditionalFormatting>
  <conditionalFormatting sqref="BC48">
    <cfRule type="cellIs" dxfId="1994" priority="3402" operator="lessThan">
      <formula>$C$4</formula>
    </cfRule>
  </conditionalFormatting>
  <conditionalFormatting sqref="BC49">
    <cfRule type="cellIs" dxfId="1993" priority="3403" operator="lessThan">
      <formula>$C$4</formula>
    </cfRule>
  </conditionalFormatting>
  <conditionalFormatting sqref="BC49">
    <cfRule type="cellIs" dxfId="1992" priority="3404" operator="lessThan">
      <formula>$C$4</formula>
    </cfRule>
  </conditionalFormatting>
  <conditionalFormatting sqref="BC50">
    <cfRule type="cellIs" dxfId="1991" priority="3405" operator="lessThan">
      <formula>$C$4</formula>
    </cfRule>
  </conditionalFormatting>
  <conditionalFormatting sqref="BC50">
    <cfRule type="cellIs" dxfId="1990" priority="3406" operator="lessThan">
      <formula>$C$4</formula>
    </cfRule>
  </conditionalFormatting>
  <conditionalFormatting sqref="BC51">
    <cfRule type="cellIs" dxfId="1989" priority="3407" operator="lessThan">
      <formula>$C$4</formula>
    </cfRule>
  </conditionalFormatting>
  <conditionalFormatting sqref="BC51">
    <cfRule type="cellIs" dxfId="1988" priority="3408" operator="lessThan">
      <formula>$C$4</formula>
    </cfRule>
  </conditionalFormatting>
  <conditionalFormatting sqref="BC52">
    <cfRule type="cellIs" dxfId="1987" priority="3409" operator="lessThan">
      <formula>$C$4</formula>
    </cfRule>
  </conditionalFormatting>
  <conditionalFormatting sqref="BC52">
    <cfRule type="cellIs" dxfId="1986" priority="3410" operator="lessThan">
      <formula>$C$4</formula>
    </cfRule>
  </conditionalFormatting>
  <conditionalFormatting sqref="BC53">
    <cfRule type="cellIs" dxfId="1985" priority="3411" operator="lessThan">
      <formula>$C$4</formula>
    </cfRule>
  </conditionalFormatting>
  <conditionalFormatting sqref="BC53">
    <cfRule type="cellIs" dxfId="1984" priority="3412" operator="lessThan">
      <formula>$C$4</formula>
    </cfRule>
  </conditionalFormatting>
  <conditionalFormatting sqref="BC54">
    <cfRule type="cellIs" dxfId="1983" priority="3413" operator="lessThan">
      <formula>$C$4</formula>
    </cfRule>
  </conditionalFormatting>
  <conditionalFormatting sqref="BC54">
    <cfRule type="cellIs" dxfId="1982" priority="3414" operator="lessThan">
      <formula>$C$4</formula>
    </cfRule>
  </conditionalFormatting>
  <conditionalFormatting sqref="BC55">
    <cfRule type="cellIs" dxfId="1981" priority="3415" operator="lessThan">
      <formula>$C$4</formula>
    </cfRule>
  </conditionalFormatting>
  <conditionalFormatting sqref="BC55">
    <cfRule type="cellIs" dxfId="1980" priority="3416" operator="lessThan">
      <formula>$C$4</formula>
    </cfRule>
  </conditionalFormatting>
  <conditionalFormatting sqref="BC56">
    <cfRule type="cellIs" dxfId="1979" priority="3417" operator="lessThan">
      <formula>$C$4</formula>
    </cfRule>
  </conditionalFormatting>
  <conditionalFormatting sqref="BC56">
    <cfRule type="cellIs" dxfId="1978" priority="3418" operator="lessThan">
      <formula>$C$4</formula>
    </cfRule>
  </conditionalFormatting>
  <conditionalFormatting sqref="BC57">
    <cfRule type="cellIs" dxfId="1977" priority="3419" operator="lessThan">
      <formula>$C$4</formula>
    </cfRule>
  </conditionalFormatting>
  <conditionalFormatting sqref="BC57">
    <cfRule type="cellIs" dxfId="1976" priority="3420" operator="lessThan">
      <formula>$C$4</formula>
    </cfRule>
  </conditionalFormatting>
  <conditionalFormatting sqref="BC58">
    <cfRule type="cellIs" dxfId="1975" priority="3421" operator="lessThan">
      <formula>$C$4</formula>
    </cfRule>
  </conditionalFormatting>
  <conditionalFormatting sqref="BC58">
    <cfRule type="cellIs" dxfId="1974" priority="3422" operator="lessThan">
      <formula>$C$4</formula>
    </cfRule>
  </conditionalFormatting>
  <conditionalFormatting sqref="BC59">
    <cfRule type="cellIs" dxfId="1973" priority="3423" operator="lessThan">
      <formula>$C$4</formula>
    </cfRule>
  </conditionalFormatting>
  <conditionalFormatting sqref="BC59">
    <cfRule type="cellIs" dxfId="1972" priority="3424" operator="lessThan">
      <formula>$C$4</formula>
    </cfRule>
  </conditionalFormatting>
  <conditionalFormatting sqref="BC60">
    <cfRule type="cellIs" dxfId="1971" priority="3425" operator="lessThan">
      <formula>$C$4</formula>
    </cfRule>
  </conditionalFormatting>
  <conditionalFormatting sqref="BC60">
    <cfRule type="cellIs" dxfId="1970" priority="3426" operator="lessThan">
      <formula>$C$4</formula>
    </cfRule>
  </conditionalFormatting>
  <conditionalFormatting sqref="BD11">
    <cfRule type="cellIs" dxfId="1969" priority="3427" operator="lessThan">
      <formula>$C$4</formula>
    </cfRule>
  </conditionalFormatting>
  <conditionalFormatting sqref="BD11">
    <cfRule type="cellIs" dxfId="1968" priority="3428" operator="lessThan">
      <formula>$C$4</formula>
    </cfRule>
  </conditionalFormatting>
  <conditionalFormatting sqref="BD12">
    <cfRule type="cellIs" dxfId="1967" priority="3429" operator="lessThan">
      <formula>$C$4</formula>
    </cfRule>
  </conditionalFormatting>
  <conditionalFormatting sqref="BD12">
    <cfRule type="cellIs" dxfId="1966" priority="3430" operator="lessThan">
      <formula>$C$4</formula>
    </cfRule>
  </conditionalFormatting>
  <conditionalFormatting sqref="BD13">
    <cfRule type="cellIs" dxfId="1965" priority="3431" operator="lessThan">
      <formula>$C$4</formula>
    </cfRule>
  </conditionalFormatting>
  <conditionalFormatting sqref="BD13">
    <cfRule type="cellIs" dxfId="1964" priority="3432" operator="lessThan">
      <formula>$C$4</formula>
    </cfRule>
  </conditionalFormatting>
  <conditionalFormatting sqref="BD14">
    <cfRule type="cellIs" dxfId="1963" priority="3433" operator="lessThan">
      <formula>$C$4</formula>
    </cfRule>
  </conditionalFormatting>
  <conditionalFormatting sqref="BD14">
    <cfRule type="cellIs" dxfId="1962" priority="3434" operator="lessThan">
      <formula>$C$4</formula>
    </cfRule>
  </conditionalFormatting>
  <conditionalFormatting sqref="BD15">
    <cfRule type="cellIs" dxfId="1961" priority="3435" operator="lessThan">
      <formula>$C$4</formula>
    </cfRule>
  </conditionalFormatting>
  <conditionalFormatting sqref="BD15">
    <cfRule type="cellIs" dxfId="1960" priority="3436" operator="lessThan">
      <formula>$C$4</formula>
    </cfRule>
  </conditionalFormatting>
  <conditionalFormatting sqref="BD16">
    <cfRule type="cellIs" dxfId="1959" priority="3437" operator="lessThan">
      <formula>$C$4</formula>
    </cfRule>
  </conditionalFormatting>
  <conditionalFormatting sqref="BD16">
    <cfRule type="cellIs" dxfId="1958" priority="3438" operator="lessThan">
      <formula>$C$4</formula>
    </cfRule>
  </conditionalFormatting>
  <conditionalFormatting sqref="BD17">
    <cfRule type="cellIs" dxfId="1957" priority="3439" operator="lessThan">
      <formula>$C$4</formula>
    </cfRule>
  </conditionalFormatting>
  <conditionalFormatting sqref="BD17">
    <cfRule type="cellIs" dxfId="1956" priority="3440" operator="lessThan">
      <formula>$C$4</formula>
    </cfRule>
  </conditionalFormatting>
  <conditionalFormatting sqref="BD18">
    <cfRule type="cellIs" dxfId="1955" priority="3441" operator="lessThan">
      <formula>$C$4</formula>
    </cfRule>
  </conditionalFormatting>
  <conditionalFormatting sqref="BD18">
    <cfRule type="cellIs" dxfId="1954" priority="3442" operator="lessThan">
      <formula>$C$4</formula>
    </cfRule>
  </conditionalFormatting>
  <conditionalFormatting sqref="BD19">
    <cfRule type="cellIs" dxfId="1953" priority="3443" operator="lessThan">
      <formula>$C$4</formula>
    </cfRule>
  </conditionalFormatting>
  <conditionalFormatting sqref="BD19">
    <cfRule type="cellIs" dxfId="1952" priority="3444" operator="lessThan">
      <formula>$C$4</formula>
    </cfRule>
  </conditionalFormatting>
  <conditionalFormatting sqref="BD20">
    <cfRule type="cellIs" dxfId="1951" priority="3445" operator="lessThan">
      <formula>$C$4</formula>
    </cfRule>
  </conditionalFormatting>
  <conditionalFormatting sqref="BD20">
    <cfRule type="cellIs" dxfId="1950" priority="3446" operator="lessThan">
      <formula>$C$4</formula>
    </cfRule>
  </conditionalFormatting>
  <conditionalFormatting sqref="BD21">
    <cfRule type="cellIs" dxfId="1949" priority="3447" operator="lessThan">
      <formula>$C$4</formula>
    </cfRule>
  </conditionalFormatting>
  <conditionalFormatting sqref="BD21">
    <cfRule type="cellIs" dxfId="1948" priority="3448" operator="lessThan">
      <formula>$C$4</formula>
    </cfRule>
  </conditionalFormatting>
  <conditionalFormatting sqref="BD22">
    <cfRule type="cellIs" dxfId="1947" priority="3449" operator="lessThan">
      <formula>$C$4</formula>
    </cfRule>
  </conditionalFormatting>
  <conditionalFormatting sqref="BD22">
    <cfRule type="cellIs" dxfId="1946" priority="3450" operator="lessThan">
      <formula>$C$4</formula>
    </cfRule>
  </conditionalFormatting>
  <conditionalFormatting sqref="BD23">
    <cfRule type="cellIs" dxfId="1945" priority="3451" operator="lessThan">
      <formula>$C$4</formula>
    </cfRule>
  </conditionalFormatting>
  <conditionalFormatting sqref="BD23">
    <cfRule type="cellIs" dxfId="1944" priority="3452" operator="lessThan">
      <formula>$C$4</formula>
    </cfRule>
  </conditionalFormatting>
  <conditionalFormatting sqref="BD24">
    <cfRule type="cellIs" dxfId="1943" priority="3453" operator="lessThan">
      <formula>$C$4</formula>
    </cfRule>
  </conditionalFormatting>
  <conditionalFormatting sqref="BD24">
    <cfRule type="cellIs" dxfId="1942" priority="3454" operator="lessThan">
      <formula>$C$4</formula>
    </cfRule>
  </conditionalFormatting>
  <conditionalFormatting sqref="BD25">
    <cfRule type="cellIs" dxfId="1941" priority="3455" operator="lessThan">
      <formula>$C$4</formula>
    </cfRule>
  </conditionalFormatting>
  <conditionalFormatting sqref="BD25">
    <cfRule type="cellIs" dxfId="1940" priority="3456" operator="lessThan">
      <formula>$C$4</formula>
    </cfRule>
  </conditionalFormatting>
  <conditionalFormatting sqref="BD26">
    <cfRule type="cellIs" dxfId="1939" priority="3457" operator="lessThan">
      <formula>$C$4</formula>
    </cfRule>
  </conditionalFormatting>
  <conditionalFormatting sqref="BD26">
    <cfRule type="cellIs" dxfId="1938" priority="3458" operator="lessThan">
      <formula>$C$4</formula>
    </cfRule>
  </conditionalFormatting>
  <conditionalFormatting sqref="BD27">
    <cfRule type="cellIs" dxfId="1937" priority="3459" operator="lessThan">
      <formula>$C$4</formula>
    </cfRule>
  </conditionalFormatting>
  <conditionalFormatting sqref="BD27">
    <cfRule type="cellIs" dxfId="1936" priority="3460" operator="lessThan">
      <formula>$C$4</formula>
    </cfRule>
  </conditionalFormatting>
  <conditionalFormatting sqref="BD28">
    <cfRule type="cellIs" dxfId="1935" priority="3461" operator="lessThan">
      <formula>$C$4</formula>
    </cfRule>
  </conditionalFormatting>
  <conditionalFormatting sqref="BD28">
    <cfRule type="cellIs" dxfId="1934" priority="3462" operator="lessThan">
      <formula>$C$4</formula>
    </cfRule>
  </conditionalFormatting>
  <conditionalFormatting sqref="BD29">
    <cfRule type="cellIs" dxfId="1933" priority="3463" operator="lessThan">
      <formula>$C$4</formula>
    </cfRule>
  </conditionalFormatting>
  <conditionalFormatting sqref="BD29">
    <cfRule type="cellIs" dxfId="1932" priority="3464" operator="lessThan">
      <formula>$C$4</formula>
    </cfRule>
  </conditionalFormatting>
  <conditionalFormatting sqref="BD30">
    <cfRule type="cellIs" dxfId="1931" priority="3465" operator="lessThan">
      <formula>$C$4</formula>
    </cfRule>
  </conditionalFormatting>
  <conditionalFormatting sqref="BD30">
    <cfRule type="cellIs" dxfId="1930" priority="3466" operator="lessThan">
      <formula>$C$4</formula>
    </cfRule>
  </conditionalFormatting>
  <conditionalFormatting sqref="BD31">
    <cfRule type="cellIs" dxfId="1929" priority="3467" operator="lessThan">
      <formula>$C$4</formula>
    </cfRule>
  </conditionalFormatting>
  <conditionalFormatting sqref="BD31">
    <cfRule type="cellIs" dxfId="1928" priority="3468" operator="lessThan">
      <formula>$C$4</formula>
    </cfRule>
  </conditionalFormatting>
  <conditionalFormatting sqref="BD32">
    <cfRule type="cellIs" dxfId="1927" priority="3469" operator="lessThan">
      <formula>$C$4</formula>
    </cfRule>
  </conditionalFormatting>
  <conditionalFormatting sqref="BD32">
    <cfRule type="cellIs" dxfId="1926" priority="3470" operator="lessThan">
      <formula>$C$4</formula>
    </cfRule>
  </conditionalFormatting>
  <conditionalFormatting sqref="BD33">
    <cfRule type="cellIs" dxfId="1925" priority="3471" operator="lessThan">
      <formula>$C$4</formula>
    </cfRule>
  </conditionalFormatting>
  <conditionalFormatting sqref="BD33">
    <cfRule type="cellIs" dxfId="1924" priority="3472" operator="lessThan">
      <formula>$C$4</formula>
    </cfRule>
  </conditionalFormatting>
  <conditionalFormatting sqref="BD34">
    <cfRule type="cellIs" dxfId="1923" priority="3473" operator="lessThan">
      <formula>$C$4</formula>
    </cfRule>
  </conditionalFormatting>
  <conditionalFormatting sqref="BD34">
    <cfRule type="cellIs" dxfId="1922" priority="3474" operator="lessThan">
      <formula>$C$4</formula>
    </cfRule>
  </conditionalFormatting>
  <conditionalFormatting sqref="BD35">
    <cfRule type="cellIs" dxfId="1921" priority="3475" operator="lessThan">
      <formula>$C$4</formula>
    </cfRule>
  </conditionalFormatting>
  <conditionalFormatting sqref="BD35">
    <cfRule type="cellIs" dxfId="1920" priority="3476" operator="lessThan">
      <formula>$C$4</formula>
    </cfRule>
  </conditionalFormatting>
  <conditionalFormatting sqref="BD36">
    <cfRule type="cellIs" dxfId="1919" priority="3477" operator="lessThan">
      <formula>$C$4</formula>
    </cfRule>
  </conditionalFormatting>
  <conditionalFormatting sqref="BD36">
    <cfRule type="cellIs" dxfId="1918" priority="3478" operator="lessThan">
      <formula>$C$4</formula>
    </cfRule>
  </conditionalFormatting>
  <conditionalFormatting sqref="BD37">
    <cfRule type="cellIs" dxfId="1917" priority="3479" operator="lessThan">
      <formula>$C$4</formula>
    </cfRule>
  </conditionalFormatting>
  <conditionalFormatting sqref="BD37">
    <cfRule type="cellIs" dxfId="1916" priority="3480" operator="lessThan">
      <formula>$C$4</formula>
    </cfRule>
  </conditionalFormatting>
  <conditionalFormatting sqref="BD38">
    <cfRule type="cellIs" dxfId="1915" priority="3481" operator="lessThan">
      <formula>$C$4</formula>
    </cfRule>
  </conditionalFormatting>
  <conditionalFormatting sqref="BD38">
    <cfRule type="cellIs" dxfId="1914" priority="3482" operator="lessThan">
      <formula>$C$4</formula>
    </cfRule>
  </conditionalFormatting>
  <conditionalFormatting sqref="BD39">
    <cfRule type="cellIs" dxfId="1913" priority="3483" operator="lessThan">
      <formula>$C$4</formula>
    </cfRule>
  </conditionalFormatting>
  <conditionalFormatting sqref="BD39">
    <cfRule type="cellIs" dxfId="1912" priority="3484" operator="lessThan">
      <formula>$C$4</formula>
    </cfRule>
  </conditionalFormatting>
  <conditionalFormatting sqref="BD40">
    <cfRule type="cellIs" dxfId="1911" priority="3485" operator="lessThan">
      <formula>$C$4</formula>
    </cfRule>
  </conditionalFormatting>
  <conditionalFormatting sqref="BD40">
    <cfRule type="cellIs" dxfId="1910" priority="3486" operator="lessThan">
      <formula>$C$4</formula>
    </cfRule>
  </conditionalFormatting>
  <conditionalFormatting sqref="BD41">
    <cfRule type="cellIs" dxfId="1909" priority="3487" operator="lessThan">
      <formula>$C$4</formula>
    </cfRule>
  </conditionalFormatting>
  <conditionalFormatting sqref="BD41">
    <cfRule type="cellIs" dxfId="1908" priority="3488" operator="lessThan">
      <formula>$C$4</formula>
    </cfRule>
  </conditionalFormatting>
  <conditionalFormatting sqref="BD42">
    <cfRule type="cellIs" dxfId="1907" priority="3489" operator="lessThan">
      <formula>$C$4</formula>
    </cfRule>
  </conditionalFormatting>
  <conditionalFormatting sqref="BD42">
    <cfRule type="cellIs" dxfId="1906" priority="3490" operator="lessThan">
      <formula>$C$4</formula>
    </cfRule>
  </conditionalFormatting>
  <conditionalFormatting sqref="BD43">
    <cfRule type="cellIs" dxfId="1905" priority="3491" operator="lessThan">
      <formula>$C$4</formula>
    </cfRule>
  </conditionalFormatting>
  <conditionalFormatting sqref="BD43">
    <cfRule type="cellIs" dxfId="1904" priority="3492" operator="lessThan">
      <formula>$C$4</formula>
    </cfRule>
  </conditionalFormatting>
  <conditionalFormatting sqref="BD44">
    <cfRule type="cellIs" dxfId="1903" priority="3493" operator="lessThan">
      <formula>$C$4</formula>
    </cfRule>
  </conditionalFormatting>
  <conditionalFormatting sqref="BD44">
    <cfRule type="cellIs" dxfId="1902" priority="3494" operator="lessThan">
      <formula>$C$4</formula>
    </cfRule>
  </conditionalFormatting>
  <conditionalFormatting sqref="BD45">
    <cfRule type="cellIs" dxfId="1901" priority="3495" operator="lessThan">
      <formula>$C$4</formula>
    </cfRule>
  </conditionalFormatting>
  <conditionalFormatting sqref="BD45">
    <cfRule type="cellIs" dxfId="1900" priority="3496" operator="lessThan">
      <formula>$C$4</formula>
    </cfRule>
  </conditionalFormatting>
  <conditionalFormatting sqref="BD46">
    <cfRule type="cellIs" dxfId="1899" priority="3497" operator="lessThan">
      <formula>$C$4</formula>
    </cfRule>
  </conditionalFormatting>
  <conditionalFormatting sqref="BD46">
    <cfRule type="cellIs" dxfId="1898" priority="3498" operator="lessThan">
      <formula>$C$4</formula>
    </cfRule>
  </conditionalFormatting>
  <conditionalFormatting sqref="BD47">
    <cfRule type="cellIs" dxfId="1897" priority="3499" operator="lessThan">
      <formula>$C$4</formula>
    </cfRule>
  </conditionalFormatting>
  <conditionalFormatting sqref="BD47">
    <cfRule type="cellIs" dxfId="1896" priority="3500" operator="lessThan">
      <formula>$C$4</formula>
    </cfRule>
  </conditionalFormatting>
  <conditionalFormatting sqref="BD48">
    <cfRule type="cellIs" dxfId="1895" priority="3501" operator="lessThan">
      <formula>$C$4</formula>
    </cfRule>
  </conditionalFormatting>
  <conditionalFormatting sqref="BD48">
    <cfRule type="cellIs" dxfId="1894" priority="3502" operator="lessThan">
      <formula>$C$4</formula>
    </cfRule>
  </conditionalFormatting>
  <conditionalFormatting sqref="BD49">
    <cfRule type="cellIs" dxfId="1893" priority="3503" operator="lessThan">
      <formula>$C$4</formula>
    </cfRule>
  </conditionalFormatting>
  <conditionalFormatting sqref="BD49">
    <cfRule type="cellIs" dxfId="1892" priority="3504" operator="lessThan">
      <formula>$C$4</formula>
    </cfRule>
  </conditionalFormatting>
  <conditionalFormatting sqref="BD50">
    <cfRule type="cellIs" dxfId="1891" priority="3505" operator="lessThan">
      <formula>$C$4</formula>
    </cfRule>
  </conditionalFormatting>
  <conditionalFormatting sqref="BD50">
    <cfRule type="cellIs" dxfId="1890" priority="3506" operator="lessThan">
      <formula>$C$4</formula>
    </cfRule>
  </conditionalFormatting>
  <conditionalFormatting sqref="BD51">
    <cfRule type="cellIs" dxfId="1889" priority="3507" operator="lessThan">
      <formula>$C$4</formula>
    </cfRule>
  </conditionalFormatting>
  <conditionalFormatting sqref="BD51">
    <cfRule type="cellIs" dxfId="1888" priority="3508" operator="lessThan">
      <formula>$C$4</formula>
    </cfRule>
  </conditionalFormatting>
  <conditionalFormatting sqref="BD52">
    <cfRule type="cellIs" dxfId="1887" priority="3509" operator="lessThan">
      <formula>$C$4</formula>
    </cfRule>
  </conditionalFormatting>
  <conditionalFormatting sqref="BD52">
    <cfRule type="cellIs" dxfId="1886" priority="3510" operator="lessThan">
      <formula>$C$4</formula>
    </cfRule>
  </conditionalFormatting>
  <conditionalFormatting sqref="BD53">
    <cfRule type="cellIs" dxfId="1885" priority="3511" operator="lessThan">
      <formula>$C$4</formula>
    </cfRule>
  </conditionalFormatting>
  <conditionalFormatting sqref="BD53">
    <cfRule type="cellIs" dxfId="1884" priority="3512" operator="lessThan">
      <formula>$C$4</formula>
    </cfRule>
  </conditionalFormatting>
  <conditionalFormatting sqref="BD54">
    <cfRule type="cellIs" dxfId="1883" priority="3513" operator="lessThan">
      <formula>$C$4</formula>
    </cfRule>
  </conditionalFormatting>
  <conditionalFormatting sqref="BD54">
    <cfRule type="cellIs" dxfId="1882" priority="3514" operator="lessThan">
      <formula>$C$4</formula>
    </cfRule>
  </conditionalFormatting>
  <conditionalFormatting sqref="BD55">
    <cfRule type="cellIs" dxfId="1881" priority="3515" operator="lessThan">
      <formula>$C$4</formula>
    </cfRule>
  </conditionalFormatting>
  <conditionalFormatting sqref="BD55">
    <cfRule type="cellIs" dxfId="1880" priority="3516" operator="lessThan">
      <formula>$C$4</formula>
    </cfRule>
  </conditionalFormatting>
  <conditionalFormatting sqref="BD56">
    <cfRule type="cellIs" dxfId="1879" priority="3517" operator="lessThan">
      <formula>$C$4</formula>
    </cfRule>
  </conditionalFormatting>
  <conditionalFormatting sqref="BD56">
    <cfRule type="cellIs" dxfId="1878" priority="3518" operator="lessThan">
      <formula>$C$4</formula>
    </cfRule>
  </conditionalFormatting>
  <conditionalFormatting sqref="BD57">
    <cfRule type="cellIs" dxfId="1877" priority="3519" operator="lessThan">
      <formula>$C$4</formula>
    </cfRule>
  </conditionalFormatting>
  <conditionalFormatting sqref="BD57">
    <cfRule type="cellIs" dxfId="1876" priority="3520" operator="lessThan">
      <formula>$C$4</formula>
    </cfRule>
  </conditionalFormatting>
  <conditionalFormatting sqref="BD58">
    <cfRule type="cellIs" dxfId="1875" priority="3521" operator="lessThan">
      <formula>$C$4</formula>
    </cfRule>
  </conditionalFormatting>
  <conditionalFormatting sqref="BD58">
    <cfRule type="cellIs" dxfId="1874" priority="3522" operator="lessThan">
      <formula>$C$4</formula>
    </cfRule>
  </conditionalFormatting>
  <conditionalFormatting sqref="BD59">
    <cfRule type="cellIs" dxfId="1873" priority="3523" operator="lessThan">
      <formula>$C$4</formula>
    </cfRule>
  </conditionalFormatting>
  <conditionalFormatting sqref="BD59">
    <cfRule type="cellIs" dxfId="1872" priority="3524" operator="lessThan">
      <formula>$C$4</formula>
    </cfRule>
  </conditionalFormatting>
  <conditionalFormatting sqref="BD60">
    <cfRule type="cellIs" dxfId="1871" priority="3525" operator="lessThan">
      <formula>$C$4</formula>
    </cfRule>
  </conditionalFormatting>
  <conditionalFormatting sqref="BD60">
    <cfRule type="cellIs" dxfId="1870" priority="3526" operator="lessThan">
      <formula>$C$4</formula>
    </cfRule>
  </conditionalFormatting>
  <conditionalFormatting sqref="BE11">
    <cfRule type="cellIs" dxfId="1869" priority="3527" operator="lessThan">
      <formula>$C$4</formula>
    </cfRule>
  </conditionalFormatting>
  <conditionalFormatting sqref="BE11">
    <cfRule type="cellIs" dxfId="1868" priority="3528" operator="lessThan">
      <formula>$C$4</formula>
    </cfRule>
  </conditionalFormatting>
  <conditionalFormatting sqref="BE12">
    <cfRule type="cellIs" dxfId="1867" priority="3529" operator="lessThan">
      <formula>$C$4</formula>
    </cfRule>
  </conditionalFormatting>
  <conditionalFormatting sqref="BE12">
    <cfRule type="cellIs" dxfId="1866" priority="3530" operator="lessThan">
      <formula>$C$4</formula>
    </cfRule>
  </conditionalFormatting>
  <conditionalFormatting sqref="BE13">
    <cfRule type="cellIs" dxfId="1865" priority="3531" operator="lessThan">
      <formula>$C$4</formula>
    </cfRule>
  </conditionalFormatting>
  <conditionalFormatting sqref="BE13">
    <cfRule type="cellIs" dxfId="1864" priority="3532" operator="lessThan">
      <formula>$C$4</formula>
    </cfRule>
  </conditionalFormatting>
  <conditionalFormatting sqref="BE14">
    <cfRule type="cellIs" dxfId="1863" priority="3533" operator="lessThan">
      <formula>$C$4</formula>
    </cfRule>
  </conditionalFormatting>
  <conditionalFormatting sqref="BE14">
    <cfRule type="cellIs" dxfId="1862" priority="3534" operator="lessThan">
      <formula>$C$4</formula>
    </cfRule>
  </conditionalFormatting>
  <conditionalFormatting sqref="BE15">
    <cfRule type="cellIs" dxfId="1861" priority="3535" operator="lessThan">
      <formula>$C$4</formula>
    </cfRule>
  </conditionalFormatting>
  <conditionalFormatting sqref="BE15">
    <cfRule type="cellIs" dxfId="1860" priority="3536" operator="lessThan">
      <formula>$C$4</formula>
    </cfRule>
  </conditionalFormatting>
  <conditionalFormatting sqref="BE16">
    <cfRule type="cellIs" dxfId="1859" priority="3537" operator="lessThan">
      <formula>$C$4</formula>
    </cfRule>
  </conditionalFormatting>
  <conditionalFormatting sqref="BE16">
    <cfRule type="cellIs" dxfId="1858" priority="3538" operator="lessThan">
      <formula>$C$4</formula>
    </cfRule>
  </conditionalFormatting>
  <conditionalFormatting sqref="BE17">
    <cfRule type="cellIs" dxfId="1857" priority="3539" operator="lessThan">
      <formula>$C$4</formula>
    </cfRule>
  </conditionalFormatting>
  <conditionalFormatting sqref="BE17">
    <cfRule type="cellIs" dxfId="1856" priority="3540" operator="lessThan">
      <formula>$C$4</formula>
    </cfRule>
  </conditionalFormatting>
  <conditionalFormatting sqref="BE18">
    <cfRule type="cellIs" dxfId="1855" priority="3541" operator="lessThan">
      <formula>$C$4</formula>
    </cfRule>
  </conditionalFormatting>
  <conditionalFormatting sqref="BE18">
    <cfRule type="cellIs" dxfId="1854" priority="3542" operator="lessThan">
      <formula>$C$4</formula>
    </cfRule>
  </conditionalFormatting>
  <conditionalFormatting sqref="BE19">
    <cfRule type="cellIs" dxfId="1853" priority="3543" operator="lessThan">
      <formula>$C$4</formula>
    </cfRule>
  </conditionalFormatting>
  <conditionalFormatting sqref="BE19">
    <cfRule type="cellIs" dxfId="1852" priority="3544" operator="lessThan">
      <formula>$C$4</formula>
    </cfRule>
  </conditionalFormatting>
  <conditionalFormatting sqref="BE20">
    <cfRule type="cellIs" dxfId="1851" priority="3545" operator="lessThan">
      <formula>$C$4</formula>
    </cfRule>
  </conditionalFormatting>
  <conditionalFormatting sqref="BE20">
    <cfRule type="cellIs" dxfId="1850" priority="3546" operator="lessThan">
      <formula>$C$4</formula>
    </cfRule>
  </conditionalFormatting>
  <conditionalFormatting sqref="BE21">
    <cfRule type="cellIs" dxfId="1849" priority="3547" operator="lessThan">
      <formula>$C$4</formula>
    </cfRule>
  </conditionalFormatting>
  <conditionalFormatting sqref="BE21">
    <cfRule type="cellIs" dxfId="1848" priority="3548" operator="lessThan">
      <formula>$C$4</formula>
    </cfRule>
  </conditionalFormatting>
  <conditionalFormatting sqref="BE22">
    <cfRule type="cellIs" dxfId="1847" priority="3549" operator="lessThan">
      <formula>$C$4</formula>
    </cfRule>
  </conditionalFormatting>
  <conditionalFormatting sqref="BE22">
    <cfRule type="cellIs" dxfId="1846" priority="3550" operator="lessThan">
      <formula>$C$4</formula>
    </cfRule>
  </conditionalFormatting>
  <conditionalFormatting sqref="BE23">
    <cfRule type="cellIs" dxfId="1845" priority="3551" operator="lessThan">
      <formula>$C$4</formula>
    </cfRule>
  </conditionalFormatting>
  <conditionalFormatting sqref="BE23">
    <cfRule type="cellIs" dxfId="1844" priority="3552" operator="lessThan">
      <formula>$C$4</formula>
    </cfRule>
  </conditionalFormatting>
  <conditionalFormatting sqref="BE24">
    <cfRule type="cellIs" dxfId="1843" priority="3553" operator="lessThan">
      <formula>$C$4</formula>
    </cfRule>
  </conditionalFormatting>
  <conditionalFormatting sqref="BE24">
    <cfRule type="cellIs" dxfId="1842" priority="3554" operator="lessThan">
      <formula>$C$4</formula>
    </cfRule>
  </conditionalFormatting>
  <conditionalFormatting sqref="BE25">
    <cfRule type="cellIs" dxfId="1841" priority="3555" operator="lessThan">
      <formula>$C$4</formula>
    </cfRule>
  </conditionalFormatting>
  <conditionalFormatting sqref="BE25">
    <cfRule type="cellIs" dxfId="1840" priority="3556" operator="lessThan">
      <formula>$C$4</formula>
    </cfRule>
  </conditionalFormatting>
  <conditionalFormatting sqref="BE26">
    <cfRule type="cellIs" dxfId="1839" priority="3557" operator="lessThan">
      <formula>$C$4</formula>
    </cfRule>
  </conditionalFormatting>
  <conditionalFormatting sqref="BE26">
    <cfRule type="cellIs" dxfId="1838" priority="3558" operator="lessThan">
      <formula>$C$4</formula>
    </cfRule>
  </conditionalFormatting>
  <conditionalFormatting sqref="BE27">
    <cfRule type="cellIs" dxfId="1837" priority="3559" operator="lessThan">
      <formula>$C$4</formula>
    </cfRule>
  </conditionalFormatting>
  <conditionalFormatting sqref="BE27">
    <cfRule type="cellIs" dxfId="1836" priority="3560" operator="lessThan">
      <formula>$C$4</formula>
    </cfRule>
  </conditionalFormatting>
  <conditionalFormatting sqref="BE28">
    <cfRule type="cellIs" dxfId="1835" priority="3561" operator="lessThan">
      <formula>$C$4</formula>
    </cfRule>
  </conditionalFormatting>
  <conditionalFormatting sqref="BE28">
    <cfRule type="cellIs" dxfId="1834" priority="3562" operator="lessThan">
      <formula>$C$4</formula>
    </cfRule>
  </conditionalFormatting>
  <conditionalFormatting sqref="BE29">
    <cfRule type="cellIs" dxfId="1833" priority="3563" operator="lessThan">
      <formula>$C$4</formula>
    </cfRule>
  </conditionalFormatting>
  <conditionalFormatting sqref="BE29">
    <cfRule type="cellIs" dxfId="1832" priority="3564" operator="lessThan">
      <formula>$C$4</formula>
    </cfRule>
  </conditionalFormatting>
  <conditionalFormatting sqref="BE30">
    <cfRule type="cellIs" dxfId="1831" priority="3565" operator="lessThan">
      <formula>$C$4</formula>
    </cfRule>
  </conditionalFormatting>
  <conditionalFormatting sqref="BE30">
    <cfRule type="cellIs" dxfId="1830" priority="3566" operator="lessThan">
      <formula>$C$4</formula>
    </cfRule>
  </conditionalFormatting>
  <conditionalFormatting sqref="BE31">
    <cfRule type="cellIs" dxfId="1829" priority="3567" operator="lessThan">
      <formula>$C$4</formula>
    </cfRule>
  </conditionalFormatting>
  <conditionalFormatting sqref="BE31">
    <cfRule type="cellIs" dxfId="1828" priority="3568" operator="lessThan">
      <formula>$C$4</formula>
    </cfRule>
  </conditionalFormatting>
  <conditionalFormatting sqref="BE32">
    <cfRule type="cellIs" dxfId="1827" priority="3569" operator="lessThan">
      <formula>$C$4</formula>
    </cfRule>
  </conditionalFormatting>
  <conditionalFormatting sqref="BE32">
    <cfRule type="cellIs" dxfId="1826" priority="3570" operator="lessThan">
      <formula>$C$4</formula>
    </cfRule>
  </conditionalFormatting>
  <conditionalFormatting sqref="BE33">
    <cfRule type="cellIs" dxfId="1825" priority="3571" operator="lessThan">
      <formula>$C$4</formula>
    </cfRule>
  </conditionalFormatting>
  <conditionalFormatting sqref="BE33">
    <cfRule type="cellIs" dxfId="1824" priority="3572" operator="lessThan">
      <formula>$C$4</formula>
    </cfRule>
  </conditionalFormatting>
  <conditionalFormatting sqref="BE34">
    <cfRule type="cellIs" dxfId="1823" priority="3573" operator="lessThan">
      <formula>$C$4</formula>
    </cfRule>
  </conditionalFormatting>
  <conditionalFormatting sqref="BE34">
    <cfRule type="cellIs" dxfId="1822" priority="3574" operator="lessThan">
      <formula>$C$4</formula>
    </cfRule>
  </conditionalFormatting>
  <conditionalFormatting sqref="BE35">
    <cfRule type="cellIs" dxfId="1821" priority="3575" operator="lessThan">
      <formula>$C$4</formula>
    </cfRule>
  </conditionalFormatting>
  <conditionalFormatting sqref="BE35">
    <cfRule type="cellIs" dxfId="1820" priority="3576" operator="lessThan">
      <formula>$C$4</formula>
    </cfRule>
  </conditionalFormatting>
  <conditionalFormatting sqref="BE36">
    <cfRule type="cellIs" dxfId="1819" priority="3577" operator="lessThan">
      <formula>$C$4</formula>
    </cfRule>
  </conditionalFormatting>
  <conditionalFormatting sqref="BE36">
    <cfRule type="cellIs" dxfId="1818" priority="3578" operator="lessThan">
      <formula>$C$4</formula>
    </cfRule>
  </conditionalFormatting>
  <conditionalFormatting sqref="BE37">
    <cfRule type="cellIs" dxfId="1817" priority="3579" operator="lessThan">
      <formula>$C$4</formula>
    </cfRule>
  </conditionalFormatting>
  <conditionalFormatting sqref="BE37">
    <cfRule type="cellIs" dxfId="1816" priority="3580" operator="lessThan">
      <formula>$C$4</formula>
    </cfRule>
  </conditionalFormatting>
  <conditionalFormatting sqref="BE38">
    <cfRule type="cellIs" dxfId="1815" priority="3581" operator="lessThan">
      <formula>$C$4</formula>
    </cfRule>
  </conditionalFormatting>
  <conditionalFormatting sqref="BE38">
    <cfRule type="cellIs" dxfId="1814" priority="3582" operator="lessThan">
      <formula>$C$4</formula>
    </cfRule>
  </conditionalFormatting>
  <conditionalFormatting sqref="BE39">
    <cfRule type="cellIs" dxfId="1813" priority="3583" operator="lessThan">
      <formula>$C$4</formula>
    </cfRule>
  </conditionalFormatting>
  <conditionalFormatting sqref="BE39">
    <cfRule type="cellIs" dxfId="1812" priority="3584" operator="lessThan">
      <formula>$C$4</formula>
    </cfRule>
  </conditionalFormatting>
  <conditionalFormatting sqref="BE40">
    <cfRule type="cellIs" dxfId="1811" priority="3585" operator="lessThan">
      <formula>$C$4</formula>
    </cfRule>
  </conditionalFormatting>
  <conditionalFormatting sqref="BE40">
    <cfRule type="cellIs" dxfId="1810" priority="3586" operator="lessThan">
      <formula>$C$4</formula>
    </cfRule>
  </conditionalFormatting>
  <conditionalFormatting sqref="BE41">
    <cfRule type="cellIs" dxfId="1809" priority="3587" operator="lessThan">
      <formula>$C$4</formula>
    </cfRule>
  </conditionalFormatting>
  <conditionalFormatting sqref="BE41">
    <cfRule type="cellIs" dxfId="1808" priority="3588" operator="lessThan">
      <formula>$C$4</formula>
    </cfRule>
  </conditionalFormatting>
  <conditionalFormatting sqref="BE42">
    <cfRule type="cellIs" dxfId="1807" priority="3589" operator="lessThan">
      <formula>$C$4</formula>
    </cfRule>
  </conditionalFormatting>
  <conditionalFormatting sqref="BE42">
    <cfRule type="cellIs" dxfId="1806" priority="3590" operator="lessThan">
      <formula>$C$4</formula>
    </cfRule>
  </conditionalFormatting>
  <conditionalFormatting sqref="BE43">
    <cfRule type="cellIs" dxfId="1805" priority="3591" operator="lessThan">
      <formula>$C$4</formula>
    </cfRule>
  </conditionalFormatting>
  <conditionalFormatting sqref="BE43">
    <cfRule type="cellIs" dxfId="1804" priority="3592" operator="lessThan">
      <formula>$C$4</formula>
    </cfRule>
  </conditionalFormatting>
  <conditionalFormatting sqref="BE44">
    <cfRule type="cellIs" dxfId="1803" priority="3593" operator="lessThan">
      <formula>$C$4</formula>
    </cfRule>
  </conditionalFormatting>
  <conditionalFormatting sqref="BE44">
    <cfRule type="cellIs" dxfId="1802" priority="3594" operator="lessThan">
      <formula>$C$4</formula>
    </cfRule>
  </conditionalFormatting>
  <conditionalFormatting sqref="BE45">
    <cfRule type="cellIs" dxfId="1801" priority="3595" operator="lessThan">
      <formula>$C$4</formula>
    </cfRule>
  </conditionalFormatting>
  <conditionalFormatting sqref="BE45">
    <cfRule type="cellIs" dxfId="1800" priority="3596" operator="lessThan">
      <formula>$C$4</formula>
    </cfRule>
  </conditionalFormatting>
  <conditionalFormatting sqref="BE46">
    <cfRule type="cellIs" dxfId="1799" priority="3597" operator="lessThan">
      <formula>$C$4</formula>
    </cfRule>
  </conditionalFormatting>
  <conditionalFormatting sqref="BE46">
    <cfRule type="cellIs" dxfId="1798" priority="3598" operator="lessThan">
      <formula>$C$4</formula>
    </cfRule>
  </conditionalFormatting>
  <conditionalFormatting sqref="BE47">
    <cfRule type="cellIs" dxfId="1797" priority="3599" operator="lessThan">
      <formula>$C$4</formula>
    </cfRule>
  </conditionalFormatting>
  <conditionalFormatting sqref="BE47">
    <cfRule type="cellIs" dxfId="1796" priority="3600" operator="lessThan">
      <formula>$C$4</formula>
    </cfRule>
  </conditionalFormatting>
  <conditionalFormatting sqref="BE48">
    <cfRule type="cellIs" dxfId="1795" priority="3601" operator="lessThan">
      <formula>$C$4</formula>
    </cfRule>
  </conditionalFormatting>
  <conditionalFormatting sqref="BE48">
    <cfRule type="cellIs" dxfId="1794" priority="3602" operator="lessThan">
      <formula>$C$4</formula>
    </cfRule>
  </conditionalFormatting>
  <conditionalFormatting sqref="BE49">
    <cfRule type="cellIs" dxfId="1793" priority="3603" operator="lessThan">
      <formula>$C$4</formula>
    </cfRule>
  </conditionalFormatting>
  <conditionalFormatting sqref="BE49">
    <cfRule type="cellIs" dxfId="1792" priority="3604" operator="lessThan">
      <formula>$C$4</formula>
    </cfRule>
  </conditionalFormatting>
  <conditionalFormatting sqref="BE50">
    <cfRule type="cellIs" dxfId="1791" priority="3605" operator="lessThan">
      <formula>$C$4</formula>
    </cfRule>
  </conditionalFormatting>
  <conditionalFormatting sqref="BE50">
    <cfRule type="cellIs" dxfId="1790" priority="3606" operator="lessThan">
      <formula>$C$4</formula>
    </cfRule>
  </conditionalFormatting>
  <conditionalFormatting sqref="BE51">
    <cfRule type="cellIs" dxfId="1789" priority="3607" operator="lessThan">
      <formula>$C$4</formula>
    </cfRule>
  </conditionalFormatting>
  <conditionalFormatting sqref="BE51">
    <cfRule type="cellIs" dxfId="1788" priority="3608" operator="lessThan">
      <formula>$C$4</formula>
    </cfRule>
  </conditionalFormatting>
  <conditionalFormatting sqref="BE52">
    <cfRule type="cellIs" dxfId="1787" priority="3609" operator="lessThan">
      <formula>$C$4</formula>
    </cfRule>
  </conditionalFormatting>
  <conditionalFormatting sqref="BE52">
    <cfRule type="cellIs" dxfId="1786" priority="3610" operator="lessThan">
      <formula>$C$4</formula>
    </cfRule>
  </conditionalFormatting>
  <conditionalFormatting sqref="BE53">
    <cfRule type="cellIs" dxfId="1785" priority="3611" operator="lessThan">
      <formula>$C$4</formula>
    </cfRule>
  </conditionalFormatting>
  <conditionalFormatting sqref="BE53">
    <cfRule type="cellIs" dxfId="1784" priority="3612" operator="lessThan">
      <formula>$C$4</formula>
    </cfRule>
  </conditionalFormatting>
  <conditionalFormatting sqref="BE54">
    <cfRule type="cellIs" dxfId="1783" priority="3613" operator="lessThan">
      <formula>$C$4</formula>
    </cfRule>
  </conditionalFormatting>
  <conditionalFormatting sqref="BE54">
    <cfRule type="cellIs" dxfId="1782" priority="3614" operator="lessThan">
      <formula>$C$4</formula>
    </cfRule>
  </conditionalFormatting>
  <conditionalFormatting sqref="BE55">
    <cfRule type="cellIs" dxfId="1781" priority="3615" operator="lessThan">
      <formula>$C$4</formula>
    </cfRule>
  </conditionalFormatting>
  <conditionalFormatting sqref="BE55">
    <cfRule type="cellIs" dxfId="1780" priority="3616" operator="lessThan">
      <formula>$C$4</formula>
    </cfRule>
  </conditionalFormatting>
  <conditionalFormatting sqref="BE56">
    <cfRule type="cellIs" dxfId="1779" priority="3617" operator="lessThan">
      <formula>$C$4</formula>
    </cfRule>
  </conditionalFormatting>
  <conditionalFormatting sqref="BE56">
    <cfRule type="cellIs" dxfId="1778" priority="3618" operator="lessThan">
      <formula>$C$4</formula>
    </cfRule>
  </conditionalFormatting>
  <conditionalFormatting sqref="BE57">
    <cfRule type="cellIs" dxfId="1777" priority="3619" operator="lessThan">
      <formula>$C$4</formula>
    </cfRule>
  </conditionalFormatting>
  <conditionalFormatting sqref="BE57">
    <cfRule type="cellIs" dxfId="1776" priority="3620" operator="lessThan">
      <formula>$C$4</formula>
    </cfRule>
  </conditionalFormatting>
  <conditionalFormatting sqref="BE58">
    <cfRule type="cellIs" dxfId="1775" priority="3621" operator="lessThan">
      <formula>$C$4</formula>
    </cfRule>
  </conditionalFormatting>
  <conditionalFormatting sqref="BE58">
    <cfRule type="cellIs" dxfId="1774" priority="3622" operator="lessThan">
      <formula>$C$4</formula>
    </cfRule>
  </conditionalFormatting>
  <conditionalFormatting sqref="BE59">
    <cfRule type="cellIs" dxfId="1773" priority="3623" operator="lessThan">
      <formula>$C$4</formula>
    </cfRule>
  </conditionalFormatting>
  <conditionalFormatting sqref="BE59">
    <cfRule type="cellIs" dxfId="1772" priority="3624" operator="lessThan">
      <formula>$C$4</formula>
    </cfRule>
  </conditionalFormatting>
  <conditionalFormatting sqref="BE60">
    <cfRule type="cellIs" dxfId="1771" priority="3625" operator="lessThan">
      <formula>$C$4</formula>
    </cfRule>
  </conditionalFormatting>
  <conditionalFormatting sqref="BE60">
    <cfRule type="cellIs" dxfId="1770" priority="3626" operator="lessThan">
      <formula>$C$4</formula>
    </cfRule>
  </conditionalFormatting>
  <conditionalFormatting sqref="BF11">
    <cfRule type="cellIs" dxfId="1769" priority="3627" operator="lessThan">
      <formula>$C$4</formula>
    </cfRule>
  </conditionalFormatting>
  <conditionalFormatting sqref="BF11">
    <cfRule type="cellIs" dxfId="1768" priority="3628" operator="lessThan">
      <formula>$C$4</formula>
    </cfRule>
  </conditionalFormatting>
  <conditionalFormatting sqref="BF12">
    <cfRule type="cellIs" dxfId="1767" priority="3629" operator="lessThan">
      <formula>$C$4</formula>
    </cfRule>
  </conditionalFormatting>
  <conditionalFormatting sqref="BF12">
    <cfRule type="cellIs" dxfId="1766" priority="3630" operator="lessThan">
      <formula>$C$4</formula>
    </cfRule>
  </conditionalFormatting>
  <conditionalFormatting sqref="BF13">
    <cfRule type="cellIs" dxfId="1765" priority="3631" operator="lessThan">
      <formula>$C$4</formula>
    </cfRule>
  </conditionalFormatting>
  <conditionalFormatting sqref="BF13">
    <cfRule type="cellIs" dxfId="1764" priority="3632" operator="lessThan">
      <formula>$C$4</formula>
    </cfRule>
  </conditionalFormatting>
  <conditionalFormatting sqref="BF14">
    <cfRule type="cellIs" dxfId="1763" priority="3633" operator="lessThan">
      <formula>$C$4</formula>
    </cfRule>
  </conditionalFormatting>
  <conditionalFormatting sqref="BF14">
    <cfRule type="cellIs" dxfId="1762" priority="3634" operator="lessThan">
      <formula>$C$4</formula>
    </cfRule>
  </conditionalFormatting>
  <conditionalFormatting sqref="BF15">
    <cfRule type="cellIs" dxfId="1761" priority="3635" operator="lessThan">
      <formula>$C$4</formula>
    </cfRule>
  </conditionalFormatting>
  <conditionalFormatting sqref="BF15">
    <cfRule type="cellIs" dxfId="1760" priority="3636" operator="lessThan">
      <formula>$C$4</formula>
    </cfRule>
  </conditionalFormatting>
  <conditionalFormatting sqref="BF16">
    <cfRule type="cellIs" dxfId="1759" priority="3637" operator="lessThan">
      <formula>$C$4</formula>
    </cfRule>
  </conditionalFormatting>
  <conditionalFormatting sqref="BF16">
    <cfRule type="cellIs" dxfId="1758" priority="3638" operator="lessThan">
      <formula>$C$4</formula>
    </cfRule>
  </conditionalFormatting>
  <conditionalFormatting sqref="BF17">
    <cfRule type="cellIs" dxfId="1757" priority="3639" operator="lessThan">
      <formula>$C$4</formula>
    </cfRule>
  </conditionalFormatting>
  <conditionalFormatting sqref="BF17">
    <cfRule type="cellIs" dxfId="1756" priority="3640" operator="lessThan">
      <formula>$C$4</formula>
    </cfRule>
  </conditionalFormatting>
  <conditionalFormatting sqref="BF18">
    <cfRule type="cellIs" dxfId="1755" priority="3641" operator="lessThan">
      <formula>$C$4</formula>
    </cfRule>
  </conditionalFormatting>
  <conditionalFormatting sqref="BF18">
    <cfRule type="cellIs" dxfId="1754" priority="3642" operator="lessThan">
      <formula>$C$4</formula>
    </cfRule>
  </conditionalFormatting>
  <conditionalFormatting sqref="BF19">
    <cfRule type="cellIs" dxfId="1753" priority="3643" operator="lessThan">
      <formula>$C$4</formula>
    </cfRule>
  </conditionalFormatting>
  <conditionalFormatting sqref="BF19">
    <cfRule type="cellIs" dxfId="1752" priority="3644" operator="lessThan">
      <formula>$C$4</formula>
    </cfRule>
  </conditionalFormatting>
  <conditionalFormatting sqref="BF20">
    <cfRule type="cellIs" dxfId="1751" priority="3645" operator="lessThan">
      <formula>$C$4</formula>
    </cfRule>
  </conditionalFormatting>
  <conditionalFormatting sqref="BF20">
    <cfRule type="cellIs" dxfId="1750" priority="3646" operator="lessThan">
      <formula>$C$4</formula>
    </cfRule>
  </conditionalFormatting>
  <conditionalFormatting sqref="BF21">
    <cfRule type="cellIs" dxfId="1749" priority="3647" operator="lessThan">
      <formula>$C$4</formula>
    </cfRule>
  </conditionalFormatting>
  <conditionalFormatting sqref="BF21">
    <cfRule type="cellIs" dxfId="1748" priority="3648" operator="lessThan">
      <formula>$C$4</formula>
    </cfRule>
  </conditionalFormatting>
  <conditionalFormatting sqref="BF22">
    <cfRule type="cellIs" dxfId="1747" priority="3649" operator="lessThan">
      <formula>$C$4</formula>
    </cfRule>
  </conditionalFormatting>
  <conditionalFormatting sqref="BF22">
    <cfRule type="cellIs" dxfId="1746" priority="3650" operator="lessThan">
      <formula>$C$4</formula>
    </cfRule>
  </conditionalFormatting>
  <conditionalFormatting sqref="BF23">
    <cfRule type="cellIs" dxfId="1745" priority="3651" operator="lessThan">
      <formula>$C$4</formula>
    </cfRule>
  </conditionalFormatting>
  <conditionalFormatting sqref="BF23">
    <cfRule type="cellIs" dxfId="1744" priority="3652" operator="lessThan">
      <formula>$C$4</formula>
    </cfRule>
  </conditionalFormatting>
  <conditionalFormatting sqref="BF24">
    <cfRule type="cellIs" dxfId="1743" priority="3653" operator="lessThan">
      <formula>$C$4</formula>
    </cfRule>
  </conditionalFormatting>
  <conditionalFormatting sqref="BF24">
    <cfRule type="cellIs" dxfId="1742" priority="3654" operator="lessThan">
      <formula>$C$4</formula>
    </cfRule>
  </conditionalFormatting>
  <conditionalFormatting sqref="BF25">
    <cfRule type="cellIs" dxfId="1741" priority="3655" operator="lessThan">
      <formula>$C$4</formula>
    </cfRule>
  </conditionalFormatting>
  <conditionalFormatting sqref="BF25">
    <cfRule type="cellIs" dxfId="1740" priority="3656" operator="lessThan">
      <formula>$C$4</formula>
    </cfRule>
  </conditionalFormatting>
  <conditionalFormatting sqref="BF26">
    <cfRule type="cellIs" dxfId="1739" priority="3657" operator="lessThan">
      <formula>$C$4</formula>
    </cfRule>
  </conditionalFormatting>
  <conditionalFormatting sqref="BF26">
    <cfRule type="cellIs" dxfId="1738" priority="3658" operator="lessThan">
      <formula>$C$4</formula>
    </cfRule>
  </conditionalFormatting>
  <conditionalFormatting sqref="BF27">
    <cfRule type="cellIs" dxfId="1737" priority="3659" operator="lessThan">
      <formula>$C$4</formula>
    </cfRule>
  </conditionalFormatting>
  <conditionalFormatting sqref="BF27">
    <cfRule type="cellIs" dxfId="1736" priority="3660" operator="lessThan">
      <formula>$C$4</formula>
    </cfRule>
  </conditionalFormatting>
  <conditionalFormatting sqref="BF28">
    <cfRule type="cellIs" dxfId="1735" priority="3661" operator="lessThan">
      <formula>$C$4</formula>
    </cfRule>
  </conditionalFormatting>
  <conditionalFormatting sqref="BF28">
    <cfRule type="cellIs" dxfId="1734" priority="3662" operator="lessThan">
      <formula>$C$4</formula>
    </cfRule>
  </conditionalFormatting>
  <conditionalFormatting sqref="BF29">
    <cfRule type="cellIs" dxfId="1733" priority="3663" operator="lessThan">
      <formula>$C$4</formula>
    </cfRule>
  </conditionalFormatting>
  <conditionalFormatting sqref="BF29">
    <cfRule type="cellIs" dxfId="1732" priority="3664" operator="lessThan">
      <formula>$C$4</formula>
    </cfRule>
  </conditionalFormatting>
  <conditionalFormatting sqref="BF30">
    <cfRule type="cellIs" dxfId="1731" priority="3665" operator="lessThan">
      <formula>$C$4</formula>
    </cfRule>
  </conditionalFormatting>
  <conditionalFormatting sqref="BF30">
    <cfRule type="cellIs" dxfId="1730" priority="3666" operator="lessThan">
      <formula>$C$4</formula>
    </cfRule>
  </conditionalFormatting>
  <conditionalFormatting sqref="BF31">
    <cfRule type="cellIs" dxfId="1729" priority="3667" operator="lessThan">
      <formula>$C$4</formula>
    </cfRule>
  </conditionalFormatting>
  <conditionalFormatting sqref="BF31">
    <cfRule type="cellIs" dxfId="1728" priority="3668" operator="lessThan">
      <formula>$C$4</formula>
    </cfRule>
  </conditionalFormatting>
  <conditionalFormatting sqref="BF32">
    <cfRule type="cellIs" dxfId="1727" priority="3669" operator="lessThan">
      <formula>$C$4</formula>
    </cfRule>
  </conditionalFormatting>
  <conditionalFormatting sqref="BF32">
    <cfRule type="cellIs" dxfId="1726" priority="3670" operator="lessThan">
      <formula>$C$4</formula>
    </cfRule>
  </conditionalFormatting>
  <conditionalFormatting sqref="BF33">
    <cfRule type="cellIs" dxfId="1725" priority="3671" operator="lessThan">
      <formula>$C$4</formula>
    </cfRule>
  </conditionalFormatting>
  <conditionalFormatting sqref="BF33">
    <cfRule type="cellIs" dxfId="1724" priority="3672" operator="lessThan">
      <formula>$C$4</formula>
    </cfRule>
  </conditionalFormatting>
  <conditionalFormatting sqref="BF34">
    <cfRule type="cellIs" dxfId="1723" priority="3673" operator="lessThan">
      <formula>$C$4</formula>
    </cfRule>
  </conditionalFormatting>
  <conditionalFormatting sqref="BF34">
    <cfRule type="cellIs" dxfId="1722" priority="3674" operator="lessThan">
      <formula>$C$4</formula>
    </cfRule>
  </conditionalFormatting>
  <conditionalFormatting sqref="BF35">
    <cfRule type="cellIs" dxfId="1721" priority="3675" operator="lessThan">
      <formula>$C$4</formula>
    </cfRule>
  </conditionalFormatting>
  <conditionalFormatting sqref="BF35">
    <cfRule type="cellIs" dxfId="1720" priority="3676" operator="lessThan">
      <formula>$C$4</formula>
    </cfRule>
  </conditionalFormatting>
  <conditionalFormatting sqref="BF36">
    <cfRule type="cellIs" dxfId="1719" priority="3677" operator="lessThan">
      <formula>$C$4</formula>
    </cfRule>
  </conditionalFormatting>
  <conditionalFormatting sqref="BF36">
    <cfRule type="cellIs" dxfId="1718" priority="3678" operator="lessThan">
      <formula>$C$4</formula>
    </cfRule>
  </conditionalFormatting>
  <conditionalFormatting sqref="BF37">
    <cfRule type="cellIs" dxfId="1717" priority="3679" operator="lessThan">
      <formula>$C$4</formula>
    </cfRule>
  </conditionalFormatting>
  <conditionalFormatting sqref="BF37">
    <cfRule type="cellIs" dxfId="1716" priority="3680" operator="lessThan">
      <formula>$C$4</formula>
    </cfRule>
  </conditionalFormatting>
  <conditionalFormatting sqref="BF38">
    <cfRule type="cellIs" dxfId="1715" priority="3681" operator="lessThan">
      <formula>$C$4</formula>
    </cfRule>
  </conditionalFormatting>
  <conditionalFormatting sqref="BF38">
    <cfRule type="cellIs" dxfId="1714" priority="3682" operator="lessThan">
      <formula>$C$4</formula>
    </cfRule>
  </conditionalFormatting>
  <conditionalFormatting sqref="BF39">
    <cfRule type="cellIs" dxfId="1713" priority="3683" operator="lessThan">
      <formula>$C$4</formula>
    </cfRule>
  </conditionalFormatting>
  <conditionalFormatting sqref="BF39">
    <cfRule type="cellIs" dxfId="1712" priority="3684" operator="lessThan">
      <formula>$C$4</formula>
    </cfRule>
  </conditionalFormatting>
  <conditionalFormatting sqref="BF40">
    <cfRule type="cellIs" dxfId="1711" priority="3685" operator="lessThan">
      <formula>$C$4</formula>
    </cfRule>
  </conditionalFormatting>
  <conditionalFormatting sqref="BF40">
    <cfRule type="cellIs" dxfId="1710" priority="3686" operator="lessThan">
      <formula>$C$4</formula>
    </cfRule>
  </conditionalFormatting>
  <conditionalFormatting sqref="BF41">
    <cfRule type="cellIs" dxfId="1709" priority="3687" operator="lessThan">
      <formula>$C$4</formula>
    </cfRule>
  </conditionalFormatting>
  <conditionalFormatting sqref="BF41">
    <cfRule type="cellIs" dxfId="1708" priority="3688" operator="lessThan">
      <formula>$C$4</formula>
    </cfRule>
  </conditionalFormatting>
  <conditionalFormatting sqref="BF42">
    <cfRule type="cellIs" dxfId="1707" priority="3689" operator="lessThan">
      <formula>$C$4</formula>
    </cfRule>
  </conditionalFormatting>
  <conditionalFormatting sqref="BF42">
    <cfRule type="cellIs" dxfId="1706" priority="3690" operator="lessThan">
      <formula>$C$4</formula>
    </cfRule>
  </conditionalFormatting>
  <conditionalFormatting sqref="BF43">
    <cfRule type="cellIs" dxfId="1705" priority="3691" operator="lessThan">
      <formula>$C$4</formula>
    </cfRule>
  </conditionalFormatting>
  <conditionalFormatting sqref="BF43">
    <cfRule type="cellIs" dxfId="1704" priority="3692" operator="lessThan">
      <formula>$C$4</formula>
    </cfRule>
  </conditionalFormatting>
  <conditionalFormatting sqref="BF44">
    <cfRule type="cellIs" dxfId="1703" priority="3693" operator="lessThan">
      <formula>$C$4</formula>
    </cfRule>
  </conditionalFormatting>
  <conditionalFormatting sqref="BF44">
    <cfRule type="cellIs" dxfId="1702" priority="3694" operator="lessThan">
      <formula>$C$4</formula>
    </cfRule>
  </conditionalFormatting>
  <conditionalFormatting sqref="BF45">
    <cfRule type="cellIs" dxfId="1701" priority="3695" operator="lessThan">
      <formula>$C$4</formula>
    </cfRule>
  </conditionalFormatting>
  <conditionalFormatting sqref="BF45">
    <cfRule type="cellIs" dxfId="1700" priority="3696" operator="lessThan">
      <formula>$C$4</formula>
    </cfRule>
  </conditionalFormatting>
  <conditionalFormatting sqref="BF46">
    <cfRule type="cellIs" dxfId="1699" priority="3697" operator="lessThan">
      <formula>$C$4</formula>
    </cfRule>
  </conditionalFormatting>
  <conditionalFormatting sqref="BF46">
    <cfRule type="cellIs" dxfId="1698" priority="3698" operator="lessThan">
      <formula>$C$4</formula>
    </cfRule>
  </conditionalFormatting>
  <conditionalFormatting sqref="BF47">
    <cfRule type="cellIs" dxfId="1697" priority="3699" operator="lessThan">
      <formula>$C$4</formula>
    </cfRule>
  </conditionalFormatting>
  <conditionalFormatting sqref="BF47">
    <cfRule type="cellIs" dxfId="1696" priority="3700" operator="lessThan">
      <formula>$C$4</formula>
    </cfRule>
  </conditionalFormatting>
  <conditionalFormatting sqref="BF48">
    <cfRule type="cellIs" dxfId="1695" priority="3701" operator="lessThan">
      <formula>$C$4</formula>
    </cfRule>
  </conditionalFormatting>
  <conditionalFormatting sqref="BF48">
    <cfRule type="cellIs" dxfId="1694" priority="3702" operator="lessThan">
      <formula>$C$4</formula>
    </cfRule>
  </conditionalFormatting>
  <conditionalFormatting sqref="BF49">
    <cfRule type="cellIs" dxfId="1693" priority="3703" operator="lessThan">
      <formula>$C$4</formula>
    </cfRule>
  </conditionalFormatting>
  <conditionalFormatting sqref="BF49">
    <cfRule type="cellIs" dxfId="1692" priority="3704" operator="lessThan">
      <formula>$C$4</formula>
    </cfRule>
  </conditionalFormatting>
  <conditionalFormatting sqref="BF50">
    <cfRule type="cellIs" dxfId="1691" priority="3705" operator="lessThan">
      <formula>$C$4</formula>
    </cfRule>
  </conditionalFormatting>
  <conditionalFormatting sqref="BF50">
    <cfRule type="cellIs" dxfId="1690" priority="3706" operator="lessThan">
      <formula>$C$4</formula>
    </cfRule>
  </conditionalFormatting>
  <conditionalFormatting sqref="BF51">
    <cfRule type="cellIs" dxfId="1689" priority="3707" operator="lessThan">
      <formula>$C$4</formula>
    </cfRule>
  </conditionalFormatting>
  <conditionalFormatting sqref="BF51">
    <cfRule type="cellIs" dxfId="1688" priority="3708" operator="lessThan">
      <formula>$C$4</formula>
    </cfRule>
  </conditionalFormatting>
  <conditionalFormatting sqref="BF52">
    <cfRule type="cellIs" dxfId="1687" priority="3709" operator="lessThan">
      <formula>$C$4</formula>
    </cfRule>
  </conditionalFormatting>
  <conditionalFormatting sqref="BF52">
    <cfRule type="cellIs" dxfId="1686" priority="3710" operator="lessThan">
      <formula>$C$4</formula>
    </cfRule>
  </conditionalFormatting>
  <conditionalFormatting sqref="BF53">
    <cfRule type="cellIs" dxfId="1685" priority="3711" operator="lessThan">
      <formula>$C$4</formula>
    </cfRule>
  </conditionalFormatting>
  <conditionalFormatting sqref="BF53">
    <cfRule type="cellIs" dxfId="1684" priority="3712" operator="lessThan">
      <formula>$C$4</formula>
    </cfRule>
  </conditionalFormatting>
  <conditionalFormatting sqref="BF54">
    <cfRule type="cellIs" dxfId="1683" priority="3713" operator="lessThan">
      <formula>$C$4</formula>
    </cfRule>
  </conditionalFormatting>
  <conditionalFormatting sqref="BF54">
    <cfRule type="cellIs" dxfId="1682" priority="3714" operator="lessThan">
      <formula>$C$4</formula>
    </cfRule>
  </conditionalFormatting>
  <conditionalFormatting sqref="BF55">
    <cfRule type="cellIs" dxfId="1681" priority="3715" operator="lessThan">
      <formula>$C$4</formula>
    </cfRule>
  </conditionalFormatting>
  <conditionalFormatting sqref="BF55">
    <cfRule type="cellIs" dxfId="1680" priority="3716" operator="lessThan">
      <formula>$C$4</formula>
    </cfRule>
  </conditionalFormatting>
  <conditionalFormatting sqref="BF56">
    <cfRule type="cellIs" dxfId="1679" priority="3717" operator="lessThan">
      <formula>$C$4</formula>
    </cfRule>
  </conditionalFormatting>
  <conditionalFormatting sqref="BF56">
    <cfRule type="cellIs" dxfId="1678" priority="3718" operator="lessThan">
      <formula>$C$4</formula>
    </cfRule>
  </conditionalFormatting>
  <conditionalFormatting sqref="BF57">
    <cfRule type="cellIs" dxfId="1677" priority="3719" operator="lessThan">
      <formula>$C$4</formula>
    </cfRule>
  </conditionalFormatting>
  <conditionalFormatting sqref="BF57">
    <cfRule type="cellIs" dxfId="1676" priority="3720" operator="lessThan">
      <formula>$C$4</formula>
    </cfRule>
  </conditionalFormatting>
  <conditionalFormatting sqref="BF58">
    <cfRule type="cellIs" dxfId="1675" priority="3721" operator="lessThan">
      <formula>$C$4</formula>
    </cfRule>
  </conditionalFormatting>
  <conditionalFormatting sqref="BF58">
    <cfRule type="cellIs" dxfId="1674" priority="3722" operator="lessThan">
      <formula>$C$4</formula>
    </cfRule>
  </conditionalFormatting>
  <conditionalFormatting sqref="BF59">
    <cfRule type="cellIs" dxfId="1673" priority="3723" operator="lessThan">
      <formula>$C$4</formula>
    </cfRule>
  </conditionalFormatting>
  <conditionalFormatting sqref="BF59">
    <cfRule type="cellIs" dxfId="1672" priority="3724" operator="lessThan">
      <formula>$C$4</formula>
    </cfRule>
  </conditionalFormatting>
  <conditionalFormatting sqref="BF60">
    <cfRule type="cellIs" dxfId="1671" priority="3725" operator="lessThan">
      <formula>$C$4</formula>
    </cfRule>
  </conditionalFormatting>
  <conditionalFormatting sqref="BF60">
    <cfRule type="cellIs" dxfId="1670" priority="3726" operator="lessThan">
      <formula>$C$4</formula>
    </cfRule>
  </conditionalFormatting>
  <conditionalFormatting sqref="BG11">
    <cfRule type="cellIs" dxfId="1669" priority="3727" operator="lessThan">
      <formula>$C$4</formula>
    </cfRule>
  </conditionalFormatting>
  <conditionalFormatting sqref="BG11">
    <cfRule type="cellIs" dxfId="1668" priority="3728" operator="lessThan">
      <formula>$C$4</formula>
    </cfRule>
  </conditionalFormatting>
  <conditionalFormatting sqref="BG12">
    <cfRule type="cellIs" dxfId="1667" priority="3729" operator="lessThan">
      <formula>$C$4</formula>
    </cfRule>
  </conditionalFormatting>
  <conditionalFormatting sqref="BG12">
    <cfRule type="cellIs" dxfId="1666" priority="3730" operator="lessThan">
      <formula>$C$4</formula>
    </cfRule>
  </conditionalFormatting>
  <conditionalFormatting sqref="BG13">
    <cfRule type="cellIs" dxfId="1665" priority="3731" operator="lessThan">
      <formula>$C$4</formula>
    </cfRule>
  </conditionalFormatting>
  <conditionalFormatting sqref="BG13">
    <cfRule type="cellIs" dxfId="1664" priority="3732" operator="lessThan">
      <formula>$C$4</formula>
    </cfRule>
  </conditionalFormatting>
  <conditionalFormatting sqref="BG14">
    <cfRule type="cellIs" dxfId="1663" priority="3733" operator="lessThan">
      <formula>$C$4</formula>
    </cfRule>
  </conditionalFormatting>
  <conditionalFormatting sqref="BG14">
    <cfRule type="cellIs" dxfId="1662" priority="3734" operator="lessThan">
      <formula>$C$4</formula>
    </cfRule>
  </conditionalFormatting>
  <conditionalFormatting sqref="BG15">
    <cfRule type="cellIs" dxfId="1661" priority="3735" operator="lessThan">
      <formula>$C$4</formula>
    </cfRule>
  </conditionalFormatting>
  <conditionalFormatting sqref="BG15">
    <cfRule type="cellIs" dxfId="1660" priority="3736" operator="lessThan">
      <formula>$C$4</formula>
    </cfRule>
  </conditionalFormatting>
  <conditionalFormatting sqref="BG16">
    <cfRule type="cellIs" dxfId="1659" priority="3737" operator="lessThan">
      <formula>$C$4</formula>
    </cfRule>
  </conditionalFormatting>
  <conditionalFormatting sqref="BG16">
    <cfRule type="cellIs" dxfId="1658" priority="3738" operator="lessThan">
      <formula>$C$4</formula>
    </cfRule>
  </conditionalFormatting>
  <conditionalFormatting sqref="BG17">
    <cfRule type="cellIs" dxfId="1657" priority="3739" operator="lessThan">
      <formula>$C$4</formula>
    </cfRule>
  </conditionalFormatting>
  <conditionalFormatting sqref="BG17">
    <cfRule type="cellIs" dxfId="1656" priority="3740" operator="lessThan">
      <formula>$C$4</formula>
    </cfRule>
  </conditionalFormatting>
  <conditionalFormatting sqref="BG18">
    <cfRule type="cellIs" dxfId="1655" priority="3741" operator="lessThan">
      <formula>$C$4</formula>
    </cfRule>
  </conditionalFormatting>
  <conditionalFormatting sqref="BG18">
    <cfRule type="cellIs" dxfId="1654" priority="3742" operator="lessThan">
      <formula>$C$4</formula>
    </cfRule>
  </conditionalFormatting>
  <conditionalFormatting sqref="BG19">
    <cfRule type="cellIs" dxfId="1653" priority="3743" operator="lessThan">
      <formula>$C$4</formula>
    </cfRule>
  </conditionalFormatting>
  <conditionalFormatting sqref="BG19">
    <cfRule type="cellIs" dxfId="1652" priority="3744" operator="lessThan">
      <formula>$C$4</formula>
    </cfRule>
  </conditionalFormatting>
  <conditionalFormatting sqref="BG20">
    <cfRule type="cellIs" dxfId="1651" priority="3745" operator="lessThan">
      <formula>$C$4</formula>
    </cfRule>
  </conditionalFormatting>
  <conditionalFormatting sqref="BG20">
    <cfRule type="cellIs" dxfId="1650" priority="3746" operator="lessThan">
      <formula>$C$4</formula>
    </cfRule>
  </conditionalFormatting>
  <conditionalFormatting sqref="BG21">
    <cfRule type="cellIs" dxfId="1649" priority="3747" operator="lessThan">
      <formula>$C$4</formula>
    </cfRule>
  </conditionalFormatting>
  <conditionalFormatting sqref="BG21">
    <cfRule type="cellIs" dxfId="1648" priority="3748" operator="lessThan">
      <formula>$C$4</formula>
    </cfRule>
  </conditionalFormatting>
  <conditionalFormatting sqref="BG22">
    <cfRule type="cellIs" dxfId="1647" priority="3749" operator="lessThan">
      <formula>$C$4</formula>
    </cfRule>
  </conditionalFormatting>
  <conditionalFormatting sqref="BG22">
    <cfRule type="cellIs" dxfId="1646" priority="3750" operator="lessThan">
      <formula>$C$4</formula>
    </cfRule>
  </conditionalFormatting>
  <conditionalFormatting sqref="BG23">
    <cfRule type="cellIs" dxfId="1645" priority="3751" operator="lessThan">
      <formula>$C$4</formula>
    </cfRule>
  </conditionalFormatting>
  <conditionalFormatting sqref="BG23">
    <cfRule type="cellIs" dxfId="1644" priority="3752" operator="lessThan">
      <formula>$C$4</formula>
    </cfRule>
  </conditionalFormatting>
  <conditionalFormatting sqref="BG24">
    <cfRule type="cellIs" dxfId="1643" priority="3753" operator="lessThan">
      <formula>$C$4</formula>
    </cfRule>
  </conditionalFormatting>
  <conditionalFormatting sqref="BG24">
    <cfRule type="cellIs" dxfId="1642" priority="3754" operator="lessThan">
      <formula>$C$4</formula>
    </cfRule>
  </conditionalFormatting>
  <conditionalFormatting sqref="BG25">
    <cfRule type="cellIs" dxfId="1641" priority="3755" operator="lessThan">
      <formula>$C$4</formula>
    </cfRule>
  </conditionalFormatting>
  <conditionalFormatting sqref="BG25">
    <cfRule type="cellIs" dxfId="1640" priority="3756" operator="lessThan">
      <formula>$C$4</formula>
    </cfRule>
  </conditionalFormatting>
  <conditionalFormatting sqref="BG26">
    <cfRule type="cellIs" dxfId="1639" priority="3757" operator="lessThan">
      <formula>$C$4</formula>
    </cfRule>
  </conditionalFormatting>
  <conditionalFormatting sqref="BG26">
    <cfRule type="cellIs" dxfId="1638" priority="3758" operator="lessThan">
      <formula>$C$4</formula>
    </cfRule>
  </conditionalFormatting>
  <conditionalFormatting sqref="BG27">
    <cfRule type="cellIs" dxfId="1637" priority="3759" operator="lessThan">
      <formula>$C$4</formula>
    </cfRule>
  </conditionalFormatting>
  <conditionalFormatting sqref="BG27">
    <cfRule type="cellIs" dxfId="1636" priority="3760" operator="lessThan">
      <formula>$C$4</formula>
    </cfRule>
  </conditionalFormatting>
  <conditionalFormatting sqref="BG28">
    <cfRule type="cellIs" dxfId="1635" priority="3761" operator="lessThan">
      <formula>$C$4</formula>
    </cfRule>
  </conditionalFormatting>
  <conditionalFormatting sqref="BG28">
    <cfRule type="cellIs" dxfId="1634" priority="3762" operator="lessThan">
      <formula>$C$4</formula>
    </cfRule>
  </conditionalFormatting>
  <conditionalFormatting sqref="BG29">
    <cfRule type="cellIs" dxfId="1633" priority="3763" operator="lessThan">
      <formula>$C$4</formula>
    </cfRule>
  </conditionalFormatting>
  <conditionalFormatting sqref="BG29">
    <cfRule type="cellIs" dxfId="1632" priority="3764" operator="lessThan">
      <formula>$C$4</formula>
    </cfRule>
  </conditionalFormatting>
  <conditionalFormatting sqref="BG30">
    <cfRule type="cellIs" dxfId="1631" priority="3765" operator="lessThan">
      <formula>$C$4</formula>
    </cfRule>
  </conditionalFormatting>
  <conditionalFormatting sqref="BG30">
    <cfRule type="cellIs" dxfId="1630" priority="3766" operator="lessThan">
      <formula>$C$4</formula>
    </cfRule>
  </conditionalFormatting>
  <conditionalFormatting sqref="BG31">
    <cfRule type="cellIs" dxfId="1629" priority="3767" operator="lessThan">
      <formula>$C$4</formula>
    </cfRule>
  </conditionalFormatting>
  <conditionalFormatting sqref="BG31">
    <cfRule type="cellIs" dxfId="1628" priority="3768" operator="lessThan">
      <formula>$C$4</formula>
    </cfRule>
  </conditionalFormatting>
  <conditionalFormatting sqref="BG32">
    <cfRule type="cellIs" dxfId="1627" priority="3769" operator="lessThan">
      <formula>$C$4</formula>
    </cfRule>
  </conditionalFormatting>
  <conditionalFormatting sqref="BG32">
    <cfRule type="cellIs" dxfId="1626" priority="3770" operator="lessThan">
      <formula>$C$4</formula>
    </cfRule>
  </conditionalFormatting>
  <conditionalFormatting sqref="BG33">
    <cfRule type="cellIs" dxfId="1625" priority="3771" operator="lessThan">
      <formula>$C$4</formula>
    </cfRule>
  </conditionalFormatting>
  <conditionalFormatting sqref="BG33">
    <cfRule type="cellIs" dxfId="1624" priority="3772" operator="lessThan">
      <formula>$C$4</formula>
    </cfRule>
  </conditionalFormatting>
  <conditionalFormatting sqref="BG34">
    <cfRule type="cellIs" dxfId="1623" priority="3773" operator="lessThan">
      <formula>$C$4</formula>
    </cfRule>
  </conditionalFormatting>
  <conditionalFormatting sqref="BG34">
    <cfRule type="cellIs" dxfId="1622" priority="3774" operator="lessThan">
      <formula>$C$4</formula>
    </cfRule>
  </conditionalFormatting>
  <conditionalFormatting sqref="BG35">
    <cfRule type="cellIs" dxfId="1621" priority="3775" operator="lessThan">
      <formula>$C$4</formula>
    </cfRule>
  </conditionalFormatting>
  <conditionalFormatting sqref="BG35">
    <cfRule type="cellIs" dxfId="1620" priority="3776" operator="lessThan">
      <formula>$C$4</formula>
    </cfRule>
  </conditionalFormatting>
  <conditionalFormatting sqref="BG36">
    <cfRule type="cellIs" dxfId="1619" priority="3777" operator="lessThan">
      <formula>$C$4</formula>
    </cfRule>
  </conditionalFormatting>
  <conditionalFormatting sqref="BG36">
    <cfRule type="cellIs" dxfId="1618" priority="3778" operator="lessThan">
      <formula>$C$4</formula>
    </cfRule>
  </conditionalFormatting>
  <conditionalFormatting sqref="BG37">
    <cfRule type="cellIs" dxfId="1617" priority="3779" operator="lessThan">
      <formula>$C$4</formula>
    </cfRule>
  </conditionalFormatting>
  <conditionalFormatting sqref="BG37">
    <cfRule type="cellIs" dxfId="1616" priority="3780" operator="lessThan">
      <formula>$C$4</formula>
    </cfRule>
  </conditionalFormatting>
  <conditionalFormatting sqref="BG38">
    <cfRule type="cellIs" dxfId="1615" priority="3781" operator="lessThan">
      <formula>$C$4</formula>
    </cfRule>
  </conditionalFormatting>
  <conditionalFormatting sqref="BG38">
    <cfRule type="cellIs" dxfId="1614" priority="3782" operator="lessThan">
      <formula>$C$4</formula>
    </cfRule>
  </conditionalFormatting>
  <conditionalFormatting sqref="BG39">
    <cfRule type="cellIs" dxfId="1613" priority="3783" operator="lessThan">
      <formula>$C$4</formula>
    </cfRule>
  </conditionalFormatting>
  <conditionalFormatting sqref="BG39">
    <cfRule type="cellIs" dxfId="1612" priority="3784" operator="lessThan">
      <formula>$C$4</formula>
    </cfRule>
  </conditionalFormatting>
  <conditionalFormatting sqref="BG40">
    <cfRule type="cellIs" dxfId="1611" priority="3785" operator="lessThan">
      <formula>$C$4</formula>
    </cfRule>
  </conditionalFormatting>
  <conditionalFormatting sqref="BG40">
    <cfRule type="cellIs" dxfId="1610" priority="3786" operator="lessThan">
      <formula>$C$4</formula>
    </cfRule>
  </conditionalFormatting>
  <conditionalFormatting sqref="BG41">
    <cfRule type="cellIs" dxfId="1609" priority="3787" operator="lessThan">
      <formula>$C$4</formula>
    </cfRule>
  </conditionalFormatting>
  <conditionalFormatting sqref="BG41">
    <cfRule type="cellIs" dxfId="1608" priority="3788" operator="lessThan">
      <formula>$C$4</formula>
    </cfRule>
  </conditionalFormatting>
  <conditionalFormatting sqref="BG42">
    <cfRule type="cellIs" dxfId="1607" priority="3789" operator="lessThan">
      <formula>$C$4</formula>
    </cfRule>
  </conditionalFormatting>
  <conditionalFormatting sqref="BG42">
    <cfRule type="cellIs" dxfId="1606" priority="3790" operator="lessThan">
      <formula>$C$4</formula>
    </cfRule>
  </conditionalFormatting>
  <conditionalFormatting sqref="BG43">
    <cfRule type="cellIs" dxfId="1605" priority="3791" operator="lessThan">
      <formula>$C$4</formula>
    </cfRule>
  </conditionalFormatting>
  <conditionalFormatting sqref="BG43">
    <cfRule type="cellIs" dxfId="1604" priority="3792" operator="lessThan">
      <formula>$C$4</formula>
    </cfRule>
  </conditionalFormatting>
  <conditionalFormatting sqref="BG44">
    <cfRule type="cellIs" dxfId="1603" priority="3793" operator="lessThan">
      <formula>$C$4</formula>
    </cfRule>
  </conditionalFormatting>
  <conditionalFormatting sqref="BG44">
    <cfRule type="cellIs" dxfId="1602" priority="3794" operator="lessThan">
      <formula>$C$4</formula>
    </cfRule>
  </conditionalFormatting>
  <conditionalFormatting sqref="BG45">
    <cfRule type="cellIs" dxfId="1601" priority="3795" operator="lessThan">
      <formula>$C$4</formula>
    </cfRule>
  </conditionalFormatting>
  <conditionalFormatting sqref="BG45">
    <cfRule type="cellIs" dxfId="1600" priority="3796" operator="lessThan">
      <formula>$C$4</formula>
    </cfRule>
  </conditionalFormatting>
  <conditionalFormatting sqref="BG46">
    <cfRule type="cellIs" dxfId="1599" priority="3797" operator="lessThan">
      <formula>$C$4</formula>
    </cfRule>
  </conditionalFormatting>
  <conditionalFormatting sqref="BG46">
    <cfRule type="cellIs" dxfId="1598" priority="3798" operator="lessThan">
      <formula>$C$4</formula>
    </cfRule>
  </conditionalFormatting>
  <conditionalFormatting sqref="BG47">
    <cfRule type="cellIs" dxfId="1597" priority="3799" operator="lessThan">
      <formula>$C$4</formula>
    </cfRule>
  </conditionalFormatting>
  <conditionalFormatting sqref="BG47">
    <cfRule type="cellIs" dxfId="1596" priority="3800" operator="lessThan">
      <formula>$C$4</formula>
    </cfRule>
  </conditionalFormatting>
  <conditionalFormatting sqref="BG48">
    <cfRule type="cellIs" dxfId="1595" priority="3801" operator="lessThan">
      <formula>$C$4</formula>
    </cfRule>
  </conditionalFormatting>
  <conditionalFormatting sqref="BG48">
    <cfRule type="cellIs" dxfId="1594" priority="3802" operator="lessThan">
      <formula>$C$4</formula>
    </cfRule>
  </conditionalFormatting>
  <conditionalFormatting sqref="BG49">
    <cfRule type="cellIs" dxfId="1593" priority="3803" operator="lessThan">
      <formula>$C$4</formula>
    </cfRule>
  </conditionalFormatting>
  <conditionalFormatting sqref="BG49">
    <cfRule type="cellIs" dxfId="1592" priority="3804" operator="lessThan">
      <formula>$C$4</formula>
    </cfRule>
  </conditionalFormatting>
  <conditionalFormatting sqref="BG50">
    <cfRule type="cellIs" dxfId="1591" priority="3805" operator="lessThan">
      <formula>$C$4</formula>
    </cfRule>
  </conditionalFormatting>
  <conditionalFormatting sqref="BG50">
    <cfRule type="cellIs" dxfId="1590" priority="3806" operator="lessThan">
      <formula>$C$4</formula>
    </cfRule>
  </conditionalFormatting>
  <conditionalFormatting sqref="BG51">
    <cfRule type="cellIs" dxfId="1589" priority="3807" operator="lessThan">
      <formula>$C$4</formula>
    </cfRule>
  </conditionalFormatting>
  <conditionalFormatting sqref="BG51">
    <cfRule type="cellIs" dxfId="1588" priority="3808" operator="lessThan">
      <formula>$C$4</formula>
    </cfRule>
  </conditionalFormatting>
  <conditionalFormatting sqref="BG52">
    <cfRule type="cellIs" dxfId="1587" priority="3809" operator="lessThan">
      <formula>$C$4</formula>
    </cfRule>
  </conditionalFormatting>
  <conditionalFormatting sqref="BG52">
    <cfRule type="cellIs" dxfId="1586" priority="3810" operator="lessThan">
      <formula>$C$4</formula>
    </cfRule>
  </conditionalFormatting>
  <conditionalFormatting sqref="BG53">
    <cfRule type="cellIs" dxfId="1585" priority="3811" operator="lessThan">
      <formula>$C$4</formula>
    </cfRule>
  </conditionalFormatting>
  <conditionalFormatting sqref="BG53">
    <cfRule type="cellIs" dxfId="1584" priority="3812" operator="lessThan">
      <formula>$C$4</formula>
    </cfRule>
  </conditionalFormatting>
  <conditionalFormatting sqref="BG54">
    <cfRule type="cellIs" dxfId="1583" priority="3813" operator="lessThan">
      <formula>$C$4</formula>
    </cfRule>
  </conditionalFormatting>
  <conditionalFormatting sqref="BG54">
    <cfRule type="cellIs" dxfId="1582" priority="3814" operator="lessThan">
      <formula>$C$4</formula>
    </cfRule>
  </conditionalFormatting>
  <conditionalFormatting sqref="BG55">
    <cfRule type="cellIs" dxfId="1581" priority="3815" operator="lessThan">
      <formula>$C$4</formula>
    </cfRule>
  </conditionalFormatting>
  <conditionalFormatting sqref="BG55">
    <cfRule type="cellIs" dxfId="1580" priority="3816" operator="lessThan">
      <formula>$C$4</formula>
    </cfRule>
  </conditionalFormatting>
  <conditionalFormatting sqref="BG56">
    <cfRule type="cellIs" dxfId="1579" priority="3817" operator="lessThan">
      <formula>$C$4</formula>
    </cfRule>
  </conditionalFormatting>
  <conditionalFormatting sqref="BG56">
    <cfRule type="cellIs" dxfId="1578" priority="3818" operator="lessThan">
      <formula>$C$4</formula>
    </cfRule>
  </conditionalFormatting>
  <conditionalFormatting sqref="BG57">
    <cfRule type="cellIs" dxfId="1577" priority="3819" operator="lessThan">
      <formula>$C$4</formula>
    </cfRule>
  </conditionalFormatting>
  <conditionalFormatting sqref="BG57">
    <cfRule type="cellIs" dxfId="1576" priority="3820" operator="lessThan">
      <formula>$C$4</formula>
    </cfRule>
  </conditionalFormatting>
  <conditionalFormatting sqref="BG58">
    <cfRule type="cellIs" dxfId="1575" priority="3821" operator="lessThan">
      <formula>$C$4</formula>
    </cfRule>
  </conditionalFormatting>
  <conditionalFormatting sqref="BG58">
    <cfRule type="cellIs" dxfId="1574" priority="3822" operator="lessThan">
      <formula>$C$4</formula>
    </cfRule>
  </conditionalFormatting>
  <conditionalFormatting sqref="BG59">
    <cfRule type="cellIs" dxfId="1573" priority="3823" operator="lessThan">
      <formula>$C$4</formula>
    </cfRule>
  </conditionalFormatting>
  <conditionalFormatting sqref="BG59">
    <cfRule type="cellIs" dxfId="1572" priority="3824" operator="lessThan">
      <formula>$C$4</formula>
    </cfRule>
  </conditionalFormatting>
  <conditionalFormatting sqref="BG60">
    <cfRule type="cellIs" dxfId="1571" priority="3825" operator="lessThan">
      <formula>$C$4</formula>
    </cfRule>
  </conditionalFormatting>
  <conditionalFormatting sqref="BG60">
    <cfRule type="cellIs" dxfId="1570" priority="3826" operator="lessThan">
      <formula>$C$4</formula>
    </cfRule>
  </conditionalFormatting>
  <conditionalFormatting sqref="BH11">
    <cfRule type="cellIs" dxfId="1569" priority="3827" operator="lessThan">
      <formula>$C$4</formula>
    </cfRule>
  </conditionalFormatting>
  <conditionalFormatting sqref="BH11">
    <cfRule type="cellIs" dxfId="1568" priority="3828" operator="lessThan">
      <formula>$C$4</formula>
    </cfRule>
  </conditionalFormatting>
  <conditionalFormatting sqref="BH12">
    <cfRule type="cellIs" dxfId="1567" priority="3829" operator="lessThan">
      <formula>$C$4</formula>
    </cfRule>
  </conditionalFormatting>
  <conditionalFormatting sqref="BH12">
    <cfRule type="cellIs" dxfId="1566" priority="3830" operator="lessThan">
      <formula>$C$4</formula>
    </cfRule>
  </conditionalFormatting>
  <conditionalFormatting sqref="BH13">
    <cfRule type="cellIs" dxfId="1565" priority="3831" operator="lessThan">
      <formula>$C$4</formula>
    </cfRule>
  </conditionalFormatting>
  <conditionalFormatting sqref="BH13">
    <cfRule type="cellIs" dxfId="1564" priority="3832" operator="lessThan">
      <formula>$C$4</formula>
    </cfRule>
  </conditionalFormatting>
  <conditionalFormatting sqref="BH14">
    <cfRule type="cellIs" dxfId="1563" priority="3833" operator="lessThan">
      <formula>$C$4</formula>
    </cfRule>
  </conditionalFormatting>
  <conditionalFormatting sqref="BH14">
    <cfRule type="cellIs" dxfId="1562" priority="3834" operator="lessThan">
      <formula>$C$4</formula>
    </cfRule>
  </conditionalFormatting>
  <conditionalFormatting sqref="BH15">
    <cfRule type="cellIs" dxfId="1561" priority="3835" operator="lessThan">
      <formula>$C$4</formula>
    </cfRule>
  </conditionalFormatting>
  <conditionalFormatting sqref="BH15">
    <cfRule type="cellIs" dxfId="1560" priority="3836" operator="lessThan">
      <formula>$C$4</formula>
    </cfRule>
  </conditionalFormatting>
  <conditionalFormatting sqref="BH16">
    <cfRule type="cellIs" dxfId="1559" priority="3837" operator="lessThan">
      <formula>$C$4</formula>
    </cfRule>
  </conditionalFormatting>
  <conditionalFormatting sqref="BH16">
    <cfRule type="cellIs" dxfId="1558" priority="3838" operator="lessThan">
      <formula>$C$4</formula>
    </cfRule>
  </conditionalFormatting>
  <conditionalFormatting sqref="BH17">
    <cfRule type="cellIs" dxfId="1557" priority="3839" operator="lessThan">
      <formula>$C$4</formula>
    </cfRule>
  </conditionalFormatting>
  <conditionalFormatting sqref="BH17">
    <cfRule type="cellIs" dxfId="1556" priority="3840" operator="lessThan">
      <formula>$C$4</formula>
    </cfRule>
  </conditionalFormatting>
  <conditionalFormatting sqref="BH18">
    <cfRule type="cellIs" dxfId="1555" priority="3841" operator="lessThan">
      <formula>$C$4</formula>
    </cfRule>
  </conditionalFormatting>
  <conditionalFormatting sqref="BH18">
    <cfRule type="cellIs" dxfId="1554" priority="3842" operator="lessThan">
      <formula>$C$4</formula>
    </cfRule>
  </conditionalFormatting>
  <conditionalFormatting sqref="BH19">
    <cfRule type="cellIs" dxfId="1553" priority="3843" operator="lessThan">
      <formula>$C$4</formula>
    </cfRule>
  </conditionalFormatting>
  <conditionalFormatting sqref="BH19">
    <cfRule type="cellIs" dxfId="1552" priority="3844" operator="lessThan">
      <formula>$C$4</formula>
    </cfRule>
  </conditionalFormatting>
  <conditionalFormatting sqref="BH20">
    <cfRule type="cellIs" dxfId="1551" priority="3845" operator="lessThan">
      <formula>$C$4</formula>
    </cfRule>
  </conditionalFormatting>
  <conditionalFormatting sqref="BH20">
    <cfRule type="cellIs" dxfId="1550" priority="3846" operator="lessThan">
      <formula>$C$4</formula>
    </cfRule>
  </conditionalFormatting>
  <conditionalFormatting sqref="BH21">
    <cfRule type="cellIs" dxfId="1549" priority="3847" operator="lessThan">
      <formula>$C$4</formula>
    </cfRule>
  </conditionalFormatting>
  <conditionalFormatting sqref="BH21">
    <cfRule type="cellIs" dxfId="1548" priority="3848" operator="lessThan">
      <formula>$C$4</formula>
    </cfRule>
  </conditionalFormatting>
  <conditionalFormatting sqref="BH22">
    <cfRule type="cellIs" dxfId="1547" priority="3849" operator="lessThan">
      <formula>$C$4</formula>
    </cfRule>
  </conditionalFormatting>
  <conditionalFormatting sqref="BH22">
    <cfRule type="cellIs" dxfId="1546" priority="3850" operator="lessThan">
      <formula>$C$4</formula>
    </cfRule>
  </conditionalFormatting>
  <conditionalFormatting sqref="BH23">
    <cfRule type="cellIs" dxfId="1545" priority="3851" operator="lessThan">
      <formula>$C$4</formula>
    </cfRule>
  </conditionalFormatting>
  <conditionalFormatting sqref="BH23">
    <cfRule type="cellIs" dxfId="1544" priority="3852" operator="lessThan">
      <formula>$C$4</formula>
    </cfRule>
  </conditionalFormatting>
  <conditionalFormatting sqref="BH24">
    <cfRule type="cellIs" dxfId="1543" priority="3853" operator="lessThan">
      <formula>$C$4</formula>
    </cfRule>
  </conditionalFormatting>
  <conditionalFormatting sqref="BH24">
    <cfRule type="cellIs" dxfId="1542" priority="3854" operator="lessThan">
      <formula>$C$4</formula>
    </cfRule>
  </conditionalFormatting>
  <conditionalFormatting sqref="BH25">
    <cfRule type="cellIs" dxfId="1541" priority="3855" operator="lessThan">
      <formula>$C$4</formula>
    </cfRule>
  </conditionalFormatting>
  <conditionalFormatting sqref="BH25">
    <cfRule type="cellIs" dxfId="1540" priority="3856" operator="lessThan">
      <formula>$C$4</formula>
    </cfRule>
  </conditionalFormatting>
  <conditionalFormatting sqref="BH26">
    <cfRule type="cellIs" dxfId="1539" priority="3857" operator="lessThan">
      <formula>$C$4</formula>
    </cfRule>
  </conditionalFormatting>
  <conditionalFormatting sqref="BH26">
    <cfRule type="cellIs" dxfId="1538" priority="3858" operator="lessThan">
      <formula>$C$4</formula>
    </cfRule>
  </conditionalFormatting>
  <conditionalFormatting sqref="BH27">
    <cfRule type="cellIs" dxfId="1537" priority="3859" operator="lessThan">
      <formula>$C$4</formula>
    </cfRule>
  </conditionalFormatting>
  <conditionalFormatting sqref="BH27">
    <cfRule type="cellIs" dxfId="1536" priority="3860" operator="lessThan">
      <formula>$C$4</formula>
    </cfRule>
  </conditionalFormatting>
  <conditionalFormatting sqref="BH28">
    <cfRule type="cellIs" dxfId="1535" priority="3861" operator="lessThan">
      <formula>$C$4</formula>
    </cfRule>
  </conditionalFormatting>
  <conditionalFormatting sqref="BH28">
    <cfRule type="cellIs" dxfId="1534" priority="3862" operator="lessThan">
      <formula>$C$4</formula>
    </cfRule>
  </conditionalFormatting>
  <conditionalFormatting sqref="BH29">
    <cfRule type="cellIs" dxfId="1533" priority="3863" operator="lessThan">
      <formula>$C$4</formula>
    </cfRule>
  </conditionalFormatting>
  <conditionalFormatting sqref="BH29">
    <cfRule type="cellIs" dxfId="1532" priority="3864" operator="lessThan">
      <formula>$C$4</formula>
    </cfRule>
  </conditionalFormatting>
  <conditionalFormatting sqref="BH30">
    <cfRule type="cellIs" dxfId="1531" priority="3865" operator="lessThan">
      <formula>$C$4</formula>
    </cfRule>
  </conditionalFormatting>
  <conditionalFormatting sqref="BH30">
    <cfRule type="cellIs" dxfId="1530" priority="3866" operator="lessThan">
      <formula>$C$4</formula>
    </cfRule>
  </conditionalFormatting>
  <conditionalFormatting sqref="BH31">
    <cfRule type="cellIs" dxfId="1529" priority="3867" operator="lessThan">
      <formula>$C$4</formula>
    </cfRule>
  </conditionalFormatting>
  <conditionalFormatting sqref="BH31">
    <cfRule type="cellIs" dxfId="1528" priority="3868" operator="lessThan">
      <formula>$C$4</formula>
    </cfRule>
  </conditionalFormatting>
  <conditionalFormatting sqref="BH32">
    <cfRule type="cellIs" dxfId="1527" priority="3869" operator="lessThan">
      <formula>$C$4</formula>
    </cfRule>
  </conditionalFormatting>
  <conditionalFormatting sqref="BH32">
    <cfRule type="cellIs" dxfId="1526" priority="3870" operator="lessThan">
      <formula>$C$4</formula>
    </cfRule>
  </conditionalFormatting>
  <conditionalFormatting sqref="BH33">
    <cfRule type="cellIs" dxfId="1525" priority="3871" operator="lessThan">
      <formula>$C$4</formula>
    </cfRule>
  </conditionalFormatting>
  <conditionalFormatting sqref="BH33">
    <cfRule type="cellIs" dxfId="1524" priority="3872" operator="lessThan">
      <formula>$C$4</formula>
    </cfRule>
  </conditionalFormatting>
  <conditionalFormatting sqref="BH34">
    <cfRule type="cellIs" dxfId="1523" priority="3873" operator="lessThan">
      <formula>$C$4</formula>
    </cfRule>
  </conditionalFormatting>
  <conditionalFormatting sqref="BH34">
    <cfRule type="cellIs" dxfId="1522" priority="3874" operator="lessThan">
      <formula>$C$4</formula>
    </cfRule>
  </conditionalFormatting>
  <conditionalFormatting sqref="BH35">
    <cfRule type="cellIs" dxfId="1521" priority="3875" operator="lessThan">
      <formula>$C$4</formula>
    </cfRule>
  </conditionalFormatting>
  <conditionalFormatting sqref="BH35">
    <cfRule type="cellIs" dxfId="1520" priority="3876" operator="lessThan">
      <formula>$C$4</formula>
    </cfRule>
  </conditionalFormatting>
  <conditionalFormatting sqref="BH36">
    <cfRule type="cellIs" dxfId="1519" priority="3877" operator="lessThan">
      <formula>$C$4</formula>
    </cfRule>
  </conditionalFormatting>
  <conditionalFormatting sqref="BH36">
    <cfRule type="cellIs" dxfId="1518" priority="3878" operator="lessThan">
      <formula>$C$4</formula>
    </cfRule>
  </conditionalFormatting>
  <conditionalFormatting sqref="BH37">
    <cfRule type="cellIs" dxfId="1517" priority="3879" operator="lessThan">
      <formula>$C$4</formula>
    </cfRule>
  </conditionalFormatting>
  <conditionalFormatting sqref="BH37">
    <cfRule type="cellIs" dxfId="1516" priority="3880" operator="lessThan">
      <formula>$C$4</formula>
    </cfRule>
  </conditionalFormatting>
  <conditionalFormatting sqref="BH38">
    <cfRule type="cellIs" dxfId="1515" priority="3881" operator="lessThan">
      <formula>$C$4</formula>
    </cfRule>
  </conditionalFormatting>
  <conditionalFormatting sqref="BH38">
    <cfRule type="cellIs" dxfId="1514" priority="3882" operator="lessThan">
      <formula>$C$4</formula>
    </cfRule>
  </conditionalFormatting>
  <conditionalFormatting sqref="BH39">
    <cfRule type="cellIs" dxfId="1513" priority="3883" operator="lessThan">
      <formula>$C$4</formula>
    </cfRule>
  </conditionalFormatting>
  <conditionalFormatting sqref="BH39">
    <cfRule type="cellIs" dxfId="1512" priority="3884" operator="lessThan">
      <formula>$C$4</formula>
    </cfRule>
  </conditionalFormatting>
  <conditionalFormatting sqref="BH40">
    <cfRule type="cellIs" dxfId="1511" priority="3885" operator="lessThan">
      <formula>$C$4</formula>
    </cfRule>
  </conditionalFormatting>
  <conditionalFormatting sqref="BH40">
    <cfRule type="cellIs" dxfId="1510" priority="3886" operator="lessThan">
      <formula>$C$4</formula>
    </cfRule>
  </conditionalFormatting>
  <conditionalFormatting sqref="BH41">
    <cfRule type="cellIs" dxfId="1509" priority="3887" operator="lessThan">
      <formula>$C$4</formula>
    </cfRule>
  </conditionalFormatting>
  <conditionalFormatting sqref="BH41">
    <cfRule type="cellIs" dxfId="1508" priority="3888" operator="lessThan">
      <formula>$C$4</formula>
    </cfRule>
  </conditionalFormatting>
  <conditionalFormatting sqref="BH42">
    <cfRule type="cellIs" dxfId="1507" priority="3889" operator="lessThan">
      <formula>$C$4</formula>
    </cfRule>
  </conditionalFormatting>
  <conditionalFormatting sqref="BH42">
    <cfRule type="cellIs" dxfId="1506" priority="3890" operator="lessThan">
      <formula>$C$4</formula>
    </cfRule>
  </conditionalFormatting>
  <conditionalFormatting sqref="BH43">
    <cfRule type="cellIs" dxfId="1505" priority="3891" operator="lessThan">
      <formula>$C$4</formula>
    </cfRule>
  </conditionalFormatting>
  <conditionalFormatting sqref="BH43">
    <cfRule type="cellIs" dxfId="1504" priority="3892" operator="lessThan">
      <formula>$C$4</formula>
    </cfRule>
  </conditionalFormatting>
  <conditionalFormatting sqref="BH44">
    <cfRule type="cellIs" dxfId="1503" priority="3893" operator="lessThan">
      <formula>$C$4</formula>
    </cfRule>
  </conditionalFormatting>
  <conditionalFormatting sqref="BH44">
    <cfRule type="cellIs" dxfId="1502" priority="3894" operator="lessThan">
      <formula>$C$4</formula>
    </cfRule>
  </conditionalFormatting>
  <conditionalFormatting sqref="BH45">
    <cfRule type="cellIs" dxfId="1501" priority="3895" operator="lessThan">
      <formula>$C$4</formula>
    </cfRule>
  </conditionalFormatting>
  <conditionalFormatting sqref="BH45">
    <cfRule type="cellIs" dxfId="1500" priority="3896" operator="lessThan">
      <formula>$C$4</formula>
    </cfRule>
  </conditionalFormatting>
  <conditionalFormatting sqref="BH46">
    <cfRule type="cellIs" dxfId="1499" priority="3897" operator="lessThan">
      <formula>$C$4</formula>
    </cfRule>
  </conditionalFormatting>
  <conditionalFormatting sqref="BH46">
    <cfRule type="cellIs" dxfId="1498" priority="3898" operator="lessThan">
      <formula>$C$4</formula>
    </cfRule>
  </conditionalFormatting>
  <conditionalFormatting sqref="BH47">
    <cfRule type="cellIs" dxfId="1497" priority="3899" operator="lessThan">
      <formula>$C$4</formula>
    </cfRule>
  </conditionalFormatting>
  <conditionalFormatting sqref="BH47">
    <cfRule type="cellIs" dxfId="1496" priority="3900" operator="lessThan">
      <formula>$C$4</formula>
    </cfRule>
  </conditionalFormatting>
  <conditionalFormatting sqref="BH48">
    <cfRule type="cellIs" dxfId="1495" priority="3901" operator="lessThan">
      <formula>$C$4</formula>
    </cfRule>
  </conditionalFormatting>
  <conditionalFormatting sqref="BH48">
    <cfRule type="cellIs" dxfId="1494" priority="3902" operator="lessThan">
      <formula>$C$4</formula>
    </cfRule>
  </conditionalFormatting>
  <conditionalFormatting sqref="BH49">
    <cfRule type="cellIs" dxfId="1493" priority="3903" operator="lessThan">
      <formula>$C$4</formula>
    </cfRule>
  </conditionalFormatting>
  <conditionalFormatting sqref="BH49">
    <cfRule type="cellIs" dxfId="1492" priority="3904" operator="lessThan">
      <formula>$C$4</formula>
    </cfRule>
  </conditionalFormatting>
  <conditionalFormatting sqref="BH50">
    <cfRule type="cellIs" dxfId="1491" priority="3905" operator="lessThan">
      <formula>$C$4</formula>
    </cfRule>
  </conditionalFormatting>
  <conditionalFormatting sqref="BH50">
    <cfRule type="cellIs" dxfId="1490" priority="3906" operator="lessThan">
      <formula>$C$4</formula>
    </cfRule>
  </conditionalFormatting>
  <conditionalFormatting sqref="BH51">
    <cfRule type="cellIs" dxfId="1489" priority="3907" operator="lessThan">
      <formula>$C$4</formula>
    </cfRule>
  </conditionalFormatting>
  <conditionalFormatting sqref="BH51">
    <cfRule type="cellIs" dxfId="1488" priority="3908" operator="lessThan">
      <formula>$C$4</formula>
    </cfRule>
  </conditionalFormatting>
  <conditionalFormatting sqref="BH52">
    <cfRule type="cellIs" dxfId="1487" priority="3909" operator="lessThan">
      <formula>$C$4</formula>
    </cfRule>
  </conditionalFormatting>
  <conditionalFormatting sqref="BH52">
    <cfRule type="cellIs" dxfId="1486" priority="3910" operator="lessThan">
      <formula>$C$4</formula>
    </cfRule>
  </conditionalFormatting>
  <conditionalFormatting sqref="BH53">
    <cfRule type="cellIs" dxfId="1485" priority="3911" operator="lessThan">
      <formula>$C$4</formula>
    </cfRule>
  </conditionalFormatting>
  <conditionalFormatting sqref="BH53">
    <cfRule type="cellIs" dxfId="1484" priority="3912" operator="lessThan">
      <formula>$C$4</formula>
    </cfRule>
  </conditionalFormatting>
  <conditionalFormatting sqref="BH54">
    <cfRule type="cellIs" dxfId="1483" priority="3913" operator="lessThan">
      <formula>$C$4</formula>
    </cfRule>
  </conditionalFormatting>
  <conditionalFormatting sqref="BH54">
    <cfRule type="cellIs" dxfId="1482" priority="3914" operator="lessThan">
      <formula>$C$4</formula>
    </cfRule>
  </conditionalFormatting>
  <conditionalFormatting sqref="BH55">
    <cfRule type="cellIs" dxfId="1481" priority="3915" operator="lessThan">
      <formula>$C$4</formula>
    </cfRule>
  </conditionalFormatting>
  <conditionalFormatting sqref="BH55">
    <cfRule type="cellIs" dxfId="1480" priority="3916" operator="lessThan">
      <formula>$C$4</formula>
    </cfRule>
  </conditionalFormatting>
  <conditionalFormatting sqref="BH56">
    <cfRule type="cellIs" dxfId="1479" priority="3917" operator="lessThan">
      <formula>$C$4</formula>
    </cfRule>
  </conditionalFormatting>
  <conditionalFormatting sqref="BH56">
    <cfRule type="cellIs" dxfId="1478" priority="3918" operator="lessThan">
      <formula>$C$4</formula>
    </cfRule>
  </conditionalFormatting>
  <conditionalFormatting sqref="BH57">
    <cfRule type="cellIs" dxfId="1477" priority="3919" operator="lessThan">
      <formula>$C$4</formula>
    </cfRule>
  </conditionalFormatting>
  <conditionalFormatting sqref="BH57">
    <cfRule type="cellIs" dxfId="1476" priority="3920" operator="lessThan">
      <formula>$C$4</formula>
    </cfRule>
  </conditionalFormatting>
  <conditionalFormatting sqref="BH58">
    <cfRule type="cellIs" dxfId="1475" priority="3921" operator="lessThan">
      <formula>$C$4</formula>
    </cfRule>
  </conditionalFormatting>
  <conditionalFormatting sqref="BH58">
    <cfRule type="cellIs" dxfId="1474" priority="3922" operator="lessThan">
      <formula>$C$4</formula>
    </cfRule>
  </conditionalFormatting>
  <conditionalFormatting sqref="BH59">
    <cfRule type="cellIs" dxfId="1473" priority="3923" operator="lessThan">
      <formula>$C$4</formula>
    </cfRule>
  </conditionalFormatting>
  <conditionalFormatting sqref="BH59">
    <cfRule type="cellIs" dxfId="1472" priority="3924" operator="lessThan">
      <formula>$C$4</formula>
    </cfRule>
  </conditionalFormatting>
  <conditionalFormatting sqref="BH60">
    <cfRule type="cellIs" dxfId="1471" priority="3925" operator="lessThan">
      <formula>$C$4</formula>
    </cfRule>
  </conditionalFormatting>
  <conditionalFormatting sqref="BH60">
    <cfRule type="cellIs" dxfId="1470" priority="3926" operator="lessThan">
      <formula>$C$4</formula>
    </cfRule>
  </conditionalFormatting>
  <conditionalFormatting sqref="BI11">
    <cfRule type="cellIs" dxfId="1469" priority="3927" operator="lessThan">
      <formula>$C$4</formula>
    </cfRule>
  </conditionalFormatting>
  <conditionalFormatting sqref="BI11">
    <cfRule type="cellIs" dxfId="1468" priority="3928" operator="lessThan">
      <formula>$C$4</formula>
    </cfRule>
  </conditionalFormatting>
  <conditionalFormatting sqref="BI12">
    <cfRule type="cellIs" dxfId="1467" priority="3929" operator="lessThan">
      <formula>$C$4</formula>
    </cfRule>
  </conditionalFormatting>
  <conditionalFormatting sqref="BI12">
    <cfRule type="cellIs" dxfId="1466" priority="3930" operator="lessThan">
      <formula>$C$4</formula>
    </cfRule>
  </conditionalFormatting>
  <conditionalFormatting sqref="BI13">
    <cfRule type="cellIs" dxfId="1465" priority="3931" operator="lessThan">
      <formula>$C$4</formula>
    </cfRule>
  </conditionalFormatting>
  <conditionalFormatting sqref="BI13">
    <cfRule type="cellIs" dxfId="1464" priority="3932" operator="lessThan">
      <formula>$C$4</formula>
    </cfRule>
  </conditionalFormatting>
  <conditionalFormatting sqref="BI14">
    <cfRule type="cellIs" dxfId="1463" priority="3933" operator="lessThan">
      <formula>$C$4</formula>
    </cfRule>
  </conditionalFormatting>
  <conditionalFormatting sqref="BI14">
    <cfRule type="cellIs" dxfId="1462" priority="3934" operator="lessThan">
      <formula>$C$4</formula>
    </cfRule>
  </conditionalFormatting>
  <conditionalFormatting sqref="BI15">
    <cfRule type="cellIs" dxfId="1461" priority="3935" operator="lessThan">
      <formula>$C$4</formula>
    </cfRule>
  </conditionalFormatting>
  <conditionalFormatting sqref="BI15">
    <cfRule type="cellIs" dxfId="1460" priority="3936" operator="lessThan">
      <formula>$C$4</formula>
    </cfRule>
  </conditionalFormatting>
  <conditionalFormatting sqref="BI16">
    <cfRule type="cellIs" dxfId="1459" priority="3937" operator="lessThan">
      <formula>$C$4</formula>
    </cfRule>
  </conditionalFormatting>
  <conditionalFormatting sqref="BI16">
    <cfRule type="cellIs" dxfId="1458" priority="3938" operator="lessThan">
      <formula>$C$4</formula>
    </cfRule>
  </conditionalFormatting>
  <conditionalFormatting sqref="BI17">
    <cfRule type="cellIs" dxfId="1457" priority="3939" operator="lessThan">
      <formula>$C$4</formula>
    </cfRule>
  </conditionalFormatting>
  <conditionalFormatting sqref="BI17">
    <cfRule type="cellIs" dxfId="1456" priority="3940" operator="lessThan">
      <formula>$C$4</formula>
    </cfRule>
  </conditionalFormatting>
  <conditionalFormatting sqref="BI18">
    <cfRule type="cellIs" dxfId="1455" priority="3941" operator="lessThan">
      <formula>$C$4</formula>
    </cfRule>
  </conditionalFormatting>
  <conditionalFormatting sqref="BI18">
    <cfRule type="cellIs" dxfId="1454" priority="3942" operator="lessThan">
      <formula>$C$4</formula>
    </cfRule>
  </conditionalFormatting>
  <conditionalFormatting sqref="BI19">
    <cfRule type="cellIs" dxfId="1453" priority="3943" operator="lessThan">
      <formula>$C$4</formula>
    </cfRule>
  </conditionalFormatting>
  <conditionalFormatting sqref="BI19">
    <cfRule type="cellIs" dxfId="1452" priority="3944" operator="lessThan">
      <formula>$C$4</formula>
    </cfRule>
  </conditionalFormatting>
  <conditionalFormatting sqref="BI20">
    <cfRule type="cellIs" dxfId="1451" priority="3945" operator="lessThan">
      <formula>$C$4</formula>
    </cfRule>
  </conditionalFormatting>
  <conditionalFormatting sqref="BI20">
    <cfRule type="cellIs" dxfId="1450" priority="3946" operator="lessThan">
      <formula>$C$4</formula>
    </cfRule>
  </conditionalFormatting>
  <conditionalFormatting sqref="BI21">
    <cfRule type="cellIs" dxfId="1449" priority="3947" operator="lessThan">
      <formula>$C$4</formula>
    </cfRule>
  </conditionalFormatting>
  <conditionalFormatting sqref="BI21">
    <cfRule type="cellIs" dxfId="1448" priority="3948" operator="lessThan">
      <formula>$C$4</formula>
    </cfRule>
  </conditionalFormatting>
  <conditionalFormatting sqref="BI22">
    <cfRule type="cellIs" dxfId="1447" priority="3949" operator="lessThan">
      <formula>$C$4</formula>
    </cfRule>
  </conditionalFormatting>
  <conditionalFormatting sqref="BI22">
    <cfRule type="cellIs" dxfId="1446" priority="3950" operator="lessThan">
      <formula>$C$4</formula>
    </cfRule>
  </conditionalFormatting>
  <conditionalFormatting sqref="BI23">
    <cfRule type="cellIs" dxfId="1445" priority="3951" operator="lessThan">
      <formula>$C$4</formula>
    </cfRule>
  </conditionalFormatting>
  <conditionalFormatting sqref="BI23">
    <cfRule type="cellIs" dxfId="1444" priority="3952" operator="lessThan">
      <formula>$C$4</formula>
    </cfRule>
  </conditionalFormatting>
  <conditionalFormatting sqref="BI24">
    <cfRule type="cellIs" dxfId="1443" priority="3953" operator="lessThan">
      <formula>$C$4</formula>
    </cfRule>
  </conditionalFormatting>
  <conditionalFormatting sqref="BI24">
    <cfRule type="cellIs" dxfId="1442" priority="3954" operator="lessThan">
      <formula>$C$4</formula>
    </cfRule>
  </conditionalFormatting>
  <conditionalFormatting sqref="BI25">
    <cfRule type="cellIs" dxfId="1441" priority="3955" operator="lessThan">
      <formula>$C$4</formula>
    </cfRule>
  </conditionalFormatting>
  <conditionalFormatting sqref="BI25">
    <cfRule type="cellIs" dxfId="1440" priority="3956" operator="lessThan">
      <formula>$C$4</formula>
    </cfRule>
  </conditionalFormatting>
  <conditionalFormatting sqref="BI26">
    <cfRule type="cellIs" dxfId="1439" priority="3957" operator="lessThan">
      <formula>$C$4</formula>
    </cfRule>
  </conditionalFormatting>
  <conditionalFormatting sqref="BI26">
    <cfRule type="cellIs" dxfId="1438" priority="3958" operator="lessThan">
      <formula>$C$4</formula>
    </cfRule>
  </conditionalFormatting>
  <conditionalFormatting sqref="BI27">
    <cfRule type="cellIs" dxfId="1437" priority="3959" operator="lessThan">
      <formula>$C$4</formula>
    </cfRule>
  </conditionalFormatting>
  <conditionalFormatting sqref="BI27">
    <cfRule type="cellIs" dxfId="1436" priority="3960" operator="lessThan">
      <formula>$C$4</formula>
    </cfRule>
  </conditionalFormatting>
  <conditionalFormatting sqref="BI28">
    <cfRule type="cellIs" dxfId="1435" priority="3961" operator="lessThan">
      <formula>$C$4</formula>
    </cfRule>
  </conditionalFormatting>
  <conditionalFormatting sqref="BI28">
    <cfRule type="cellIs" dxfId="1434" priority="3962" operator="lessThan">
      <formula>$C$4</formula>
    </cfRule>
  </conditionalFormatting>
  <conditionalFormatting sqref="BI29">
    <cfRule type="cellIs" dxfId="1433" priority="3963" operator="lessThan">
      <formula>$C$4</formula>
    </cfRule>
  </conditionalFormatting>
  <conditionalFormatting sqref="BI29">
    <cfRule type="cellIs" dxfId="1432" priority="3964" operator="lessThan">
      <formula>$C$4</formula>
    </cfRule>
  </conditionalFormatting>
  <conditionalFormatting sqref="BI30">
    <cfRule type="cellIs" dxfId="1431" priority="3965" operator="lessThan">
      <formula>$C$4</formula>
    </cfRule>
  </conditionalFormatting>
  <conditionalFormatting sqref="BI30">
    <cfRule type="cellIs" dxfId="1430" priority="3966" operator="lessThan">
      <formula>$C$4</formula>
    </cfRule>
  </conditionalFormatting>
  <conditionalFormatting sqref="BI31">
    <cfRule type="cellIs" dxfId="1429" priority="3967" operator="lessThan">
      <formula>$C$4</formula>
    </cfRule>
  </conditionalFormatting>
  <conditionalFormatting sqref="BI31">
    <cfRule type="cellIs" dxfId="1428" priority="3968" operator="lessThan">
      <formula>$C$4</formula>
    </cfRule>
  </conditionalFormatting>
  <conditionalFormatting sqref="BI32">
    <cfRule type="cellIs" dxfId="1427" priority="3969" operator="lessThan">
      <formula>$C$4</formula>
    </cfRule>
  </conditionalFormatting>
  <conditionalFormatting sqref="BI32">
    <cfRule type="cellIs" dxfId="1426" priority="3970" operator="lessThan">
      <formula>$C$4</formula>
    </cfRule>
  </conditionalFormatting>
  <conditionalFormatting sqref="BI33">
    <cfRule type="cellIs" dxfId="1425" priority="3971" operator="lessThan">
      <formula>$C$4</formula>
    </cfRule>
  </conditionalFormatting>
  <conditionalFormatting sqref="BI33">
    <cfRule type="cellIs" dxfId="1424" priority="3972" operator="lessThan">
      <formula>$C$4</formula>
    </cfRule>
  </conditionalFormatting>
  <conditionalFormatting sqref="BI34">
    <cfRule type="cellIs" dxfId="1423" priority="3973" operator="lessThan">
      <formula>$C$4</formula>
    </cfRule>
  </conditionalFormatting>
  <conditionalFormatting sqref="BI34">
    <cfRule type="cellIs" dxfId="1422" priority="3974" operator="lessThan">
      <formula>$C$4</formula>
    </cfRule>
  </conditionalFormatting>
  <conditionalFormatting sqref="BI35">
    <cfRule type="cellIs" dxfId="1421" priority="3975" operator="lessThan">
      <formula>$C$4</formula>
    </cfRule>
  </conditionalFormatting>
  <conditionalFormatting sqref="BI35">
    <cfRule type="cellIs" dxfId="1420" priority="3976" operator="lessThan">
      <formula>$C$4</formula>
    </cfRule>
  </conditionalFormatting>
  <conditionalFormatting sqref="BI36">
    <cfRule type="cellIs" dxfId="1419" priority="3977" operator="lessThan">
      <formula>$C$4</formula>
    </cfRule>
  </conditionalFormatting>
  <conditionalFormatting sqref="BI36">
    <cfRule type="cellIs" dxfId="1418" priority="3978" operator="lessThan">
      <formula>$C$4</formula>
    </cfRule>
  </conditionalFormatting>
  <conditionalFormatting sqref="BI37">
    <cfRule type="cellIs" dxfId="1417" priority="3979" operator="lessThan">
      <formula>$C$4</formula>
    </cfRule>
  </conditionalFormatting>
  <conditionalFormatting sqref="BI37">
    <cfRule type="cellIs" dxfId="1416" priority="3980" operator="lessThan">
      <formula>$C$4</formula>
    </cfRule>
  </conditionalFormatting>
  <conditionalFormatting sqref="BI38">
    <cfRule type="cellIs" dxfId="1415" priority="3981" operator="lessThan">
      <formula>$C$4</formula>
    </cfRule>
  </conditionalFormatting>
  <conditionalFormatting sqref="BI38">
    <cfRule type="cellIs" dxfId="1414" priority="3982" operator="lessThan">
      <formula>$C$4</formula>
    </cfRule>
  </conditionalFormatting>
  <conditionalFormatting sqref="BI39">
    <cfRule type="cellIs" dxfId="1413" priority="3983" operator="lessThan">
      <formula>$C$4</formula>
    </cfRule>
  </conditionalFormatting>
  <conditionalFormatting sqref="BI39">
    <cfRule type="cellIs" dxfId="1412" priority="3984" operator="lessThan">
      <formula>$C$4</formula>
    </cfRule>
  </conditionalFormatting>
  <conditionalFormatting sqref="BI40">
    <cfRule type="cellIs" dxfId="1411" priority="3985" operator="lessThan">
      <formula>$C$4</formula>
    </cfRule>
  </conditionalFormatting>
  <conditionalFormatting sqref="BI40">
    <cfRule type="cellIs" dxfId="1410" priority="3986" operator="lessThan">
      <formula>$C$4</formula>
    </cfRule>
  </conditionalFormatting>
  <conditionalFormatting sqref="BI41">
    <cfRule type="cellIs" dxfId="1409" priority="3987" operator="lessThan">
      <formula>$C$4</formula>
    </cfRule>
  </conditionalFormatting>
  <conditionalFormatting sqref="BI41">
    <cfRule type="cellIs" dxfId="1408" priority="3988" operator="lessThan">
      <formula>$C$4</formula>
    </cfRule>
  </conditionalFormatting>
  <conditionalFormatting sqref="BI42">
    <cfRule type="cellIs" dxfId="1407" priority="3989" operator="lessThan">
      <formula>$C$4</formula>
    </cfRule>
  </conditionalFormatting>
  <conditionalFormatting sqref="BI42">
    <cfRule type="cellIs" dxfId="1406" priority="3990" operator="lessThan">
      <formula>$C$4</formula>
    </cfRule>
  </conditionalFormatting>
  <conditionalFormatting sqref="BI43">
    <cfRule type="cellIs" dxfId="1405" priority="3991" operator="lessThan">
      <formula>$C$4</formula>
    </cfRule>
  </conditionalFormatting>
  <conditionalFormatting sqref="BI43">
    <cfRule type="cellIs" dxfId="1404" priority="3992" operator="lessThan">
      <formula>$C$4</formula>
    </cfRule>
  </conditionalFormatting>
  <conditionalFormatting sqref="BI44">
    <cfRule type="cellIs" dxfId="1403" priority="3993" operator="lessThan">
      <formula>$C$4</formula>
    </cfRule>
  </conditionalFormatting>
  <conditionalFormatting sqref="BI44">
    <cfRule type="cellIs" dxfId="1402" priority="3994" operator="lessThan">
      <formula>$C$4</formula>
    </cfRule>
  </conditionalFormatting>
  <conditionalFormatting sqref="BI45">
    <cfRule type="cellIs" dxfId="1401" priority="3995" operator="lessThan">
      <formula>$C$4</formula>
    </cfRule>
  </conditionalFormatting>
  <conditionalFormatting sqref="BI45">
    <cfRule type="cellIs" dxfId="1400" priority="3996" operator="lessThan">
      <formula>$C$4</formula>
    </cfRule>
  </conditionalFormatting>
  <conditionalFormatting sqref="BI46">
    <cfRule type="cellIs" dxfId="1399" priority="3997" operator="lessThan">
      <formula>$C$4</formula>
    </cfRule>
  </conditionalFormatting>
  <conditionalFormatting sqref="BI46">
    <cfRule type="cellIs" dxfId="1398" priority="3998" operator="lessThan">
      <formula>$C$4</formula>
    </cfRule>
  </conditionalFormatting>
  <conditionalFormatting sqref="BI47">
    <cfRule type="cellIs" dxfId="1397" priority="3999" operator="lessThan">
      <formula>$C$4</formula>
    </cfRule>
  </conditionalFormatting>
  <conditionalFormatting sqref="BI47">
    <cfRule type="cellIs" dxfId="1396" priority="4000" operator="lessThan">
      <formula>$C$4</formula>
    </cfRule>
  </conditionalFormatting>
  <conditionalFormatting sqref="BI48">
    <cfRule type="cellIs" dxfId="1395" priority="4001" operator="lessThan">
      <formula>$C$4</formula>
    </cfRule>
  </conditionalFormatting>
  <conditionalFormatting sqref="BI48">
    <cfRule type="cellIs" dxfId="1394" priority="4002" operator="lessThan">
      <formula>$C$4</formula>
    </cfRule>
  </conditionalFormatting>
  <conditionalFormatting sqref="BI49">
    <cfRule type="cellIs" dxfId="1393" priority="4003" operator="lessThan">
      <formula>$C$4</formula>
    </cfRule>
  </conditionalFormatting>
  <conditionalFormatting sqref="BI49">
    <cfRule type="cellIs" dxfId="1392" priority="4004" operator="lessThan">
      <formula>$C$4</formula>
    </cfRule>
  </conditionalFormatting>
  <conditionalFormatting sqref="BI50">
    <cfRule type="cellIs" dxfId="1391" priority="4005" operator="lessThan">
      <formula>$C$4</formula>
    </cfRule>
  </conditionalFormatting>
  <conditionalFormatting sqref="BI50">
    <cfRule type="cellIs" dxfId="1390" priority="4006" operator="lessThan">
      <formula>$C$4</formula>
    </cfRule>
  </conditionalFormatting>
  <conditionalFormatting sqref="BI51">
    <cfRule type="cellIs" dxfId="1389" priority="4007" operator="lessThan">
      <formula>$C$4</formula>
    </cfRule>
  </conditionalFormatting>
  <conditionalFormatting sqref="BI51">
    <cfRule type="cellIs" dxfId="1388" priority="4008" operator="lessThan">
      <formula>$C$4</formula>
    </cfRule>
  </conditionalFormatting>
  <conditionalFormatting sqref="BI52">
    <cfRule type="cellIs" dxfId="1387" priority="4009" operator="lessThan">
      <formula>$C$4</formula>
    </cfRule>
  </conditionalFormatting>
  <conditionalFormatting sqref="BI52">
    <cfRule type="cellIs" dxfId="1386" priority="4010" operator="lessThan">
      <formula>$C$4</formula>
    </cfRule>
  </conditionalFormatting>
  <conditionalFormatting sqref="BI53">
    <cfRule type="cellIs" dxfId="1385" priority="4011" operator="lessThan">
      <formula>$C$4</formula>
    </cfRule>
  </conditionalFormatting>
  <conditionalFormatting sqref="BI53">
    <cfRule type="cellIs" dxfId="1384" priority="4012" operator="lessThan">
      <formula>$C$4</formula>
    </cfRule>
  </conditionalFormatting>
  <conditionalFormatting sqref="BI54">
    <cfRule type="cellIs" dxfId="1383" priority="4013" operator="lessThan">
      <formula>$C$4</formula>
    </cfRule>
  </conditionalFormatting>
  <conditionalFormatting sqref="BI54">
    <cfRule type="cellIs" dxfId="1382" priority="4014" operator="lessThan">
      <formula>$C$4</formula>
    </cfRule>
  </conditionalFormatting>
  <conditionalFormatting sqref="BI55">
    <cfRule type="cellIs" dxfId="1381" priority="4015" operator="lessThan">
      <formula>$C$4</formula>
    </cfRule>
  </conditionalFormatting>
  <conditionalFormatting sqref="BI55">
    <cfRule type="cellIs" dxfId="1380" priority="4016" operator="lessThan">
      <formula>$C$4</formula>
    </cfRule>
  </conditionalFormatting>
  <conditionalFormatting sqref="BI56">
    <cfRule type="cellIs" dxfId="1379" priority="4017" operator="lessThan">
      <formula>$C$4</formula>
    </cfRule>
  </conditionalFormatting>
  <conditionalFormatting sqref="BI56">
    <cfRule type="cellIs" dxfId="1378" priority="4018" operator="lessThan">
      <formula>$C$4</formula>
    </cfRule>
  </conditionalFormatting>
  <conditionalFormatting sqref="BI57">
    <cfRule type="cellIs" dxfId="1377" priority="4019" operator="lessThan">
      <formula>$C$4</formula>
    </cfRule>
  </conditionalFormatting>
  <conditionalFormatting sqref="BI57">
    <cfRule type="cellIs" dxfId="1376" priority="4020" operator="lessThan">
      <formula>$C$4</formula>
    </cfRule>
  </conditionalFormatting>
  <conditionalFormatting sqref="BI58">
    <cfRule type="cellIs" dxfId="1375" priority="4021" operator="lessThan">
      <formula>$C$4</formula>
    </cfRule>
  </conditionalFormatting>
  <conditionalFormatting sqref="BI58">
    <cfRule type="cellIs" dxfId="1374" priority="4022" operator="lessThan">
      <formula>$C$4</formula>
    </cfRule>
  </conditionalFormatting>
  <conditionalFormatting sqref="BI59">
    <cfRule type="cellIs" dxfId="1373" priority="4023" operator="lessThan">
      <formula>$C$4</formula>
    </cfRule>
  </conditionalFormatting>
  <conditionalFormatting sqref="BI59">
    <cfRule type="cellIs" dxfId="1372" priority="4024" operator="lessThan">
      <formula>$C$4</formula>
    </cfRule>
  </conditionalFormatting>
  <conditionalFormatting sqref="BI60">
    <cfRule type="cellIs" dxfId="1371" priority="4025" operator="lessThan">
      <formula>$C$4</formula>
    </cfRule>
  </conditionalFormatting>
  <conditionalFormatting sqref="BI60">
    <cfRule type="cellIs" dxfId="1370" priority="4026" operator="lessThan">
      <formula>$C$4</formula>
    </cfRule>
  </conditionalFormatting>
  <conditionalFormatting sqref="BJ11">
    <cfRule type="cellIs" dxfId="1369" priority="4027" operator="lessThan">
      <formula>$C$4</formula>
    </cfRule>
  </conditionalFormatting>
  <conditionalFormatting sqref="BJ11">
    <cfRule type="cellIs" dxfId="1368" priority="4028" operator="lessThan">
      <formula>$C$4</formula>
    </cfRule>
  </conditionalFormatting>
  <conditionalFormatting sqref="BJ12">
    <cfRule type="cellIs" dxfId="1367" priority="4029" operator="lessThan">
      <formula>$C$4</formula>
    </cfRule>
  </conditionalFormatting>
  <conditionalFormatting sqref="BJ12">
    <cfRule type="cellIs" dxfId="1366" priority="4030" operator="lessThan">
      <formula>$C$4</formula>
    </cfRule>
  </conditionalFormatting>
  <conditionalFormatting sqref="BJ13">
    <cfRule type="cellIs" dxfId="1365" priority="4031" operator="lessThan">
      <formula>$C$4</formula>
    </cfRule>
  </conditionalFormatting>
  <conditionalFormatting sqref="BJ13">
    <cfRule type="cellIs" dxfId="1364" priority="4032" operator="lessThan">
      <formula>$C$4</formula>
    </cfRule>
  </conditionalFormatting>
  <conditionalFormatting sqref="BJ14">
    <cfRule type="cellIs" dxfId="1363" priority="4033" operator="lessThan">
      <formula>$C$4</formula>
    </cfRule>
  </conditionalFormatting>
  <conditionalFormatting sqref="BJ14">
    <cfRule type="cellIs" dxfId="1362" priority="4034" operator="lessThan">
      <formula>$C$4</formula>
    </cfRule>
  </conditionalFormatting>
  <conditionalFormatting sqref="BJ15">
    <cfRule type="cellIs" dxfId="1361" priority="4035" operator="lessThan">
      <formula>$C$4</formula>
    </cfRule>
  </conditionalFormatting>
  <conditionalFormatting sqref="BJ15">
    <cfRule type="cellIs" dxfId="1360" priority="4036" operator="lessThan">
      <formula>$C$4</formula>
    </cfRule>
  </conditionalFormatting>
  <conditionalFormatting sqref="BJ16">
    <cfRule type="cellIs" dxfId="1359" priority="4037" operator="lessThan">
      <formula>$C$4</formula>
    </cfRule>
  </conditionalFormatting>
  <conditionalFormatting sqref="BJ16">
    <cfRule type="cellIs" dxfId="1358" priority="4038" operator="lessThan">
      <formula>$C$4</formula>
    </cfRule>
  </conditionalFormatting>
  <conditionalFormatting sqref="BJ17">
    <cfRule type="cellIs" dxfId="1357" priority="4039" operator="lessThan">
      <formula>$C$4</formula>
    </cfRule>
  </conditionalFormatting>
  <conditionalFormatting sqref="BJ17">
    <cfRule type="cellIs" dxfId="1356" priority="4040" operator="lessThan">
      <formula>$C$4</formula>
    </cfRule>
  </conditionalFormatting>
  <conditionalFormatting sqref="BJ18">
    <cfRule type="cellIs" dxfId="1355" priority="4041" operator="lessThan">
      <formula>$C$4</formula>
    </cfRule>
  </conditionalFormatting>
  <conditionalFormatting sqref="BJ18">
    <cfRule type="cellIs" dxfId="1354" priority="4042" operator="lessThan">
      <formula>$C$4</formula>
    </cfRule>
  </conditionalFormatting>
  <conditionalFormatting sqref="BJ19">
    <cfRule type="cellIs" dxfId="1353" priority="4043" operator="lessThan">
      <formula>$C$4</formula>
    </cfRule>
  </conditionalFormatting>
  <conditionalFormatting sqref="BJ19">
    <cfRule type="cellIs" dxfId="1352" priority="4044" operator="lessThan">
      <formula>$C$4</formula>
    </cfRule>
  </conditionalFormatting>
  <conditionalFormatting sqref="BJ20">
    <cfRule type="cellIs" dxfId="1351" priority="4045" operator="lessThan">
      <formula>$C$4</formula>
    </cfRule>
  </conditionalFormatting>
  <conditionalFormatting sqref="BJ20">
    <cfRule type="cellIs" dxfId="1350" priority="4046" operator="lessThan">
      <formula>$C$4</formula>
    </cfRule>
  </conditionalFormatting>
  <conditionalFormatting sqref="BJ21">
    <cfRule type="cellIs" dxfId="1349" priority="4047" operator="lessThan">
      <formula>$C$4</formula>
    </cfRule>
  </conditionalFormatting>
  <conditionalFormatting sqref="BJ21">
    <cfRule type="cellIs" dxfId="1348" priority="4048" operator="lessThan">
      <formula>$C$4</formula>
    </cfRule>
  </conditionalFormatting>
  <conditionalFormatting sqref="BJ22">
    <cfRule type="cellIs" dxfId="1347" priority="4049" operator="lessThan">
      <formula>$C$4</formula>
    </cfRule>
  </conditionalFormatting>
  <conditionalFormatting sqref="BJ22">
    <cfRule type="cellIs" dxfId="1346" priority="4050" operator="lessThan">
      <formula>$C$4</formula>
    </cfRule>
  </conditionalFormatting>
  <conditionalFormatting sqref="BJ23">
    <cfRule type="cellIs" dxfId="1345" priority="4051" operator="lessThan">
      <formula>$C$4</formula>
    </cfRule>
  </conditionalFormatting>
  <conditionalFormatting sqref="BJ23">
    <cfRule type="cellIs" dxfId="1344" priority="4052" operator="lessThan">
      <formula>$C$4</formula>
    </cfRule>
  </conditionalFormatting>
  <conditionalFormatting sqref="BJ24">
    <cfRule type="cellIs" dxfId="1343" priority="4053" operator="lessThan">
      <formula>$C$4</formula>
    </cfRule>
  </conditionalFormatting>
  <conditionalFormatting sqref="BJ24">
    <cfRule type="cellIs" dxfId="1342" priority="4054" operator="lessThan">
      <formula>$C$4</formula>
    </cfRule>
  </conditionalFormatting>
  <conditionalFormatting sqref="BJ25">
    <cfRule type="cellIs" dxfId="1341" priority="4055" operator="lessThan">
      <formula>$C$4</formula>
    </cfRule>
  </conditionalFormatting>
  <conditionalFormatting sqref="BJ25">
    <cfRule type="cellIs" dxfId="1340" priority="4056" operator="lessThan">
      <formula>$C$4</formula>
    </cfRule>
  </conditionalFormatting>
  <conditionalFormatting sqref="BJ26">
    <cfRule type="cellIs" dxfId="1339" priority="4057" operator="lessThan">
      <formula>$C$4</formula>
    </cfRule>
  </conditionalFormatting>
  <conditionalFormatting sqref="BJ26">
    <cfRule type="cellIs" dxfId="1338" priority="4058" operator="lessThan">
      <formula>$C$4</formula>
    </cfRule>
  </conditionalFormatting>
  <conditionalFormatting sqref="BJ27">
    <cfRule type="cellIs" dxfId="1337" priority="4059" operator="lessThan">
      <formula>$C$4</formula>
    </cfRule>
  </conditionalFormatting>
  <conditionalFormatting sqref="BJ27">
    <cfRule type="cellIs" dxfId="1336" priority="4060" operator="lessThan">
      <formula>$C$4</formula>
    </cfRule>
  </conditionalFormatting>
  <conditionalFormatting sqref="BJ28">
    <cfRule type="cellIs" dxfId="1335" priority="4061" operator="lessThan">
      <formula>$C$4</formula>
    </cfRule>
  </conditionalFormatting>
  <conditionalFormatting sqref="BJ28">
    <cfRule type="cellIs" dxfId="1334" priority="4062" operator="lessThan">
      <formula>$C$4</formula>
    </cfRule>
  </conditionalFormatting>
  <conditionalFormatting sqref="BJ29">
    <cfRule type="cellIs" dxfId="1333" priority="4063" operator="lessThan">
      <formula>$C$4</formula>
    </cfRule>
  </conditionalFormatting>
  <conditionalFormatting sqref="BJ29">
    <cfRule type="cellIs" dxfId="1332" priority="4064" operator="lessThan">
      <formula>$C$4</formula>
    </cfRule>
  </conditionalFormatting>
  <conditionalFormatting sqref="BJ30">
    <cfRule type="cellIs" dxfId="1331" priority="4065" operator="lessThan">
      <formula>$C$4</formula>
    </cfRule>
  </conditionalFormatting>
  <conditionalFormatting sqref="BJ30">
    <cfRule type="cellIs" dxfId="1330" priority="4066" operator="lessThan">
      <formula>$C$4</formula>
    </cfRule>
  </conditionalFormatting>
  <conditionalFormatting sqref="BJ31">
    <cfRule type="cellIs" dxfId="1329" priority="4067" operator="lessThan">
      <formula>$C$4</formula>
    </cfRule>
  </conditionalFormatting>
  <conditionalFormatting sqref="BJ31">
    <cfRule type="cellIs" dxfId="1328" priority="4068" operator="lessThan">
      <formula>$C$4</formula>
    </cfRule>
  </conditionalFormatting>
  <conditionalFormatting sqref="BJ32">
    <cfRule type="cellIs" dxfId="1327" priority="4069" operator="lessThan">
      <formula>$C$4</formula>
    </cfRule>
  </conditionalFormatting>
  <conditionalFormatting sqref="BJ32">
    <cfRule type="cellIs" dxfId="1326" priority="4070" operator="lessThan">
      <formula>$C$4</formula>
    </cfRule>
  </conditionalFormatting>
  <conditionalFormatting sqref="BJ33">
    <cfRule type="cellIs" dxfId="1325" priority="4071" operator="lessThan">
      <formula>$C$4</formula>
    </cfRule>
  </conditionalFormatting>
  <conditionalFormatting sqref="BJ33">
    <cfRule type="cellIs" dxfId="1324" priority="4072" operator="lessThan">
      <formula>$C$4</formula>
    </cfRule>
  </conditionalFormatting>
  <conditionalFormatting sqref="BJ34">
    <cfRule type="cellIs" dxfId="1323" priority="4073" operator="lessThan">
      <formula>$C$4</formula>
    </cfRule>
  </conditionalFormatting>
  <conditionalFormatting sqref="BJ34">
    <cfRule type="cellIs" dxfId="1322" priority="4074" operator="lessThan">
      <formula>$C$4</formula>
    </cfRule>
  </conditionalFormatting>
  <conditionalFormatting sqref="BJ35">
    <cfRule type="cellIs" dxfId="1321" priority="4075" operator="lessThan">
      <formula>$C$4</formula>
    </cfRule>
  </conditionalFormatting>
  <conditionalFormatting sqref="BJ35">
    <cfRule type="cellIs" dxfId="1320" priority="4076" operator="lessThan">
      <formula>$C$4</formula>
    </cfRule>
  </conditionalFormatting>
  <conditionalFormatting sqref="BJ36">
    <cfRule type="cellIs" dxfId="1319" priority="4077" operator="lessThan">
      <formula>$C$4</formula>
    </cfRule>
  </conditionalFormatting>
  <conditionalFormatting sqref="BJ36">
    <cfRule type="cellIs" dxfId="1318" priority="4078" operator="lessThan">
      <formula>$C$4</formula>
    </cfRule>
  </conditionalFormatting>
  <conditionalFormatting sqref="BJ37">
    <cfRule type="cellIs" dxfId="1317" priority="4079" operator="lessThan">
      <formula>$C$4</formula>
    </cfRule>
  </conditionalFormatting>
  <conditionalFormatting sqref="BJ37">
    <cfRule type="cellIs" dxfId="1316" priority="4080" operator="lessThan">
      <formula>$C$4</formula>
    </cfRule>
  </conditionalFormatting>
  <conditionalFormatting sqref="BJ38">
    <cfRule type="cellIs" dxfId="1315" priority="4081" operator="lessThan">
      <formula>$C$4</formula>
    </cfRule>
  </conditionalFormatting>
  <conditionalFormatting sqref="BJ38">
    <cfRule type="cellIs" dxfId="1314" priority="4082" operator="lessThan">
      <formula>$C$4</formula>
    </cfRule>
  </conditionalFormatting>
  <conditionalFormatting sqref="BJ39">
    <cfRule type="cellIs" dxfId="1313" priority="4083" operator="lessThan">
      <formula>$C$4</formula>
    </cfRule>
  </conditionalFormatting>
  <conditionalFormatting sqref="BJ39">
    <cfRule type="cellIs" dxfId="1312" priority="4084" operator="lessThan">
      <formula>$C$4</formula>
    </cfRule>
  </conditionalFormatting>
  <conditionalFormatting sqref="BJ40">
    <cfRule type="cellIs" dxfId="1311" priority="4085" operator="lessThan">
      <formula>$C$4</formula>
    </cfRule>
  </conditionalFormatting>
  <conditionalFormatting sqref="BJ40">
    <cfRule type="cellIs" dxfId="1310" priority="4086" operator="lessThan">
      <formula>$C$4</formula>
    </cfRule>
  </conditionalFormatting>
  <conditionalFormatting sqref="BJ41">
    <cfRule type="cellIs" dxfId="1309" priority="4087" operator="lessThan">
      <formula>$C$4</formula>
    </cfRule>
  </conditionalFormatting>
  <conditionalFormatting sqref="BJ41">
    <cfRule type="cellIs" dxfId="1308" priority="4088" operator="lessThan">
      <formula>$C$4</formula>
    </cfRule>
  </conditionalFormatting>
  <conditionalFormatting sqref="BJ42">
    <cfRule type="cellIs" dxfId="1307" priority="4089" operator="lessThan">
      <formula>$C$4</formula>
    </cfRule>
  </conditionalFormatting>
  <conditionalFormatting sqref="BJ42">
    <cfRule type="cellIs" dxfId="1306" priority="4090" operator="lessThan">
      <formula>$C$4</formula>
    </cfRule>
  </conditionalFormatting>
  <conditionalFormatting sqref="BJ43">
    <cfRule type="cellIs" dxfId="1305" priority="4091" operator="lessThan">
      <formula>$C$4</formula>
    </cfRule>
  </conditionalFormatting>
  <conditionalFormatting sqref="BJ43">
    <cfRule type="cellIs" dxfId="1304" priority="4092" operator="lessThan">
      <formula>$C$4</formula>
    </cfRule>
  </conditionalFormatting>
  <conditionalFormatting sqref="BJ44">
    <cfRule type="cellIs" dxfId="1303" priority="4093" operator="lessThan">
      <formula>$C$4</formula>
    </cfRule>
  </conditionalFormatting>
  <conditionalFormatting sqref="BJ44">
    <cfRule type="cellIs" dxfId="1302" priority="4094" operator="lessThan">
      <formula>$C$4</formula>
    </cfRule>
  </conditionalFormatting>
  <conditionalFormatting sqref="BJ45">
    <cfRule type="cellIs" dxfId="1301" priority="4095" operator="lessThan">
      <formula>$C$4</formula>
    </cfRule>
  </conditionalFormatting>
  <conditionalFormatting sqref="BJ45">
    <cfRule type="cellIs" dxfId="1300" priority="4096" operator="lessThan">
      <formula>$C$4</formula>
    </cfRule>
  </conditionalFormatting>
  <conditionalFormatting sqref="BJ46">
    <cfRule type="cellIs" dxfId="1299" priority="4097" operator="lessThan">
      <formula>$C$4</formula>
    </cfRule>
  </conditionalFormatting>
  <conditionalFormatting sqref="BJ46">
    <cfRule type="cellIs" dxfId="1298" priority="4098" operator="lessThan">
      <formula>$C$4</formula>
    </cfRule>
  </conditionalFormatting>
  <conditionalFormatting sqref="BJ47">
    <cfRule type="cellIs" dxfId="1297" priority="4099" operator="lessThan">
      <formula>$C$4</formula>
    </cfRule>
  </conditionalFormatting>
  <conditionalFormatting sqref="BJ47">
    <cfRule type="cellIs" dxfId="1296" priority="4100" operator="lessThan">
      <formula>$C$4</formula>
    </cfRule>
  </conditionalFormatting>
  <conditionalFormatting sqref="BJ48">
    <cfRule type="cellIs" dxfId="1295" priority="4101" operator="lessThan">
      <formula>$C$4</formula>
    </cfRule>
  </conditionalFormatting>
  <conditionalFormatting sqref="BJ48">
    <cfRule type="cellIs" dxfId="1294" priority="4102" operator="lessThan">
      <formula>$C$4</formula>
    </cfRule>
  </conditionalFormatting>
  <conditionalFormatting sqref="BJ49">
    <cfRule type="cellIs" dxfId="1293" priority="4103" operator="lessThan">
      <formula>$C$4</formula>
    </cfRule>
  </conditionalFormatting>
  <conditionalFormatting sqref="BJ49">
    <cfRule type="cellIs" dxfId="1292" priority="4104" operator="lessThan">
      <formula>$C$4</formula>
    </cfRule>
  </conditionalFormatting>
  <conditionalFormatting sqref="BJ50">
    <cfRule type="cellIs" dxfId="1291" priority="4105" operator="lessThan">
      <formula>$C$4</formula>
    </cfRule>
  </conditionalFormatting>
  <conditionalFormatting sqref="BJ50">
    <cfRule type="cellIs" dxfId="1290" priority="4106" operator="lessThan">
      <formula>$C$4</formula>
    </cfRule>
  </conditionalFormatting>
  <conditionalFormatting sqref="BJ51">
    <cfRule type="cellIs" dxfId="1289" priority="4107" operator="lessThan">
      <formula>$C$4</formula>
    </cfRule>
  </conditionalFormatting>
  <conditionalFormatting sqref="BJ51">
    <cfRule type="cellIs" dxfId="1288" priority="4108" operator="lessThan">
      <formula>$C$4</formula>
    </cfRule>
  </conditionalFormatting>
  <conditionalFormatting sqref="BJ52">
    <cfRule type="cellIs" dxfId="1287" priority="4109" operator="lessThan">
      <formula>$C$4</formula>
    </cfRule>
  </conditionalFormatting>
  <conditionalFormatting sqref="BJ52">
    <cfRule type="cellIs" dxfId="1286" priority="4110" operator="lessThan">
      <formula>$C$4</formula>
    </cfRule>
  </conditionalFormatting>
  <conditionalFormatting sqref="BJ53">
    <cfRule type="cellIs" dxfId="1285" priority="4111" operator="lessThan">
      <formula>$C$4</formula>
    </cfRule>
  </conditionalFormatting>
  <conditionalFormatting sqref="BJ53">
    <cfRule type="cellIs" dxfId="1284" priority="4112" operator="lessThan">
      <formula>$C$4</formula>
    </cfRule>
  </conditionalFormatting>
  <conditionalFormatting sqref="BJ54">
    <cfRule type="cellIs" dxfId="1283" priority="4113" operator="lessThan">
      <formula>$C$4</formula>
    </cfRule>
  </conditionalFormatting>
  <conditionalFormatting sqref="BJ54">
    <cfRule type="cellIs" dxfId="1282" priority="4114" operator="lessThan">
      <formula>$C$4</formula>
    </cfRule>
  </conditionalFormatting>
  <conditionalFormatting sqref="BJ55">
    <cfRule type="cellIs" dxfId="1281" priority="4115" operator="lessThan">
      <formula>$C$4</formula>
    </cfRule>
  </conditionalFormatting>
  <conditionalFormatting sqref="BJ55">
    <cfRule type="cellIs" dxfId="1280" priority="4116" operator="lessThan">
      <formula>$C$4</formula>
    </cfRule>
  </conditionalFormatting>
  <conditionalFormatting sqref="BJ56">
    <cfRule type="cellIs" dxfId="1279" priority="4117" operator="lessThan">
      <formula>$C$4</formula>
    </cfRule>
  </conditionalFormatting>
  <conditionalFormatting sqref="BJ56">
    <cfRule type="cellIs" dxfId="1278" priority="4118" operator="lessThan">
      <formula>$C$4</formula>
    </cfRule>
  </conditionalFormatting>
  <conditionalFormatting sqref="BJ57">
    <cfRule type="cellIs" dxfId="1277" priority="4119" operator="lessThan">
      <formula>$C$4</formula>
    </cfRule>
  </conditionalFormatting>
  <conditionalFormatting sqref="BJ57">
    <cfRule type="cellIs" dxfId="1276" priority="4120" operator="lessThan">
      <formula>$C$4</formula>
    </cfRule>
  </conditionalFormatting>
  <conditionalFormatting sqref="BJ58">
    <cfRule type="cellIs" dxfId="1275" priority="4121" operator="lessThan">
      <formula>$C$4</formula>
    </cfRule>
  </conditionalFormatting>
  <conditionalFormatting sqref="BJ58">
    <cfRule type="cellIs" dxfId="1274" priority="4122" operator="lessThan">
      <formula>$C$4</formula>
    </cfRule>
  </conditionalFormatting>
  <conditionalFormatting sqref="BJ59">
    <cfRule type="cellIs" dxfId="1273" priority="4123" operator="lessThan">
      <formula>$C$4</formula>
    </cfRule>
  </conditionalFormatting>
  <conditionalFormatting sqref="BJ59">
    <cfRule type="cellIs" dxfId="1272" priority="4124" operator="lessThan">
      <formula>$C$4</formula>
    </cfRule>
  </conditionalFormatting>
  <conditionalFormatting sqref="BJ60">
    <cfRule type="cellIs" dxfId="1271" priority="4125" operator="lessThan">
      <formula>$C$4</formula>
    </cfRule>
  </conditionalFormatting>
  <conditionalFormatting sqref="BJ60">
    <cfRule type="cellIs" dxfId="1270" priority="4126" operator="lessThan">
      <formula>$C$4</formula>
    </cfRule>
  </conditionalFormatting>
  <conditionalFormatting sqref="BK11">
    <cfRule type="cellIs" dxfId="1269" priority="4127" operator="lessThan">
      <formula>$C$4</formula>
    </cfRule>
  </conditionalFormatting>
  <conditionalFormatting sqref="BK11">
    <cfRule type="cellIs" dxfId="1268" priority="4128" operator="lessThan">
      <formula>$C$4</formula>
    </cfRule>
  </conditionalFormatting>
  <conditionalFormatting sqref="BK12">
    <cfRule type="cellIs" dxfId="1267" priority="4129" operator="lessThan">
      <formula>$C$4</formula>
    </cfRule>
  </conditionalFormatting>
  <conditionalFormatting sqref="BK12">
    <cfRule type="cellIs" dxfId="1266" priority="4130" operator="lessThan">
      <formula>$C$4</formula>
    </cfRule>
  </conditionalFormatting>
  <conditionalFormatting sqref="BK13">
    <cfRule type="cellIs" dxfId="1265" priority="4131" operator="lessThan">
      <formula>$C$4</formula>
    </cfRule>
  </conditionalFormatting>
  <conditionalFormatting sqref="BK13">
    <cfRule type="cellIs" dxfId="1264" priority="4132" operator="lessThan">
      <formula>$C$4</formula>
    </cfRule>
  </conditionalFormatting>
  <conditionalFormatting sqref="BK14">
    <cfRule type="cellIs" dxfId="1263" priority="4133" operator="lessThan">
      <formula>$C$4</formula>
    </cfRule>
  </conditionalFormatting>
  <conditionalFormatting sqref="BK14">
    <cfRule type="cellIs" dxfId="1262" priority="4134" operator="lessThan">
      <formula>$C$4</formula>
    </cfRule>
  </conditionalFormatting>
  <conditionalFormatting sqref="BK15">
    <cfRule type="cellIs" dxfId="1261" priority="4135" operator="lessThan">
      <formula>$C$4</formula>
    </cfRule>
  </conditionalFormatting>
  <conditionalFormatting sqref="BK15">
    <cfRule type="cellIs" dxfId="1260" priority="4136" operator="lessThan">
      <formula>$C$4</formula>
    </cfRule>
  </conditionalFormatting>
  <conditionalFormatting sqref="BK16">
    <cfRule type="cellIs" dxfId="1259" priority="4137" operator="lessThan">
      <formula>$C$4</formula>
    </cfRule>
  </conditionalFormatting>
  <conditionalFormatting sqref="BK16">
    <cfRule type="cellIs" dxfId="1258" priority="4138" operator="lessThan">
      <formula>$C$4</formula>
    </cfRule>
  </conditionalFormatting>
  <conditionalFormatting sqref="BK17">
    <cfRule type="cellIs" dxfId="1257" priority="4139" operator="lessThan">
      <formula>$C$4</formula>
    </cfRule>
  </conditionalFormatting>
  <conditionalFormatting sqref="BK17">
    <cfRule type="cellIs" dxfId="1256" priority="4140" operator="lessThan">
      <formula>$C$4</formula>
    </cfRule>
  </conditionalFormatting>
  <conditionalFormatting sqref="BK18">
    <cfRule type="cellIs" dxfId="1255" priority="4141" operator="lessThan">
      <formula>$C$4</formula>
    </cfRule>
  </conditionalFormatting>
  <conditionalFormatting sqref="BK18">
    <cfRule type="cellIs" dxfId="1254" priority="4142" operator="lessThan">
      <formula>$C$4</formula>
    </cfRule>
  </conditionalFormatting>
  <conditionalFormatting sqref="BK19">
    <cfRule type="cellIs" dxfId="1253" priority="4143" operator="lessThan">
      <formula>$C$4</formula>
    </cfRule>
  </conditionalFormatting>
  <conditionalFormatting sqref="BK19">
    <cfRule type="cellIs" dxfId="1252" priority="4144" operator="lessThan">
      <formula>$C$4</formula>
    </cfRule>
  </conditionalFormatting>
  <conditionalFormatting sqref="BK20">
    <cfRule type="cellIs" dxfId="1251" priority="4145" operator="lessThan">
      <formula>$C$4</formula>
    </cfRule>
  </conditionalFormatting>
  <conditionalFormatting sqref="BK20">
    <cfRule type="cellIs" dxfId="1250" priority="4146" operator="lessThan">
      <formula>$C$4</formula>
    </cfRule>
  </conditionalFormatting>
  <conditionalFormatting sqref="BK21">
    <cfRule type="cellIs" dxfId="1249" priority="4147" operator="lessThan">
      <formula>$C$4</formula>
    </cfRule>
  </conditionalFormatting>
  <conditionalFormatting sqref="BK21">
    <cfRule type="cellIs" dxfId="1248" priority="4148" operator="lessThan">
      <formula>$C$4</formula>
    </cfRule>
  </conditionalFormatting>
  <conditionalFormatting sqref="BK22">
    <cfRule type="cellIs" dxfId="1247" priority="4149" operator="lessThan">
      <formula>$C$4</formula>
    </cfRule>
  </conditionalFormatting>
  <conditionalFormatting sqref="BK22">
    <cfRule type="cellIs" dxfId="1246" priority="4150" operator="lessThan">
      <formula>$C$4</formula>
    </cfRule>
  </conditionalFormatting>
  <conditionalFormatting sqref="BK23">
    <cfRule type="cellIs" dxfId="1245" priority="4151" operator="lessThan">
      <formula>$C$4</formula>
    </cfRule>
  </conditionalFormatting>
  <conditionalFormatting sqref="BK23">
    <cfRule type="cellIs" dxfId="1244" priority="4152" operator="lessThan">
      <formula>$C$4</formula>
    </cfRule>
  </conditionalFormatting>
  <conditionalFormatting sqref="BK24">
    <cfRule type="cellIs" dxfId="1243" priority="4153" operator="lessThan">
      <formula>$C$4</formula>
    </cfRule>
  </conditionalFormatting>
  <conditionalFormatting sqref="BK24">
    <cfRule type="cellIs" dxfId="1242" priority="4154" operator="lessThan">
      <formula>$C$4</formula>
    </cfRule>
  </conditionalFormatting>
  <conditionalFormatting sqref="BK25">
    <cfRule type="cellIs" dxfId="1241" priority="4155" operator="lessThan">
      <formula>$C$4</formula>
    </cfRule>
  </conditionalFormatting>
  <conditionalFormatting sqref="BK25">
    <cfRule type="cellIs" dxfId="1240" priority="4156" operator="lessThan">
      <formula>$C$4</formula>
    </cfRule>
  </conditionalFormatting>
  <conditionalFormatting sqref="BK26">
    <cfRule type="cellIs" dxfId="1239" priority="4157" operator="lessThan">
      <formula>$C$4</formula>
    </cfRule>
  </conditionalFormatting>
  <conditionalFormatting sqref="BK26">
    <cfRule type="cellIs" dxfId="1238" priority="4158" operator="lessThan">
      <formula>$C$4</formula>
    </cfRule>
  </conditionalFormatting>
  <conditionalFormatting sqref="BK27">
    <cfRule type="cellIs" dxfId="1237" priority="4159" operator="lessThan">
      <formula>$C$4</formula>
    </cfRule>
  </conditionalFormatting>
  <conditionalFormatting sqref="BK27">
    <cfRule type="cellIs" dxfId="1236" priority="4160" operator="lessThan">
      <formula>$C$4</formula>
    </cfRule>
  </conditionalFormatting>
  <conditionalFormatting sqref="BK28">
    <cfRule type="cellIs" dxfId="1235" priority="4161" operator="lessThan">
      <formula>$C$4</formula>
    </cfRule>
  </conditionalFormatting>
  <conditionalFormatting sqref="BK28">
    <cfRule type="cellIs" dxfId="1234" priority="4162" operator="lessThan">
      <formula>$C$4</formula>
    </cfRule>
  </conditionalFormatting>
  <conditionalFormatting sqref="BK29">
    <cfRule type="cellIs" dxfId="1233" priority="4163" operator="lessThan">
      <formula>$C$4</formula>
    </cfRule>
  </conditionalFormatting>
  <conditionalFormatting sqref="BK29">
    <cfRule type="cellIs" dxfId="1232" priority="4164" operator="lessThan">
      <formula>$C$4</formula>
    </cfRule>
  </conditionalFormatting>
  <conditionalFormatting sqref="BK30">
    <cfRule type="cellIs" dxfId="1231" priority="4165" operator="lessThan">
      <formula>$C$4</formula>
    </cfRule>
  </conditionalFormatting>
  <conditionalFormatting sqref="BK30">
    <cfRule type="cellIs" dxfId="1230" priority="4166" operator="lessThan">
      <formula>$C$4</formula>
    </cfRule>
  </conditionalFormatting>
  <conditionalFormatting sqref="BK31">
    <cfRule type="cellIs" dxfId="1229" priority="4167" operator="lessThan">
      <formula>$C$4</formula>
    </cfRule>
  </conditionalFormatting>
  <conditionalFormatting sqref="BK31">
    <cfRule type="cellIs" dxfId="1228" priority="4168" operator="lessThan">
      <formula>$C$4</formula>
    </cfRule>
  </conditionalFormatting>
  <conditionalFormatting sqref="BK32">
    <cfRule type="cellIs" dxfId="1227" priority="4169" operator="lessThan">
      <formula>$C$4</formula>
    </cfRule>
  </conditionalFormatting>
  <conditionalFormatting sqref="BK32">
    <cfRule type="cellIs" dxfId="1226" priority="4170" operator="lessThan">
      <formula>$C$4</formula>
    </cfRule>
  </conditionalFormatting>
  <conditionalFormatting sqref="BK33">
    <cfRule type="cellIs" dxfId="1225" priority="4171" operator="lessThan">
      <formula>$C$4</formula>
    </cfRule>
  </conditionalFormatting>
  <conditionalFormatting sqref="BK33">
    <cfRule type="cellIs" dxfId="1224" priority="4172" operator="lessThan">
      <formula>$C$4</formula>
    </cfRule>
  </conditionalFormatting>
  <conditionalFormatting sqref="BK34">
    <cfRule type="cellIs" dxfId="1223" priority="4173" operator="lessThan">
      <formula>$C$4</formula>
    </cfRule>
  </conditionalFormatting>
  <conditionalFormatting sqref="BK34">
    <cfRule type="cellIs" dxfId="1222" priority="4174" operator="lessThan">
      <formula>$C$4</formula>
    </cfRule>
  </conditionalFormatting>
  <conditionalFormatting sqref="BK35">
    <cfRule type="cellIs" dxfId="1221" priority="4175" operator="lessThan">
      <formula>$C$4</formula>
    </cfRule>
  </conditionalFormatting>
  <conditionalFormatting sqref="BK35">
    <cfRule type="cellIs" dxfId="1220" priority="4176" operator="lessThan">
      <formula>$C$4</formula>
    </cfRule>
  </conditionalFormatting>
  <conditionalFormatting sqref="BK36">
    <cfRule type="cellIs" dxfId="1219" priority="4177" operator="lessThan">
      <formula>$C$4</formula>
    </cfRule>
  </conditionalFormatting>
  <conditionalFormatting sqref="BK36">
    <cfRule type="cellIs" dxfId="1218" priority="4178" operator="lessThan">
      <formula>$C$4</formula>
    </cfRule>
  </conditionalFormatting>
  <conditionalFormatting sqref="BK37">
    <cfRule type="cellIs" dxfId="1217" priority="4179" operator="lessThan">
      <formula>$C$4</formula>
    </cfRule>
  </conditionalFormatting>
  <conditionalFormatting sqref="BK37">
    <cfRule type="cellIs" dxfId="1216" priority="4180" operator="lessThan">
      <formula>$C$4</formula>
    </cfRule>
  </conditionalFormatting>
  <conditionalFormatting sqref="BK38">
    <cfRule type="cellIs" dxfId="1215" priority="4181" operator="lessThan">
      <formula>$C$4</formula>
    </cfRule>
  </conditionalFormatting>
  <conditionalFormatting sqref="BK38">
    <cfRule type="cellIs" dxfId="1214" priority="4182" operator="lessThan">
      <formula>$C$4</formula>
    </cfRule>
  </conditionalFormatting>
  <conditionalFormatting sqref="BK39">
    <cfRule type="cellIs" dxfId="1213" priority="4183" operator="lessThan">
      <formula>$C$4</formula>
    </cfRule>
  </conditionalFormatting>
  <conditionalFormatting sqref="BK39">
    <cfRule type="cellIs" dxfId="1212" priority="4184" operator="lessThan">
      <formula>$C$4</formula>
    </cfRule>
  </conditionalFormatting>
  <conditionalFormatting sqref="BK40">
    <cfRule type="cellIs" dxfId="1211" priority="4185" operator="lessThan">
      <formula>$C$4</formula>
    </cfRule>
  </conditionalFormatting>
  <conditionalFormatting sqref="BK40">
    <cfRule type="cellIs" dxfId="1210" priority="4186" operator="lessThan">
      <formula>$C$4</formula>
    </cfRule>
  </conditionalFormatting>
  <conditionalFormatting sqref="BK41">
    <cfRule type="cellIs" dxfId="1209" priority="4187" operator="lessThan">
      <formula>$C$4</formula>
    </cfRule>
  </conditionalFormatting>
  <conditionalFormatting sqref="BK41">
    <cfRule type="cellIs" dxfId="1208" priority="4188" operator="lessThan">
      <formula>$C$4</formula>
    </cfRule>
  </conditionalFormatting>
  <conditionalFormatting sqref="BK42">
    <cfRule type="cellIs" dxfId="1207" priority="4189" operator="lessThan">
      <formula>$C$4</formula>
    </cfRule>
  </conditionalFormatting>
  <conditionalFormatting sqref="BK42">
    <cfRule type="cellIs" dxfId="1206" priority="4190" operator="lessThan">
      <formula>$C$4</formula>
    </cfRule>
  </conditionalFormatting>
  <conditionalFormatting sqref="BK43">
    <cfRule type="cellIs" dxfId="1205" priority="4191" operator="lessThan">
      <formula>$C$4</formula>
    </cfRule>
  </conditionalFormatting>
  <conditionalFormatting sqref="BK43">
    <cfRule type="cellIs" dxfId="1204" priority="4192" operator="lessThan">
      <formula>$C$4</formula>
    </cfRule>
  </conditionalFormatting>
  <conditionalFormatting sqref="BK44">
    <cfRule type="cellIs" dxfId="1203" priority="4193" operator="lessThan">
      <formula>$C$4</formula>
    </cfRule>
  </conditionalFormatting>
  <conditionalFormatting sqref="BK44">
    <cfRule type="cellIs" dxfId="1202" priority="4194" operator="lessThan">
      <formula>$C$4</formula>
    </cfRule>
  </conditionalFormatting>
  <conditionalFormatting sqref="BK45">
    <cfRule type="cellIs" dxfId="1201" priority="4195" operator="lessThan">
      <formula>$C$4</formula>
    </cfRule>
  </conditionalFormatting>
  <conditionalFormatting sqref="BK45">
    <cfRule type="cellIs" dxfId="1200" priority="4196" operator="lessThan">
      <formula>$C$4</formula>
    </cfRule>
  </conditionalFormatting>
  <conditionalFormatting sqref="BK46">
    <cfRule type="cellIs" dxfId="1199" priority="4197" operator="lessThan">
      <formula>$C$4</formula>
    </cfRule>
  </conditionalFormatting>
  <conditionalFormatting sqref="BK46">
    <cfRule type="cellIs" dxfId="1198" priority="4198" operator="lessThan">
      <formula>$C$4</formula>
    </cfRule>
  </conditionalFormatting>
  <conditionalFormatting sqref="BK47">
    <cfRule type="cellIs" dxfId="1197" priority="4199" operator="lessThan">
      <formula>$C$4</formula>
    </cfRule>
  </conditionalFormatting>
  <conditionalFormatting sqref="BK47">
    <cfRule type="cellIs" dxfId="1196" priority="4200" operator="lessThan">
      <formula>$C$4</formula>
    </cfRule>
  </conditionalFormatting>
  <conditionalFormatting sqref="BK48">
    <cfRule type="cellIs" dxfId="1195" priority="4201" operator="lessThan">
      <formula>$C$4</formula>
    </cfRule>
  </conditionalFormatting>
  <conditionalFormatting sqref="BK48">
    <cfRule type="cellIs" dxfId="1194" priority="4202" operator="lessThan">
      <formula>$C$4</formula>
    </cfRule>
  </conditionalFormatting>
  <conditionalFormatting sqref="BK49">
    <cfRule type="cellIs" dxfId="1193" priority="4203" operator="lessThan">
      <formula>$C$4</formula>
    </cfRule>
  </conditionalFormatting>
  <conditionalFormatting sqref="BK49">
    <cfRule type="cellIs" dxfId="1192" priority="4204" operator="lessThan">
      <formula>$C$4</formula>
    </cfRule>
  </conditionalFormatting>
  <conditionalFormatting sqref="BK50">
    <cfRule type="cellIs" dxfId="1191" priority="4205" operator="lessThan">
      <formula>$C$4</formula>
    </cfRule>
  </conditionalFormatting>
  <conditionalFormatting sqref="BK50">
    <cfRule type="cellIs" dxfId="1190" priority="4206" operator="lessThan">
      <formula>$C$4</formula>
    </cfRule>
  </conditionalFormatting>
  <conditionalFormatting sqref="BK51">
    <cfRule type="cellIs" dxfId="1189" priority="4207" operator="lessThan">
      <formula>$C$4</formula>
    </cfRule>
  </conditionalFormatting>
  <conditionalFormatting sqref="BK51">
    <cfRule type="cellIs" dxfId="1188" priority="4208" operator="lessThan">
      <formula>$C$4</formula>
    </cfRule>
  </conditionalFormatting>
  <conditionalFormatting sqref="BK52">
    <cfRule type="cellIs" dxfId="1187" priority="4209" operator="lessThan">
      <formula>$C$4</formula>
    </cfRule>
  </conditionalFormatting>
  <conditionalFormatting sqref="BK52">
    <cfRule type="cellIs" dxfId="1186" priority="4210" operator="lessThan">
      <formula>$C$4</formula>
    </cfRule>
  </conditionalFormatting>
  <conditionalFormatting sqref="BK53">
    <cfRule type="cellIs" dxfId="1185" priority="4211" operator="lessThan">
      <formula>$C$4</formula>
    </cfRule>
  </conditionalFormatting>
  <conditionalFormatting sqref="BK53">
    <cfRule type="cellIs" dxfId="1184" priority="4212" operator="lessThan">
      <formula>$C$4</formula>
    </cfRule>
  </conditionalFormatting>
  <conditionalFormatting sqref="BK54">
    <cfRule type="cellIs" dxfId="1183" priority="4213" operator="lessThan">
      <formula>$C$4</formula>
    </cfRule>
  </conditionalFormatting>
  <conditionalFormatting sqref="BK54">
    <cfRule type="cellIs" dxfId="1182" priority="4214" operator="lessThan">
      <formula>$C$4</formula>
    </cfRule>
  </conditionalFormatting>
  <conditionalFormatting sqref="BK55">
    <cfRule type="cellIs" dxfId="1181" priority="4215" operator="lessThan">
      <formula>$C$4</formula>
    </cfRule>
  </conditionalFormatting>
  <conditionalFormatting sqref="BK55">
    <cfRule type="cellIs" dxfId="1180" priority="4216" operator="lessThan">
      <formula>$C$4</formula>
    </cfRule>
  </conditionalFormatting>
  <conditionalFormatting sqref="BK56">
    <cfRule type="cellIs" dxfId="1179" priority="4217" operator="lessThan">
      <formula>$C$4</formula>
    </cfRule>
  </conditionalFormatting>
  <conditionalFormatting sqref="BK56">
    <cfRule type="cellIs" dxfId="1178" priority="4218" operator="lessThan">
      <formula>$C$4</formula>
    </cfRule>
  </conditionalFormatting>
  <conditionalFormatting sqref="BK57">
    <cfRule type="cellIs" dxfId="1177" priority="4219" operator="lessThan">
      <formula>$C$4</formula>
    </cfRule>
  </conditionalFormatting>
  <conditionalFormatting sqref="BK57">
    <cfRule type="cellIs" dxfId="1176" priority="4220" operator="lessThan">
      <formula>$C$4</formula>
    </cfRule>
  </conditionalFormatting>
  <conditionalFormatting sqref="BK58">
    <cfRule type="cellIs" dxfId="1175" priority="4221" operator="lessThan">
      <formula>$C$4</formula>
    </cfRule>
  </conditionalFormatting>
  <conditionalFormatting sqref="BK58">
    <cfRule type="cellIs" dxfId="1174" priority="4222" operator="lessThan">
      <formula>$C$4</formula>
    </cfRule>
  </conditionalFormatting>
  <conditionalFormatting sqref="BK59">
    <cfRule type="cellIs" dxfId="1173" priority="4223" operator="lessThan">
      <formula>$C$4</formula>
    </cfRule>
  </conditionalFormatting>
  <conditionalFormatting sqref="BK59">
    <cfRule type="cellIs" dxfId="1172" priority="4224" operator="lessThan">
      <formula>$C$4</formula>
    </cfRule>
  </conditionalFormatting>
  <conditionalFormatting sqref="BK60">
    <cfRule type="cellIs" dxfId="1171" priority="4225" operator="lessThan">
      <formula>$C$4</formula>
    </cfRule>
  </conditionalFormatting>
  <conditionalFormatting sqref="BK60">
    <cfRule type="cellIs" dxfId="1170" priority="4226" operator="lessThan">
      <formula>$C$4</formula>
    </cfRule>
  </conditionalFormatting>
  <conditionalFormatting sqref="BL11">
    <cfRule type="cellIs" dxfId="1169" priority="4227" operator="lessThan">
      <formula>$C$4</formula>
    </cfRule>
  </conditionalFormatting>
  <conditionalFormatting sqref="BL11">
    <cfRule type="cellIs" dxfId="1168" priority="4228" operator="lessThan">
      <formula>$C$4</formula>
    </cfRule>
  </conditionalFormatting>
  <conditionalFormatting sqref="BL12">
    <cfRule type="cellIs" dxfId="1167" priority="4229" operator="lessThan">
      <formula>$C$4</formula>
    </cfRule>
  </conditionalFormatting>
  <conditionalFormatting sqref="BL12">
    <cfRule type="cellIs" dxfId="1166" priority="4230" operator="lessThan">
      <formula>$C$4</formula>
    </cfRule>
  </conditionalFormatting>
  <conditionalFormatting sqref="BL13">
    <cfRule type="cellIs" dxfId="1165" priority="4231" operator="lessThan">
      <formula>$C$4</formula>
    </cfRule>
  </conditionalFormatting>
  <conditionalFormatting sqref="BL13">
    <cfRule type="cellIs" dxfId="1164" priority="4232" operator="lessThan">
      <formula>$C$4</formula>
    </cfRule>
  </conditionalFormatting>
  <conditionalFormatting sqref="BL14">
    <cfRule type="cellIs" dxfId="1163" priority="4233" operator="lessThan">
      <formula>$C$4</formula>
    </cfRule>
  </conditionalFormatting>
  <conditionalFormatting sqref="BL14">
    <cfRule type="cellIs" dxfId="1162" priority="4234" operator="lessThan">
      <formula>$C$4</formula>
    </cfRule>
  </conditionalFormatting>
  <conditionalFormatting sqref="BL15">
    <cfRule type="cellIs" dxfId="1161" priority="4235" operator="lessThan">
      <formula>$C$4</formula>
    </cfRule>
  </conditionalFormatting>
  <conditionalFormatting sqref="BL15">
    <cfRule type="cellIs" dxfId="1160" priority="4236" operator="lessThan">
      <formula>$C$4</formula>
    </cfRule>
  </conditionalFormatting>
  <conditionalFormatting sqref="BL16">
    <cfRule type="cellIs" dxfId="1159" priority="4237" operator="lessThan">
      <formula>$C$4</formula>
    </cfRule>
  </conditionalFormatting>
  <conditionalFormatting sqref="BL16">
    <cfRule type="cellIs" dxfId="1158" priority="4238" operator="lessThan">
      <formula>$C$4</formula>
    </cfRule>
  </conditionalFormatting>
  <conditionalFormatting sqref="BL17">
    <cfRule type="cellIs" dxfId="1157" priority="4239" operator="lessThan">
      <formula>$C$4</formula>
    </cfRule>
  </conditionalFormatting>
  <conditionalFormatting sqref="BL17">
    <cfRule type="cellIs" dxfId="1156" priority="4240" operator="lessThan">
      <formula>$C$4</formula>
    </cfRule>
  </conditionalFormatting>
  <conditionalFormatting sqref="BL18">
    <cfRule type="cellIs" dxfId="1155" priority="4241" operator="lessThan">
      <formula>$C$4</formula>
    </cfRule>
  </conditionalFormatting>
  <conditionalFormatting sqref="BL18">
    <cfRule type="cellIs" dxfId="1154" priority="4242" operator="lessThan">
      <formula>$C$4</formula>
    </cfRule>
  </conditionalFormatting>
  <conditionalFormatting sqref="BL19">
    <cfRule type="cellIs" dxfId="1153" priority="4243" operator="lessThan">
      <formula>$C$4</formula>
    </cfRule>
  </conditionalFormatting>
  <conditionalFormatting sqref="BL19">
    <cfRule type="cellIs" dxfId="1152" priority="4244" operator="lessThan">
      <formula>$C$4</formula>
    </cfRule>
  </conditionalFormatting>
  <conditionalFormatting sqref="BL20">
    <cfRule type="cellIs" dxfId="1151" priority="4245" operator="lessThan">
      <formula>$C$4</formula>
    </cfRule>
  </conditionalFormatting>
  <conditionalFormatting sqref="BL20">
    <cfRule type="cellIs" dxfId="1150" priority="4246" operator="lessThan">
      <formula>$C$4</formula>
    </cfRule>
  </conditionalFormatting>
  <conditionalFormatting sqref="BL21">
    <cfRule type="cellIs" dxfId="1149" priority="4247" operator="lessThan">
      <formula>$C$4</formula>
    </cfRule>
  </conditionalFormatting>
  <conditionalFormatting sqref="BL21">
    <cfRule type="cellIs" dxfId="1148" priority="4248" operator="lessThan">
      <formula>$C$4</formula>
    </cfRule>
  </conditionalFormatting>
  <conditionalFormatting sqref="BL22">
    <cfRule type="cellIs" dxfId="1147" priority="4249" operator="lessThan">
      <formula>$C$4</formula>
    </cfRule>
  </conditionalFormatting>
  <conditionalFormatting sqref="BL22">
    <cfRule type="cellIs" dxfId="1146" priority="4250" operator="lessThan">
      <formula>$C$4</formula>
    </cfRule>
  </conditionalFormatting>
  <conditionalFormatting sqref="BL23">
    <cfRule type="cellIs" dxfId="1145" priority="4251" operator="lessThan">
      <formula>$C$4</formula>
    </cfRule>
  </conditionalFormatting>
  <conditionalFormatting sqref="BL23">
    <cfRule type="cellIs" dxfId="1144" priority="4252" operator="lessThan">
      <formula>$C$4</formula>
    </cfRule>
  </conditionalFormatting>
  <conditionalFormatting sqref="BL24">
    <cfRule type="cellIs" dxfId="1143" priority="4253" operator="lessThan">
      <formula>$C$4</formula>
    </cfRule>
  </conditionalFormatting>
  <conditionalFormatting sqref="BL24">
    <cfRule type="cellIs" dxfId="1142" priority="4254" operator="lessThan">
      <formula>$C$4</formula>
    </cfRule>
  </conditionalFormatting>
  <conditionalFormatting sqref="BL25">
    <cfRule type="cellIs" dxfId="1141" priority="4255" operator="lessThan">
      <formula>$C$4</formula>
    </cfRule>
  </conditionalFormatting>
  <conditionalFormatting sqref="BL25">
    <cfRule type="cellIs" dxfId="1140" priority="4256" operator="lessThan">
      <formula>$C$4</formula>
    </cfRule>
  </conditionalFormatting>
  <conditionalFormatting sqref="BL26">
    <cfRule type="cellIs" dxfId="1139" priority="4257" operator="lessThan">
      <formula>$C$4</formula>
    </cfRule>
  </conditionalFormatting>
  <conditionalFormatting sqref="BL26">
    <cfRule type="cellIs" dxfId="1138" priority="4258" operator="lessThan">
      <formula>$C$4</formula>
    </cfRule>
  </conditionalFormatting>
  <conditionalFormatting sqref="BL27">
    <cfRule type="cellIs" dxfId="1137" priority="4259" operator="lessThan">
      <formula>$C$4</formula>
    </cfRule>
  </conditionalFormatting>
  <conditionalFormatting sqref="BL27">
    <cfRule type="cellIs" dxfId="1136" priority="4260" operator="lessThan">
      <formula>$C$4</formula>
    </cfRule>
  </conditionalFormatting>
  <conditionalFormatting sqref="BL28">
    <cfRule type="cellIs" dxfId="1135" priority="4261" operator="lessThan">
      <formula>$C$4</formula>
    </cfRule>
  </conditionalFormatting>
  <conditionalFormatting sqref="BL28">
    <cfRule type="cellIs" dxfId="1134" priority="4262" operator="lessThan">
      <formula>$C$4</formula>
    </cfRule>
  </conditionalFormatting>
  <conditionalFormatting sqref="BL29">
    <cfRule type="cellIs" dxfId="1133" priority="4263" operator="lessThan">
      <formula>$C$4</formula>
    </cfRule>
  </conditionalFormatting>
  <conditionalFormatting sqref="BL29">
    <cfRule type="cellIs" dxfId="1132" priority="4264" operator="lessThan">
      <formula>$C$4</formula>
    </cfRule>
  </conditionalFormatting>
  <conditionalFormatting sqref="BL30">
    <cfRule type="cellIs" dxfId="1131" priority="4265" operator="lessThan">
      <formula>$C$4</formula>
    </cfRule>
  </conditionalFormatting>
  <conditionalFormatting sqref="BL30">
    <cfRule type="cellIs" dxfId="1130" priority="4266" operator="lessThan">
      <formula>$C$4</formula>
    </cfRule>
  </conditionalFormatting>
  <conditionalFormatting sqref="BL31">
    <cfRule type="cellIs" dxfId="1129" priority="4267" operator="lessThan">
      <formula>$C$4</formula>
    </cfRule>
  </conditionalFormatting>
  <conditionalFormatting sqref="BL31">
    <cfRule type="cellIs" dxfId="1128" priority="4268" operator="lessThan">
      <formula>$C$4</formula>
    </cfRule>
  </conditionalFormatting>
  <conditionalFormatting sqref="BL32">
    <cfRule type="cellIs" dxfId="1127" priority="4269" operator="lessThan">
      <formula>$C$4</formula>
    </cfRule>
  </conditionalFormatting>
  <conditionalFormatting sqref="BL32">
    <cfRule type="cellIs" dxfId="1126" priority="4270" operator="lessThan">
      <formula>$C$4</formula>
    </cfRule>
  </conditionalFormatting>
  <conditionalFormatting sqref="BL33">
    <cfRule type="cellIs" dxfId="1125" priority="4271" operator="lessThan">
      <formula>$C$4</formula>
    </cfRule>
  </conditionalFormatting>
  <conditionalFormatting sqref="BL33">
    <cfRule type="cellIs" dxfId="1124" priority="4272" operator="lessThan">
      <formula>$C$4</formula>
    </cfRule>
  </conditionalFormatting>
  <conditionalFormatting sqref="BL34">
    <cfRule type="cellIs" dxfId="1123" priority="4273" operator="lessThan">
      <formula>$C$4</formula>
    </cfRule>
  </conditionalFormatting>
  <conditionalFormatting sqref="BL34">
    <cfRule type="cellIs" dxfId="1122" priority="4274" operator="lessThan">
      <formula>$C$4</formula>
    </cfRule>
  </conditionalFormatting>
  <conditionalFormatting sqref="BL35">
    <cfRule type="cellIs" dxfId="1121" priority="4275" operator="lessThan">
      <formula>$C$4</formula>
    </cfRule>
  </conditionalFormatting>
  <conditionalFormatting sqref="BL35">
    <cfRule type="cellIs" dxfId="1120" priority="4276" operator="lessThan">
      <formula>$C$4</formula>
    </cfRule>
  </conditionalFormatting>
  <conditionalFormatting sqref="BL36">
    <cfRule type="cellIs" dxfId="1119" priority="4277" operator="lessThan">
      <formula>$C$4</formula>
    </cfRule>
  </conditionalFormatting>
  <conditionalFormatting sqref="BL36">
    <cfRule type="cellIs" dxfId="1118" priority="4278" operator="lessThan">
      <formula>$C$4</formula>
    </cfRule>
  </conditionalFormatting>
  <conditionalFormatting sqref="BL37">
    <cfRule type="cellIs" dxfId="1117" priority="4279" operator="lessThan">
      <formula>$C$4</formula>
    </cfRule>
  </conditionalFormatting>
  <conditionalFormatting sqref="BL37">
    <cfRule type="cellIs" dxfId="1116" priority="4280" operator="lessThan">
      <formula>$C$4</formula>
    </cfRule>
  </conditionalFormatting>
  <conditionalFormatting sqref="BL38">
    <cfRule type="cellIs" dxfId="1115" priority="4281" operator="lessThan">
      <formula>$C$4</formula>
    </cfRule>
  </conditionalFormatting>
  <conditionalFormatting sqref="BL38">
    <cfRule type="cellIs" dxfId="1114" priority="4282" operator="lessThan">
      <formula>$C$4</formula>
    </cfRule>
  </conditionalFormatting>
  <conditionalFormatting sqref="BL39">
    <cfRule type="cellIs" dxfId="1113" priority="4283" operator="lessThan">
      <formula>$C$4</formula>
    </cfRule>
  </conditionalFormatting>
  <conditionalFormatting sqref="BL39">
    <cfRule type="cellIs" dxfId="1112" priority="4284" operator="lessThan">
      <formula>$C$4</formula>
    </cfRule>
  </conditionalFormatting>
  <conditionalFormatting sqref="BL40">
    <cfRule type="cellIs" dxfId="1111" priority="4285" operator="lessThan">
      <formula>$C$4</formula>
    </cfRule>
  </conditionalFormatting>
  <conditionalFormatting sqref="BL40">
    <cfRule type="cellIs" dxfId="1110" priority="4286" operator="lessThan">
      <formula>$C$4</formula>
    </cfRule>
  </conditionalFormatting>
  <conditionalFormatting sqref="BL41">
    <cfRule type="cellIs" dxfId="1109" priority="4287" operator="lessThan">
      <formula>$C$4</formula>
    </cfRule>
  </conditionalFormatting>
  <conditionalFormatting sqref="BL41">
    <cfRule type="cellIs" dxfId="1108" priority="4288" operator="lessThan">
      <formula>$C$4</formula>
    </cfRule>
  </conditionalFormatting>
  <conditionalFormatting sqref="BL42">
    <cfRule type="cellIs" dxfId="1107" priority="4289" operator="lessThan">
      <formula>$C$4</formula>
    </cfRule>
  </conditionalFormatting>
  <conditionalFormatting sqref="BL42">
    <cfRule type="cellIs" dxfId="1106" priority="4290" operator="lessThan">
      <formula>$C$4</formula>
    </cfRule>
  </conditionalFormatting>
  <conditionalFormatting sqref="BL43">
    <cfRule type="cellIs" dxfId="1105" priority="4291" operator="lessThan">
      <formula>$C$4</formula>
    </cfRule>
  </conditionalFormatting>
  <conditionalFormatting sqref="BL43">
    <cfRule type="cellIs" dxfId="1104" priority="4292" operator="lessThan">
      <formula>$C$4</formula>
    </cfRule>
  </conditionalFormatting>
  <conditionalFormatting sqref="BL44">
    <cfRule type="cellIs" dxfId="1103" priority="4293" operator="lessThan">
      <formula>$C$4</formula>
    </cfRule>
  </conditionalFormatting>
  <conditionalFormatting sqref="BL44">
    <cfRule type="cellIs" dxfId="1102" priority="4294" operator="lessThan">
      <formula>$C$4</formula>
    </cfRule>
  </conditionalFormatting>
  <conditionalFormatting sqref="BL45">
    <cfRule type="cellIs" dxfId="1101" priority="4295" operator="lessThan">
      <formula>$C$4</formula>
    </cfRule>
  </conditionalFormatting>
  <conditionalFormatting sqref="BL45">
    <cfRule type="cellIs" dxfId="1100" priority="4296" operator="lessThan">
      <formula>$C$4</formula>
    </cfRule>
  </conditionalFormatting>
  <conditionalFormatting sqref="BL46">
    <cfRule type="cellIs" dxfId="1099" priority="4297" operator="lessThan">
      <formula>$C$4</formula>
    </cfRule>
  </conditionalFormatting>
  <conditionalFormatting sqref="BL46">
    <cfRule type="cellIs" dxfId="1098" priority="4298" operator="lessThan">
      <formula>$C$4</formula>
    </cfRule>
  </conditionalFormatting>
  <conditionalFormatting sqref="BL47">
    <cfRule type="cellIs" dxfId="1097" priority="4299" operator="lessThan">
      <formula>$C$4</formula>
    </cfRule>
  </conditionalFormatting>
  <conditionalFormatting sqref="BL47">
    <cfRule type="cellIs" dxfId="1096" priority="4300" operator="lessThan">
      <formula>$C$4</formula>
    </cfRule>
  </conditionalFormatting>
  <conditionalFormatting sqref="BL48">
    <cfRule type="cellIs" dxfId="1095" priority="4301" operator="lessThan">
      <formula>$C$4</formula>
    </cfRule>
  </conditionalFormatting>
  <conditionalFormatting sqref="BL48">
    <cfRule type="cellIs" dxfId="1094" priority="4302" operator="lessThan">
      <formula>$C$4</formula>
    </cfRule>
  </conditionalFormatting>
  <conditionalFormatting sqref="BL49">
    <cfRule type="cellIs" dxfId="1093" priority="4303" operator="lessThan">
      <formula>$C$4</formula>
    </cfRule>
  </conditionalFormatting>
  <conditionalFormatting sqref="BL49">
    <cfRule type="cellIs" dxfId="1092" priority="4304" operator="lessThan">
      <formula>$C$4</formula>
    </cfRule>
  </conditionalFormatting>
  <conditionalFormatting sqref="BL50">
    <cfRule type="cellIs" dxfId="1091" priority="4305" operator="lessThan">
      <formula>$C$4</formula>
    </cfRule>
  </conditionalFormatting>
  <conditionalFormatting sqref="BL50">
    <cfRule type="cellIs" dxfId="1090" priority="4306" operator="lessThan">
      <formula>$C$4</formula>
    </cfRule>
  </conditionalFormatting>
  <conditionalFormatting sqref="BL51">
    <cfRule type="cellIs" dxfId="1089" priority="4307" operator="lessThan">
      <formula>$C$4</formula>
    </cfRule>
  </conditionalFormatting>
  <conditionalFormatting sqref="BL51">
    <cfRule type="cellIs" dxfId="1088" priority="4308" operator="lessThan">
      <formula>$C$4</formula>
    </cfRule>
  </conditionalFormatting>
  <conditionalFormatting sqref="BL52">
    <cfRule type="cellIs" dxfId="1087" priority="4309" operator="lessThan">
      <formula>$C$4</formula>
    </cfRule>
  </conditionalFormatting>
  <conditionalFormatting sqref="BL52">
    <cfRule type="cellIs" dxfId="1086" priority="4310" operator="lessThan">
      <formula>$C$4</formula>
    </cfRule>
  </conditionalFormatting>
  <conditionalFormatting sqref="BL53">
    <cfRule type="cellIs" dxfId="1085" priority="4311" operator="lessThan">
      <formula>$C$4</formula>
    </cfRule>
  </conditionalFormatting>
  <conditionalFormatting sqref="BL53">
    <cfRule type="cellIs" dxfId="1084" priority="4312" operator="lessThan">
      <formula>$C$4</formula>
    </cfRule>
  </conditionalFormatting>
  <conditionalFormatting sqref="BL54">
    <cfRule type="cellIs" dxfId="1083" priority="4313" operator="lessThan">
      <formula>$C$4</formula>
    </cfRule>
  </conditionalFormatting>
  <conditionalFormatting sqref="BL54">
    <cfRule type="cellIs" dxfId="1082" priority="4314" operator="lessThan">
      <formula>$C$4</formula>
    </cfRule>
  </conditionalFormatting>
  <conditionalFormatting sqref="BL55">
    <cfRule type="cellIs" dxfId="1081" priority="4315" operator="lessThan">
      <formula>$C$4</formula>
    </cfRule>
  </conditionalFormatting>
  <conditionalFormatting sqref="BL55">
    <cfRule type="cellIs" dxfId="1080" priority="4316" operator="lessThan">
      <formula>$C$4</formula>
    </cfRule>
  </conditionalFormatting>
  <conditionalFormatting sqref="BL56">
    <cfRule type="cellIs" dxfId="1079" priority="4317" operator="lessThan">
      <formula>$C$4</formula>
    </cfRule>
  </conditionalFormatting>
  <conditionalFormatting sqref="BL56">
    <cfRule type="cellIs" dxfId="1078" priority="4318" operator="lessThan">
      <formula>$C$4</formula>
    </cfRule>
  </conditionalFormatting>
  <conditionalFormatting sqref="BL57">
    <cfRule type="cellIs" dxfId="1077" priority="4319" operator="lessThan">
      <formula>$C$4</formula>
    </cfRule>
  </conditionalFormatting>
  <conditionalFormatting sqref="BL57">
    <cfRule type="cellIs" dxfId="1076" priority="4320" operator="lessThan">
      <formula>$C$4</formula>
    </cfRule>
  </conditionalFormatting>
  <conditionalFormatting sqref="BL58">
    <cfRule type="cellIs" dxfId="1075" priority="4321" operator="lessThan">
      <formula>$C$4</formula>
    </cfRule>
  </conditionalFormatting>
  <conditionalFormatting sqref="BL58">
    <cfRule type="cellIs" dxfId="1074" priority="4322" operator="lessThan">
      <formula>$C$4</formula>
    </cfRule>
  </conditionalFormatting>
  <conditionalFormatting sqref="BL59">
    <cfRule type="cellIs" dxfId="1073" priority="4323" operator="lessThan">
      <formula>$C$4</formula>
    </cfRule>
  </conditionalFormatting>
  <conditionalFormatting sqref="BL59">
    <cfRule type="cellIs" dxfId="1072" priority="4324" operator="lessThan">
      <formula>$C$4</formula>
    </cfRule>
  </conditionalFormatting>
  <conditionalFormatting sqref="BL60">
    <cfRule type="cellIs" dxfId="1071" priority="4325" operator="lessThan">
      <formula>$C$4</formula>
    </cfRule>
  </conditionalFormatting>
  <conditionalFormatting sqref="BL60">
    <cfRule type="cellIs" dxfId="1070" priority="4326" operator="lessThan">
      <formula>$C$4</formula>
    </cfRule>
  </conditionalFormatting>
  <conditionalFormatting sqref="BM11">
    <cfRule type="cellIs" dxfId="1069" priority="4327" operator="lessThan">
      <formula>$C$4</formula>
    </cfRule>
  </conditionalFormatting>
  <conditionalFormatting sqref="BM11">
    <cfRule type="cellIs" dxfId="1068" priority="4328" operator="lessThan">
      <formula>$C$4</formula>
    </cfRule>
  </conditionalFormatting>
  <conditionalFormatting sqref="BM12">
    <cfRule type="cellIs" dxfId="1067" priority="4329" operator="lessThan">
      <formula>$C$4</formula>
    </cfRule>
  </conditionalFormatting>
  <conditionalFormatting sqref="BM12">
    <cfRule type="cellIs" dxfId="1066" priority="4330" operator="lessThan">
      <formula>$C$4</formula>
    </cfRule>
  </conditionalFormatting>
  <conditionalFormatting sqref="BM13">
    <cfRule type="cellIs" dxfId="1065" priority="4331" operator="lessThan">
      <formula>$C$4</formula>
    </cfRule>
  </conditionalFormatting>
  <conditionalFormatting sqref="BM13">
    <cfRule type="cellIs" dxfId="1064" priority="4332" operator="lessThan">
      <formula>$C$4</formula>
    </cfRule>
  </conditionalFormatting>
  <conditionalFormatting sqref="BM14">
    <cfRule type="cellIs" dxfId="1063" priority="4333" operator="lessThan">
      <formula>$C$4</formula>
    </cfRule>
  </conditionalFormatting>
  <conditionalFormatting sqref="BM14">
    <cfRule type="cellIs" dxfId="1062" priority="4334" operator="lessThan">
      <formula>$C$4</formula>
    </cfRule>
  </conditionalFormatting>
  <conditionalFormatting sqref="BM15">
    <cfRule type="cellIs" dxfId="1061" priority="4335" operator="lessThan">
      <formula>$C$4</formula>
    </cfRule>
  </conditionalFormatting>
  <conditionalFormatting sqref="BM15">
    <cfRule type="cellIs" dxfId="1060" priority="4336" operator="lessThan">
      <formula>$C$4</formula>
    </cfRule>
  </conditionalFormatting>
  <conditionalFormatting sqref="BM16">
    <cfRule type="cellIs" dxfId="1059" priority="4337" operator="lessThan">
      <formula>$C$4</formula>
    </cfRule>
  </conditionalFormatting>
  <conditionalFormatting sqref="BM16">
    <cfRule type="cellIs" dxfId="1058" priority="4338" operator="lessThan">
      <formula>$C$4</formula>
    </cfRule>
  </conditionalFormatting>
  <conditionalFormatting sqref="BM17">
    <cfRule type="cellIs" dxfId="1057" priority="4339" operator="lessThan">
      <formula>$C$4</formula>
    </cfRule>
  </conditionalFormatting>
  <conditionalFormatting sqref="BM17">
    <cfRule type="cellIs" dxfId="1056" priority="4340" operator="lessThan">
      <formula>$C$4</formula>
    </cfRule>
  </conditionalFormatting>
  <conditionalFormatting sqref="BM18">
    <cfRule type="cellIs" dxfId="1055" priority="4341" operator="lessThan">
      <formula>$C$4</formula>
    </cfRule>
  </conditionalFormatting>
  <conditionalFormatting sqref="BM18">
    <cfRule type="cellIs" dxfId="1054" priority="4342" operator="lessThan">
      <formula>$C$4</formula>
    </cfRule>
  </conditionalFormatting>
  <conditionalFormatting sqref="BM19">
    <cfRule type="cellIs" dxfId="1053" priority="4343" operator="lessThan">
      <formula>$C$4</formula>
    </cfRule>
  </conditionalFormatting>
  <conditionalFormatting sqref="BM19">
    <cfRule type="cellIs" dxfId="1052" priority="4344" operator="lessThan">
      <formula>$C$4</formula>
    </cfRule>
  </conditionalFormatting>
  <conditionalFormatting sqref="BM20">
    <cfRule type="cellIs" dxfId="1051" priority="4345" operator="lessThan">
      <formula>$C$4</formula>
    </cfRule>
  </conditionalFormatting>
  <conditionalFormatting sqref="BM20">
    <cfRule type="cellIs" dxfId="1050" priority="4346" operator="lessThan">
      <formula>$C$4</formula>
    </cfRule>
  </conditionalFormatting>
  <conditionalFormatting sqref="BM21">
    <cfRule type="cellIs" dxfId="1049" priority="4347" operator="lessThan">
      <formula>$C$4</formula>
    </cfRule>
  </conditionalFormatting>
  <conditionalFormatting sqref="BM21">
    <cfRule type="cellIs" dxfId="1048" priority="4348" operator="lessThan">
      <formula>$C$4</formula>
    </cfRule>
  </conditionalFormatting>
  <conditionalFormatting sqref="BM22">
    <cfRule type="cellIs" dxfId="1047" priority="4349" operator="lessThan">
      <formula>$C$4</formula>
    </cfRule>
  </conditionalFormatting>
  <conditionalFormatting sqref="BM22">
    <cfRule type="cellIs" dxfId="1046" priority="4350" operator="lessThan">
      <formula>$C$4</formula>
    </cfRule>
  </conditionalFormatting>
  <conditionalFormatting sqref="BM23">
    <cfRule type="cellIs" dxfId="1045" priority="4351" operator="lessThan">
      <formula>$C$4</formula>
    </cfRule>
  </conditionalFormatting>
  <conditionalFormatting sqref="BM23">
    <cfRule type="cellIs" dxfId="1044" priority="4352" operator="lessThan">
      <formula>$C$4</formula>
    </cfRule>
  </conditionalFormatting>
  <conditionalFormatting sqref="BM24">
    <cfRule type="cellIs" dxfId="1043" priority="4353" operator="lessThan">
      <formula>$C$4</formula>
    </cfRule>
  </conditionalFormatting>
  <conditionalFormatting sqref="BM24">
    <cfRule type="cellIs" dxfId="1042" priority="4354" operator="lessThan">
      <formula>$C$4</formula>
    </cfRule>
  </conditionalFormatting>
  <conditionalFormatting sqref="BM25">
    <cfRule type="cellIs" dxfId="1041" priority="4355" operator="lessThan">
      <formula>$C$4</formula>
    </cfRule>
  </conditionalFormatting>
  <conditionalFormatting sqref="BM25">
    <cfRule type="cellIs" dxfId="1040" priority="4356" operator="lessThan">
      <formula>$C$4</formula>
    </cfRule>
  </conditionalFormatting>
  <conditionalFormatting sqref="BM26">
    <cfRule type="cellIs" dxfId="1039" priority="4357" operator="lessThan">
      <formula>$C$4</formula>
    </cfRule>
  </conditionalFormatting>
  <conditionalFormatting sqref="BM26">
    <cfRule type="cellIs" dxfId="1038" priority="4358" operator="lessThan">
      <formula>$C$4</formula>
    </cfRule>
  </conditionalFormatting>
  <conditionalFormatting sqref="BM27">
    <cfRule type="cellIs" dxfId="1037" priority="4359" operator="lessThan">
      <formula>$C$4</formula>
    </cfRule>
  </conditionalFormatting>
  <conditionalFormatting sqref="BM27">
    <cfRule type="cellIs" dxfId="1036" priority="4360" operator="lessThan">
      <formula>$C$4</formula>
    </cfRule>
  </conditionalFormatting>
  <conditionalFormatting sqref="BM28">
    <cfRule type="cellIs" dxfId="1035" priority="4361" operator="lessThan">
      <formula>$C$4</formula>
    </cfRule>
  </conditionalFormatting>
  <conditionalFormatting sqref="BM28">
    <cfRule type="cellIs" dxfId="1034" priority="4362" operator="lessThan">
      <formula>$C$4</formula>
    </cfRule>
  </conditionalFormatting>
  <conditionalFormatting sqref="BM29">
    <cfRule type="cellIs" dxfId="1033" priority="4363" operator="lessThan">
      <formula>$C$4</formula>
    </cfRule>
  </conditionalFormatting>
  <conditionalFormatting sqref="BM29">
    <cfRule type="cellIs" dxfId="1032" priority="4364" operator="lessThan">
      <formula>$C$4</formula>
    </cfRule>
  </conditionalFormatting>
  <conditionalFormatting sqref="BM30">
    <cfRule type="cellIs" dxfId="1031" priority="4365" operator="lessThan">
      <formula>$C$4</formula>
    </cfRule>
  </conditionalFormatting>
  <conditionalFormatting sqref="BM30">
    <cfRule type="cellIs" dxfId="1030" priority="4366" operator="lessThan">
      <formula>$C$4</formula>
    </cfRule>
  </conditionalFormatting>
  <conditionalFormatting sqref="BM31">
    <cfRule type="cellIs" dxfId="1029" priority="4367" operator="lessThan">
      <formula>$C$4</formula>
    </cfRule>
  </conditionalFormatting>
  <conditionalFormatting sqref="BM31">
    <cfRule type="cellIs" dxfId="1028" priority="4368" operator="lessThan">
      <formula>$C$4</formula>
    </cfRule>
  </conditionalFormatting>
  <conditionalFormatting sqref="BM32">
    <cfRule type="cellIs" dxfId="1027" priority="4369" operator="lessThan">
      <formula>$C$4</formula>
    </cfRule>
  </conditionalFormatting>
  <conditionalFormatting sqref="BM32">
    <cfRule type="cellIs" dxfId="1026" priority="4370" operator="lessThan">
      <formula>$C$4</formula>
    </cfRule>
  </conditionalFormatting>
  <conditionalFormatting sqref="BM33">
    <cfRule type="cellIs" dxfId="1025" priority="4371" operator="lessThan">
      <formula>$C$4</formula>
    </cfRule>
  </conditionalFormatting>
  <conditionalFormatting sqref="BM33">
    <cfRule type="cellIs" dxfId="1024" priority="4372" operator="lessThan">
      <formula>$C$4</formula>
    </cfRule>
  </conditionalFormatting>
  <conditionalFormatting sqref="BM34">
    <cfRule type="cellIs" dxfId="1023" priority="4373" operator="lessThan">
      <formula>$C$4</formula>
    </cfRule>
  </conditionalFormatting>
  <conditionalFormatting sqref="BM34">
    <cfRule type="cellIs" dxfId="1022" priority="4374" operator="lessThan">
      <formula>$C$4</formula>
    </cfRule>
  </conditionalFormatting>
  <conditionalFormatting sqref="BM35">
    <cfRule type="cellIs" dxfId="1021" priority="4375" operator="lessThan">
      <formula>$C$4</formula>
    </cfRule>
  </conditionalFormatting>
  <conditionalFormatting sqref="BM35">
    <cfRule type="cellIs" dxfId="1020" priority="4376" operator="lessThan">
      <formula>$C$4</formula>
    </cfRule>
  </conditionalFormatting>
  <conditionalFormatting sqref="BM36">
    <cfRule type="cellIs" dxfId="1019" priority="4377" operator="lessThan">
      <formula>$C$4</formula>
    </cfRule>
  </conditionalFormatting>
  <conditionalFormatting sqref="BM36">
    <cfRule type="cellIs" dxfId="1018" priority="4378" operator="lessThan">
      <formula>$C$4</formula>
    </cfRule>
  </conditionalFormatting>
  <conditionalFormatting sqref="BM37">
    <cfRule type="cellIs" dxfId="1017" priority="4379" operator="lessThan">
      <formula>$C$4</formula>
    </cfRule>
  </conditionalFormatting>
  <conditionalFormatting sqref="BM37">
    <cfRule type="cellIs" dxfId="1016" priority="4380" operator="lessThan">
      <formula>$C$4</formula>
    </cfRule>
  </conditionalFormatting>
  <conditionalFormatting sqref="BM38">
    <cfRule type="cellIs" dxfId="1015" priority="4381" operator="lessThan">
      <formula>$C$4</formula>
    </cfRule>
  </conditionalFormatting>
  <conditionalFormatting sqref="BM38">
    <cfRule type="cellIs" dxfId="1014" priority="4382" operator="lessThan">
      <formula>$C$4</formula>
    </cfRule>
  </conditionalFormatting>
  <conditionalFormatting sqref="BM39">
    <cfRule type="cellIs" dxfId="1013" priority="4383" operator="lessThan">
      <formula>$C$4</formula>
    </cfRule>
  </conditionalFormatting>
  <conditionalFormatting sqref="BM39">
    <cfRule type="cellIs" dxfId="1012" priority="4384" operator="lessThan">
      <formula>$C$4</formula>
    </cfRule>
  </conditionalFormatting>
  <conditionalFormatting sqref="BM40">
    <cfRule type="cellIs" dxfId="1011" priority="4385" operator="lessThan">
      <formula>$C$4</formula>
    </cfRule>
  </conditionalFormatting>
  <conditionalFormatting sqref="BM40">
    <cfRule type="cellIs" dxfId="1010" priority="4386" operator="lessThan">
      <formula>$C$4</formula>
    </cfRule>
  </conditionalFormatting>
  <conditionalFormatting sqref="BM41">
    <cfRule type="cellIs" dxfId="1009" priority="4387" operator="lessThan">
      <formula>$C$4</formula>
    </cfRule>
  </conditionalFormatting>
  <conditionalFormatting sqref="BM41">
    <cfRule type="cellIs" dxfId="1008" priority="4388" operator="lessThan">
      <formula>$C$4</formula>
    </cfRule>
  </conditionalFormatting>
  <conditionalFormatting sqref="BM42">
    <cfRule type="cellIs" dxfId="1007" priority="4389" operator="lessThan">
      <formula>$C$4</formula>
    </cfRule>
  </conditionalFormatting>
  <conditionalFormatting sqref="BM42">
    <cfRule type="cellIs" dxfId="1006" priority="4390" operator="lessThan">
      <formula>$C$4</formula>
    </cfRule>
  </conditionalFormatting>
  <conditionalFormatting sqref="BM43">
    <cfRule type="cellIs" dxfId="1005" priority="4391" operator="lessThan">
      <formula>$C$4</formula>
    </cfRule>
  </conditionalFormatting>
  <conditionalFormatting sqref="BM43">
    <cfRule type="cellIs" dxfId="1004" priority="4392" operator="lessThan">
      <formula>$C$4</formula>
    </cfRule>
  </conditionalFormatting>
  <conditionalFormatting sqref="BM44">
    <cfRule type="cellIs" dxfId="1003" priority="4393" operator="lessThan">
      <formula>$C$4</formula>
    </cfRule>
  </conditionalFormatting>
  <conditionalFormatting sqref="BM44">
    <cfRule type="cellIs" dxfId="1002" priority="4394" operator="lessThan">
      <formula>$C$4</formula>
    </cfRule>
  </conditionalFormatting>
  <conditionalFormatting sqref="BM45">
    <cfRule type="cellIs" dxfId="1001" priority="4395" operator="lessThan">
      <formula>$C$4</formula>
    </cfRule>
  </conditionalFormatting>
  <conditionalFormatting sqref="BM45">
    <cfRule type="cellIs" dxfId="1000" priority="4396" operator="lessThan">
      <formula>$C$4</formula>
    </cfRule>
  </conditionalFormatting>
  <conditionalFormatting sqref="BM46">
    <cfRule type="cellIs" dxfId="999" priority="4397" operator="lessThan">
      <formula>$C$4</formula>
    </cfRule>
  </conditionalFormatting>
  <conditionalFormatting sqref="BM46">
    <cfRule type="cellIs" dxfId="998" priority="4398" operator="lessThan">
      <formula>$C$4</formula>
    </cfRule>
  </conditionalFormatting>
  <conditionalFormatting sqref="BM47">
    <cfRule type="cellIs" dxfId="997" priority="4399" operator="lessThan">
      <formula>$C$4</formula>
    </cfRule>
  </conditionalFormatting>
  <conditionalFormatting sqref="BM47">
    <cfRule type="cellIs" dxfId="996" priority="4400" operator="lessThan">
      <formula>$C$4</formula>
    </cfRule>
  </conditionalFormatting>
  <conditionalFormatting sqref="BM48">
    <cfRule type="cellIs" dxfId="995" priority="4401" operator="lessThan">
      <formula>$C$4</formula>
    </cfRule>
  </conditionalFormatting>
  <conditionalFormatting sqref="BM48">
    <cfRule type="cellIs" dxfId="994" priority="4402" operator="lessThan">
      <formula>$C$4</formula>
    </cfRule>
  </conditionalFormatting>
  <conditionalFormatting sqref="BM49">
    <cfRule type="cellIs" dxfId="993" priority="4403" operator="lessThan">
      <formula>$C$4</formula>
    </cfRule>
  </conditionalFormatting>
  <conditionalFormatting sqref="BM49">
    <cfRule type="cellIs" dxfId="992" priority="4404" operator="lessThan">
      <formula>$C$4</formula>
    </cfRule>
  </conditionalFormatting>
  <conditionalFormatting sqref="BM50">
    <cfRule type="cellIs" dxfId="991" priority="4405" operator="lessThan">
      <formula>$C$4</formula>
    </cfRule>
  </conditionalFormatting>
  <conditionalFormatting sqref="BM50">
    <cfRule type="cellIs" dxfId="990" priority="4406" operator="lessThan">
      <formula>$C$4</formula>
    </cfRule>
  </conditionalFormatting>
  <conditionalFormatting sqref="BM51">
    <cfRule type="cellIs" dxfId="989" priority="4407" operator="lessThan">
      <formula>$C$4</formula>
    </cfRule>
  </conditionalFormatting>
  <conditionalFormatting sqref="BM51">
    <cfRule type="cellIs" dxfId="988" priority="4408" operator="lessThan">
      <formula>$C$4</formula>
    </cfRule>
  </conditionalFormatting>
  <conditionalFormatting sqref="BM52">
    <cfRule type="cellIs" dxfId="987" priority="4409" operator="lessThan">
      <formula>$C$4</formula>
    </cfRule>
  </conditionalFormatting>
  <conditionalFormatting sqref="BM52">
    <cfRule type="cellIs" dxfId="986" priority="4410" operator="lessThan">
      <formula>$C$4</formula>
    </cfRule>
  </conditionalFormatting>
  <conditionalFormatting sqref="BM53">
    <cfRule type="cellIs" dxfId="985" priority="4411" operator="lessThan">
      <formula>$C$4</formula>
    </cfRule>
  </conditionalFormatting>
  <conditionalFormatting sqref="BM53">
    <cfRule type="cellIs" dxfId="984" priority="4412" operator="lessThan">
      <formula>$C$4</formula>
    </cfRule>
  </conditionalFormatting>
  <conditionalFormatting sqref="BM54">
    <cfRule type="cellIs" dxfId="983" priority="4413" operator="lessThan">
      <formula>$C$4</formula>
    </cfRule>
  </conditionalFormatting>
  <conditionalFormatting sqref="BM54">
    <cfRule type="cellIs" dxfId="982" priority="4414" operator="lessThan">
      <formula>$C$4</formula>
    </cfRule>
  </conditionalFormatting>
  <conditionalFormatting sqref="BM55">
    <cfRule type="cellIs" dxfId="981" priority="4415" operator="lessThan">
      <formula>$C$4</formula>
    </cfRule>
  </conditionalFormatting>
  <conditionalFormatting sqref="BM55">
    <cfRule type="cellIs" dxfId="980" priority="4416" operator="lessThan">
      <formula>$C$4</formula>
    </cfRule>
  </conditionalFormatting>
  <conditionalFormatting sqref="BM56">
    <cfRule type="cellIs" dxfId="979" priority="4417" operator="lessThan">
      <formula>$C$4</formula>
    </cfRule>
  </conditionalFormatting>
  <conditionalFormatting sqref="BM56">
    <cfRule type="cellIs" dxfId="978" priority="4418" operator="lessThan">
      <formula>$C$4</formula>
    </cfRule>
  </conditionalFormatting>
  <conditionalFormatting sqref="BM57">
    <cfRule type="cellIs" dxfId="977" priority="4419" operator="lessThan">
      <formula>$C$4</formula>
    </cfRule>
  </conditionalFormatting>
  <conditionalFormatting sqref="BM57">
    <cfRule type="cellIs" dxfId="976" priority="4420" operator="lessThan">
      <formula>$C$4</formula>
    </cfRule>
  </conditionalFormatting>
  <conditionalFormatting sqref="BM58">
    <cfRule type="cellIs" dxfId="975" priority="4421" operator="lessThan">
      <formula>$C$4</formula>
    </cfRule>
  </conditionalFormatting>
  <conditionalFormatting sqref="BM58">
    <cfRule type="cellIs" dxfId="974" priority="4422" operator="lessThan">
      <formula>$C$4</formula>
    </cfRule>
  </conditionalFormatting>
  <conditionalFormatting sqref="BM59">
    <cfRule type="cellIs" dxfId="973" priority="4423" operator="lessThan">
      <formula>$C$4</formula>
    </cfRule>
  </conditionalFormatting>
  <conditionalFormatting sqref="BM59">
    <cfRule type="cellIs" dxfId="972" priority="4424" operator="lessThan">
      <formula>$C$4</formula>
    </cfRule>
  </conditionalFormatting>
  <conditionalFormatting sqref="BM60">
    <cfRule type="cellIs" dxfId="971" priority="4425" operator="lessThan">
      <formula>$C$4</formula>
    </cfRule>
  </conditionalFormatting>
  <conditionalFormatting sqref="BM60">
    <cfRule type="cellIs" dxfId="970" priority="4426" operator="lessThan">
      <formula>$C$4</formula>
    </cfRule>
  </conditionalFormatting>
  <conditionalFormatting sqref="BN11">
    <cfRule type="cellIs" dxfId="969" priority="4427" operator="lessThan">
      <formula>$C$4</formula>
    </cfRule>
  </conditionalFormatting>
  <conditionalFormatting sqref="BN11">
    <cfRule type="cellIs" dxfId="968" priority="4428" operator="lessThan">
      <formula>$C$4</formula>
    </cfRule>
  </conditionalFormatting>
  <conditionalFormatting sqref="BN12">
    <cfRule type="cellIs" dxfId="967" priority="4429" operator="lessThan">
      <formula>$C$4</formula>
    </cfRule>
  </conditionalFormatting>
  <conditionalFormatting sqref="BN12">
    <cfRule type="cellIs" dxfId="966" priority="4430" operator="lessThan">
      <formula>$C$4</formula>
    </cfRule>
  </conditionalFormatting>
  <conditionalFormatting sqref="BN13">
    <cfRule type="cellIs" dxfId="965" priority="4431" operator="lessThan">
      <formula>$C$4</formula>
    </cfRule>
  </conditionalFormatting>
  <conditionalFormatting sqref="BN13">
    <cfRule type="cellIs" dxfId="964" priority="4432" operator="lessThan">
      <formula>$C$4</formula>
    </cfRule>
  </conditionalFormatting>
  <conditionalFormatting sqref="BN14">
    <cfRule type="cellIs" dxfId="963" priority="4433" operator="lessThan">
      <formula>$C$4</formula>
    </cfRule>
  </conditionalFormatting>
  <conditionalFormatting sqref="BN14">
    <cfRule type="cellIs" dxfId="962" priority="4434" operator="lessThan">
      <formula>$C$4</formula>
    </cfRule>
  </conditionalFormatting>
  <conditionalFormatting sqref="BN15">
    <cfRule type="cellIs" dxfId="961" priority="4435" operator="lessThan">
      <formula>$C$4</formula>
    </cfRule>
  </conditionalFormatting>
  <conditionalFormatting sqref="BN15">
    <cfRule type="cellIs" dxfId="960" priority="4436" operator="lessThan">
      <formula>$C$4</formula>
    </cfRule>
  </conditionalFormatting>
  <conditionalFormatting sqref="BN16">
    <cfRule type="cellIs" dxfId="959" priority="4437" operator="lessThan">
      <formula>$C$4</formula>
    </cfRule>
  </conditionalFormatting>
  <conditionalFormatting sqref="BN16">
    <cfRule type="cellIs" dxfId="958" priority="4438" operator="lessThan">
      <formula>$C$4</formula>
    </cfRule>
  </conditionalFormatting>
  <conditionalFormatting sqref="BN17">
    <cfRule type="cellIs" dxfId="957" priority="4439" operator="lessThan">
      <formula>$C$4</formula>
    </cfRule>
  </conditionalFormatting>
  <conditionalFormatting sqref="BN17">
    <cfRule type="cellIs" dxfId="956" priority="4440" operator="lessThan">
      <formula>$C$4</formula>
    </cfRule>
  </conditionalFormatting>
  <conditionalFormatting sqref="BN18">
    <cfRule type="cellIs" dxfId="955" priority="4441" operator="lessThan">
      <formula>$C$4</formula>
    </cfRule>
  </conditionalFormatting>
  <conditionalFormatting sqref="BN18">
    <cfRule type="cellIs" dxfId="954" priority="4442" operator="lessThan">
      <formula>$C$4</formula>
    </cfRule>
  </conditionalFormatting>
  <conditionalFormatting sqref="BN19">
    <cfRule type="cellIs" dxfId="953" priority="4443" operator="lessThan">
      <formula>$C$4</formula>
    </cfRule>
  </conditionalFormatting>
  <conditionalFormatting sqref="BN19">
    <cfRule type="cellIs" dxfId="952" priority="4444" operator="lessThan">
      <formula>$C$4</formula>
    </cfRule>
  </conditionalFormatting>
  <conditionalFormatting sqref="BN20">
    <cfRule type="cellIs" dxfId="951" priority="4445" operator="lessThan">
      <formula>$C$4</formula>
    </cfRule>
  </conditionalFormatting>
  <conditionalFormatting sqref="BN20">
    <cfRule type="cellIs" dxfId="950" priority="4446" operator="lessThan">
      <formula>$C$4</formula>
    </cfRule>
  </conditionalFormatting>
  <conditionalFormatting sqref="BN21">
    <cfRule type="cellIs" dxfId="949" priority="4447" operator="lessThan">
      <formula>$C$4</formula>
    </cfRule>
  </conditionalFormatting>
  <conditionalFormatting sqref="BN21">
    <cfRule type="cellIs" dxfId="948" priority="4448" operator="lessThan">
      <formula>$C$4</formula>
    </cfRule>
  </conditionalFormatting>
  <conditionalFormatting sqref="BN22">
    <cfRule type="cellIs" dxfId="947" priority="4449" operator="lessThan">
      <formula>$C$4</formula>
    </cfRule>
  </conditionalFormatting>
  <conditionalFormatting sqref="BN22">
    <cfRule type="cellIs" dxfId="946" priority="4450" operator="lessThan">
      <formula>$C$4</formula>
    </cfRule>
  </conditionalFormatting>
  <conditionalFormatting sqref="BN23">
    <cfRule type="cellIs" dxfId="945" priority="4451" operator="lessThan">
      <formula>$C$4</formula>
    </cfRule>
  </conditionalFormatting>
  <conditionalFormatting sqref="BN23">
    <cfRule type="cellIs" dxfId="944" priority="4452" operator="lessThan">
      <formula>$C$4</formula>
    </cfRule>
  </conditionalFormatting>
  <conditionalFormatting sqref="BN24">
    <cfRule type="cellIs" dxfId="943" priority="4453" operator="lessThan">
      <formula>$C$4</formula>
    </cfRule>
  </conditionalFormatting>
  <conditionalFormatting sqref="BN24">
    <cfRule type="cellIs" dxfId="942" priority="4454" operator="lessThan">
      <formula>$C$4</formula>
    </cfRule>
  </conditionalFormatting>
  <conditionalFormatting sqref="BN25">
    <cfRule type="cellIs" dxfId="941" priority="4455" operator="lessThan">
      <formula>$C$4</formula>
    </cfRule>
  </conditionalFormatting>
  <conditionalFormatting sqref="BN25">
    <cfRule type="cellIs" dxfId="940" priority="4456" operator="lessThan">
      <formula>$C$4</formula>
    </cfRule>
  </conditionalFormatting>
  <conditionalFormatting sqref="BN26">
    <cfRule type="cellIs" dxfId="939" priority="4457" operator="lessThan">
      <formula>$C$4</formula>
    </cfRule>
  </conditionalFormatting>
  <conditionalFormatting sqref="BN26">
    <cfRule type="cellIs" dxfId="938" priority="4458" operator="lessThan">
      <formula>$C$4</formula>
    </cfRule>
  </conditionalFormatting>
  <conditionalFormatting sqref="BN27">
    <cfRule type="cellIs" dxfId="937" priority="4459" operator="lessThan">
      <formula>$C$4</formula>
    </cfRule>
  </conditionalFormatting>
  <conditionalFormatting sqref="BN27">
    <cfRule type="cellIs" dxfId="936" priority="4460" operator="lessThan">
      <formula>$C$4</formula>
    </cfRule>
  </conditionalFormatting>
  <conditionalFormatting sqref="BN28">
    <cfRule type="cellIs" dxfId="935" priority="4461" operator="lessThan">
      <formula>$C$4</formula>
    </cfRule>
  </conditionalFormatting>
  <conditionalFormatting sqref="BN28">
    <cfRule type="cellIs" dxfId="934" priority="4462" operator="lessThan">
      <formula>$C$4</formula>
    </cfRule>
  </conditionalFormatting>
  <conditionalFormatting sqref="BN29">
    <cfRule type="cellIs" dxfId="933" priority="4463" operator="lessThan">
      <formula>$C$4</formula>
    </cfRule>
  </conditionalFormatting>
  <conditionalFormatting sqref="BN29">
    <cfRule type="cellIs" dxfId="932" priority="4464" operator="lessThan">
      <formula>$C$4</formula>
    </cfRule>
  </conditionalFormatting>
  <conditionalFormatting sqref="BN30">
    <cfRule type="cellIs" dxfId="931" priority="4465" operator="lessThan">
      <formula>$C$4</formula>
    </cfRule>
  </conditionalFormatting>
  <conditionalFormatting sqref="BN30">
    <cfRule type="cellIs" dxfId="930" priority="4466" operator="lessThan">
      <formula>$C$4</formula>
    </cfRule>
  </conditionalFormatting>
  <conditionalFormatting sqref="BN31">
    <cfRule type="cellIs" dxfId="929" priority="4467" operator="lessThan">
      <formula>$C$4</formula>
    </cfRule>
  </conditionalFormatting>
  <conditionalFormatting sqref="BN31">
    <cfRule type="cellIs" dxfId="928" priority="4468" operator="lessThan">
      <formula>$C$4</formula>
    </cfRule>
  </conditionalFormatting>
  <conditionalFormatting sqref="BN32">
    <cfRule type="cellIs" dxfId="927" priority="4469" operator="lessThan">
      <formula>$C$4</formula>
    </cfRule>
  </conditionalFormatting>
  <conditionalFormatting sqref="BN32">
    <cfRule type="cellIs" dxfId="926" priority="4470" operator="lessThan">
      <formula>$C$4</formula>
    </cfRule>
  </conditionalFormatting>
  <conditionalFormatting sqref="BN33">
    <cfRule type="cellIs" dxfId="925" priority="4471" operator="lessThan">
      <formula>$C$4</formula>
    </cfRule>
  </conditionalFormatting>
  <conditionalFormatting sqref="BN33">
    <cfRule type="cellIs" dxfId="924" priority="4472" operator="lessThan">
      <formula>$C$4</formula>
    </cfRule>
  </conditionalFormatting>
  <conditionalFormatting sqref="BN34">
    <cfRule type="cellIs" dxfId="923" priority="4473" operator="lessThan">
      <formula>$C$4</formula>
    </cfRule>
  </conditionalFormatting>
  <conditionalFormatting sqref="BN34">
    <cfRule type="cellIs" dxfId="922" priority="4474" operator="lessThan">
      <formula>$C$4</formula>
    </cfRule>
  </conditionalFormatting>
  <conditionalFormatting sqref="BN35">
    <cfRule type="cellIs" dxfId="921" priority="4475" operator="lessThan">
      <formula>$C$4</formula>
    </cfRule>
  </conditionalFormatting>
  <conditionalFormatting sqref="BN35">
    <cfRule type="cellIs" dxfId="920" priority="4476" operator="lessThan">
      <formula>$C$4</formula>
    </cfRule>
  </conditionalFormatting>
  <conditionalFormatting sqref="BN36">
    <cfRule type="cellIs" dxfId="919" priority="4477" operator="lessThan">
      <formula>$C$4</formula>
    </cfRule>
  </conditionalFormatting>
  <conditionalFormatting sqref="BN36">
    <cfRule type="cellIs" dxfId="918" priority="4478" operator="lessThan">
      <formula>$C$4</formula>
    </cfRule>
  </conditionalFormatting>
  <conditionalFormatting sqref="BN37">
    <cfRule type="cellIs" dxfId="917" priority="4479" operator="lessThan">
      <formula>$C$4</formula>
    </cfRule>
  </conditionalFormatting>
  <conditionalFormatting sqref="BN37">
    <cfRule type="cellIs" dxfId="916" priority="4480" operator="lessThan">
      <formula>$C$4</formula>
    </cfRule>
  </conditionalFormatting>
  <conditionalFormatting sqref="BN38">
    <cfRule type="cellIs" dxfId="915" priority="4481" operator="lessThan">
      <formula>$C$4</formula>
    </cfRule>
  </conditionalFormatting>
  <conditionalFormatting sqref="BN38">
    <cfRule type="cellIs" dxfId="914" priority="4482" operator="lessThan">
      <formula>$C$4</formula>
    </cfRule>
  </conditionalFormatting>
  <conditionalFormatting sqref="BN39">
    <cfRule type="cellIs" dxfId="913" priority="4483" operator="lessThan">
      <formula>$C$4</formula>
    </cfRule>
  </conditionalFormatting>
  <conditionalFormatting sqref="BN39">
    <cfRule type="cellIs" dxfId="912" priority="4484" operator="lessThan">
      <formula>$C$4</formula>
    </cfRule>
  </conditionalFormatting>
  <conditionalFormatting sqref="BN40">
    <cfRule type="cellIs" dxfId="911" priority="4485" operator="lessThan">
      <formula>$C$4</formula>
    </cfRule>
  </conditionalFormatting>
  <conditionalFormatting sqref="BN40">
    <cfRule type="cellIs" dxfId="910" priority="4486" operator="lessThan">
      <formula>$C$4</formula>
    </cfRule>
  </conditionalFormatting>
  <conditionalFormatting sqref="BN41">
    <cfRule type="cellIs" dxfId="909" priority="4487" operator="lessThan">
      <formula>$C$4</formula>
    </cfRule>
  </conditionalFormatting>
  <conditionalFormatting sqref="BN41">
    <cfRule type="cellIs" dxfId="908" priority="4488" operator="lessThan">
      <formula>$C$4</formula>
    </cfRule>
  </conditionalFormatting>
  <conditionalFormatting sqref="BN42">
    <cfRule type="cellIs" dxfId="907" priority="4489" operator="lessThan">
      <formula>$C$4</formula>
    </cfRule>
  </conditionalFormatting>
  <conditionalFormatting sqref="BN42">
    <cfRule type="cellIs" dxfId="906" priority="4490" operator="lessThan">
      <formula>$C$4</formula>
    </cfRule>
  </conditionalFormatting>
  <conditionalFormatting sqref="BN43">
    <cfRule type="cellIs" dxfId="905" priority="4491" operator="lessThan">
      <formula>$C$4</formula>
    </cfRule>
  </conditionalFormatting>
  <conditionalFormatting sqref="BN43">
    <cfRule type="cellIs" dxfId="904" priority="4492" operator="lessThan">
      <formula>$C$4</formula>
    </cfRule>
  </conditionalFormatting>
  <conditionalFormatting sqref="BN44">
    <cfRule type="cellIs" dxfId="903" priority="4493" operator="lessThan">
      <formula>$C$4</formula>
    </cfRule>
  </conditionalFormatting>
  <conditionalFormatting sqref="BN44">
    <cfRule type="cellIs" dxfId="902" priority="4494" operator="lessThan">
      <formula>$C$4</formula>
    </cfRule>
  </conditionalFormatting>
  <conditionalFormatting sqref="BN45">
    <cfRule type="cellIs" dxfId="901" priority="4495" operator="lessThan">
      <formula>$C$4</formula>
    </cfRule>
  </conditionalFormatting>
  <conditionalFormatting sqref="BN45">
    <cfRule type="cellIs" dxfId="900" priority="4496" operator="lessThan">
      <formula>$C$4</formula>
    </cfRule>
  </conditionalFormatting>
  <conditionalFormatting sqref="BN46">
    <cfRule type="cellIs" dxfId="899" priority="4497" operator="lessThan">
      <formula>$C$4</formula>
    </cfRule>
  </conditionalFormatting>
  <conditionalFormatting sqref="BN46">
    <cfRule type="cellIs" dxfId="898" priority="4498" operator="lessThan">
      <formula>$C$4</formula>
    </cfRule>
  </conditionalFormatting>
  <conditionalFormatting sqref="BN47">
    <cfRule type="cellIs" dxfId="897" priority="4499" operator="lessThan">
      <formula>$C$4</formula>
    </cfRule>
  </conditionalFormatting>
  <conditionalFormatting sqref="BN47">
    <cfRule type="cellIs" dxfId="896" priority="4500" operator="lessThan">
      <formula>$C$4</formula>
    </cfRule>
  </conditionalFormatting>
  <conditionalFormatting sqref="BN48">
    <cfRule type="cellIs" dxfId="895" priority="4501" operator="lessThan">
      <formula>$C$4</formula>
    </cfRule>
  </conditionalFormatting>
  <conditionalFormatting sqref="BN48">
    <cfRule type="cellIs" dxfId="894" priority="4502" operator="lessThan">
      <formula>$C$4</formula>
    </cfRule>
  </conditionalFormatting>
  <conditionalFormatting sqref="BN49">
    <cfRule type="cellIs" dxfId="893" priority="4503" operator="lessThan">
      <formula>$C$4</formula>
    </cfRule>
  </conditionalFormatting>
  <conditionalFormatting sqref="BN49">
    <cfRule type="cellIs" dxfId="892" priority="4504" operator="lessThan">
      <formula>$C$4</formula>
    </cfRule>
  </conditionalFormatting>
  <conditionalFormatting sqref="BN50">
    <cfRule type="cellIs" dxfId="891" priority="4505" operator="lessThan">
      <formula>$C$4</formula>
    </cfRule>
  </conditionalFormatting>
  <conditionalFormatting sqref="BN50">
    <cfRule type="cellIs" dxfId="890" priority="4506" operator="lessThan">
      <formula>$C$4</formula>
    </cfRule>
  </conditionalFormatting>
  <conditionalFormatting sqref="BN51">
    <cfRule type="cellIs" dxfId="889" priority="4507" operator="lessThan">
      <formula>$C$4</formula>
    </cfRule>
  </conditionalFormatting>
  <conditionalFormatting sqref="BN51">
    <cfRule type="cellIs" dxfId="888" priority="4508" operator="lessThan">
      <formula>$C$4</formula>
    </cfRule>
  </conditionalFormatting>
  <conditionalFormatting sqref="BN52">
    <cfRule type="cellIs" dxfId="887" priority="4509" operator="lessThan">
      <formula>$C$4</formula>
    </cfRule>
  </conditionalFormatting>
  <conditionalFormatting sqref="BN52">
    <cfRule type="cellIs" dxfId="886" priority="4510" operator="lessThan">
      <formula>$C$4</formula>
    </cfRule>
  </conditionalFormatting>
  <conditionalFormatting sqref="BN53">
    <cfRule type="cellIs" dxfId="885" priority="4511" operator="lessThan">
      <formula>$C$4</formula>
    </cfRule>
  </conditionalFormatting>
  <conditionalFormatting sqref="BN53">
    <cfRule type="cellIs" dxfId="884" priority="4512" operator="lessThan">
      <formula>$C$4</formula>
    </cfRule>
  </conditionalFormatting>
  <conditionalFormatting sqref="BN54">
    <cfRule type="cellIs" dxfId="883" priority="4513" operator="lessThan">
      <formula>$C$4</formula>
    </cfRule>
  </conditionalFormatting>
  <conditionalFormatting sqref="BN54">
    <cfRule type="cellIs" dxfId="882" priority="4514" operator="lessThan">
      <formula>$C$4</formula>
    </cfRule>
  </conditionalFormatting>
  <conditionalFormatting sqref="BN55">
    <cfRule type="cellIs" dxfId="881" priority="4515" operator="lessThan">
      <formula>$C$4</formula>
    </cfRule>
  </conditionalFormatting>
  <conditionalFormatting sqref="BN55">
    <cfRule type="cellIs" dxfId="880" priority="4516" operator="lessThan">
      <formula>$C$4</formula>
    </cfRule>
  </conditionalFormatting>
  <conditionalFormatting sqref="BN56">
    <cfRule type="cellIs" dxfId="879" priority="4517" operator="lessThan">
      <formula>$C$4</formula>
    </cfRule>
  </conditionalFormatting>
  <conditionalFormatting sqref="BN56">
    <cfRule type="cellIs" dxfId="878" priority="4518" operator="lessThan">
      <formula>$C$4</formula>
    </cfRule>
  </conditionalFormatting>
  <conditionalFormatting sqref="BN57">
    <cfRule type="cellIs" dxfId="877" priority="4519" operator="lessThan">
      <formula>$C$4</formula>
    </cfRule>
  </conditionalFormatting>
  <conditionalFormatting sqref="BN57">
    <cfRule type="cellIs" dxfId="876" priority="4520" operator="lessThan">
      <formula>$C$4</formula>
    </cfRule>
  </conditionalFormatting>
  <conditionalFormatting sqref="BN58">
    <cfRule type="cellIs" dxfId="875" priority="4521" operator="lessThan">
      <formula>$C$4</formula>
    </cfRule>
  </conditionalFormatting>
  <conditionalFormatting sqref="BN58">
    <cfRule type="cellIs" dxfId="874" priority="4522" operator="lessThan">
      <formula>$C$4</formula>
    </cfRule>
  </conditionalFormatting>
  <conditionalFormatting sqref="BN59">
    <cfRule type="cellIs" dxfId="873" priority="4523" operator="lessThan">
      <formula>$C$4</formula>
    </cfRule>
  </conditionalFormatting>
  <conditionalFormatting sqref="BN59">
    <cfRule type="cellIs" dxfId="872" priority="4524" operator="lessThan">
      <formula>$C$4</formula>
    </cfRule>
  </conditionalFormatting>
  <conditionalFormatting sqref="BN60">
    <cfRule type="cellIs" dxfId="871" priority="4525" operator="lessThan">
      <formula>$C$4</formula>
    </cfRule>
  </conditionalFormatting>
  <conditionalFormatting sqref="BN60">
    <cfRule type="cellIs" dxfId="870" priority="4526" operator="lessThan">
      <formula>$C$4</formula>
    </cfRule>
  </conditionalFormatting>
  <conditionalFormatting sqref="BO11">
    <cfRule type="cellIs" dxfId="869" priority="4527" operator="lessThan">
      <formula>$C$4</formula>
    </cfRule>
  </conditionalFormatting>
  <conditionalFormatting sqref="BO11">
    <cfRule type="cellIs" dxfId="868" priority="4528" operator="lessThan">
      <formula>$C$4</formula>
    </cfRule>
  </conditionalFormatting>
  <conditionalFormatting sqref="BO12">
    <cfRule type="cellIs" dxfId="867" priority="4529" operator="lessThan">
      <formula>$C$4</formula>
    </cfRule>
  </conditionalFormatting>
  <conditionalFormatting sqref="BO12">
    <cfRule type="cellIs" dxfId="866" priority="4530" operator="lessThan">
      <formula>$C$4</formula>
    </cfRule>
  </conditionalFormatting>
  <conditionalFormatting sqref="BO13">
    <cfRule type="cellIs" dxfId="865" priority="4531" operator="lessThan">
      <formula>$C$4</formula>
    </cfRule>
  </conditionalFormatting>
  <conditionalFormatting sqref="BO13">
    <cfRule type="cellIs" dxfId="864" priority="4532" operator="lessThan">
      <formula>$C$4</formula>
    </cfRule>
  </conditionalFormatting>
  <conditionalFormatting sqref="BO14">
    <cfRule type="cellIs" dxfId="863" priority="4533" operator="lessThan">
      <formula>$C$4</formula>
    </cfRule>
  </conditionalFormatting>
  <conditionalFormatting sqref="BO14">
    <cfRule type="cellIs" dxfId="862" priority="4534" operator="lessThan">
      <formula>$C$4</formula>
    </cfRule>
  </conditionalFormatting>
  <conditionalFormatting sqref="BO15">
    <cfRule type="cellIs" dxfId="861" priority="4535" operator="lessThan">
      <formula>$C$4</formula>
    </cfRule>
  </conditionalFormatting>
  <conditionalFormatting sqref="BO15">
    <cfRule type="cellIs" dxfId="860" priority="4536" operator="lessThan">
      <formula>$C$4</formula>
    </cfRule>
  </conditionalFormatting>
  <conditionalFormatting sqref="BO16">
    <cfRule type="cellIs" dxfId="859" priority="4537" operator="lessThan">
      <formula>$C$4</formula>
    </cfRule>
  </conditionalFormatting>
  <conditionalFormatting sqref="BO16">
    <cfRule type="cellIs" dxfId="858" priority="4538" operator="lessThan">
      <formula>$C$4</formula>
    </cfRule>
  </conditionalFormatting>
  <conditionalFormatting sqref="BO17">
    <cfRule type="cellIs" dxfId="857" priority="4539" operator="lessThan">
      <formula>$C$4</formula>
    </cfRule>
  </conditionalFormatting>
  <conditionalFormatting sqref="BO17">
    <cfRule type="cellIs" dxfId="856" priority="4540" operator="lessThan">
      <formula>$C$4</formula>
    </cfRule>
  </conditionalFormatting>
  <conditionalFormatting sqref="BO18">
    <cfRule type="cellIs" dxfId="855" priority="4541" operator="lessThan">
      <formula>$C$4</formula>
    </cfRule>
  </conditionalFormatting>
  <conditionalFormatting sqref="BO18">
    <cfRule type="cellIs" dxfId="854" priority="4542" operator="lessThan">
      <formula>$C$4</formula>
    </cfRule>
  </conditionalFormatting>
  <conditionalFormatting sqref="BO19">
    <cfRule type="cellIs" dxfId="853" priority="4543" operator="lessThan">
      <formula>$C$4</formula>
    </cfRule>
  </conditionalFormatting>
  <conditionalFormatting sqref="BO19">
    <cfRule type="cellIs" dxfId="852" priority="4544" operator="lessThan">
      <formula>$C$4</formula>
    </cfRule>
  </conditionalFormatting>
  <conditionalFormatting sqref="BO20">
    <cfRule type="cellIs" dxfId="851" priority="4545" operator="lessThan">
      <formula>$C$4</formula>
    </cfRule>
  </conditionalFormatting>
  <conditionalFormatting sqref="BO20">
    <cfRule type="cellIs" dxfId="850" priority="4546" operator="lessThan">
      <formula>$C$4</formula>
    </cfRule>
  </conditionalFormatting>
  <conditionalFormatting sqref="BO21">
    <cfRule type="cellIs" dxfId="849" priority="4547" operator="lessThan">
      <formula>$C$4</formula>
    </cfRule>
  </conditionalFormatting>
  <conditionalFormatting sqref="BO21">
    <cfRule type="cellIs" dxfId="848" priority="4548" operator="lessThan">
      <formula>$C$4</formula>
    </cfRule>
  </conditionalFormatting>
  <conditionalFormatting sqref="BO22">
    <cfRule type="cellIs" dxfId="847" priority="4549" operator="lessThan">
      <formula>$C$4</formula>
    </cfRule>
  </conditionalFormatting>
  <conditionalFormatting sqref="BO22">
    <cfRule type="cellIs" dxfId="846" priority="4550" operator="lessThan">
      <formula>$C$4</formula>
    </cfRule>
  </conditionalFormatting>
  <conditionalFormatting sqref="BO23">
    <cfRule type="cellIs" dxfId="845" priority="4551" operator="lessThan">
      <formula>$C$4</formula>
    </cfRule>
  </conditionalFormatting>
  <conditionalFormatting sqref="BO23">
    <cfRule type="cellIs" dxfId="844" priority="4552" operator="lessThan">
      <formula>$C$4</formula>
    </cfRule>
  </conditionalFormatting>
  <conditionalFormatting sqref="BO24">
    <cfRule type="cellIs" dxfId="843" priority="4553" operator="lessThan">
      <formula>$C$4</formula>
    </cfRule>
  </conditionalFormatting>
  <conditionalFormatting sqref="BO24">
    <cfRule type="cellIs" dxfId="842" priority="4554" operator="lessThan">
      <formula>$C$4</formula>
    </cfRule>
  </conditionalFormatting>
  <conditionalFormatting sqref="BO25">
    <cfRule type="cellIs" dxfId="841" priority="4555" operator="lessThan">
      <formula>$C$4</formula>
    </cfRule>
  </conditionalFormatting>
  <conditionalFormatting sqref="BO25">
    <cfRule type="cellIs" dxfId="840" priority="4556" operator="lessThan">
      <formula>$C$4</formula>
    </cfRule>
  </conditionalFormatting>
  <conditionalFormatting sqref="BO26">
    <cfRule type="cellIs" dxfId="839" priority="4557" operator="lessThan">
      <formula>$C$4</formula>
    </cfRule>
  </conditionalFormatting>
  <conditionalFormatting sqref="BO26">
    <cfRule type="cellIs" dxfId="838" priority="4558" operator="lessThan">
      <formula>$C$4</formula>
    </cfRule>
  </conditionalFormatting>
  <conditionalFormatting sqref="BO27">
    <cfRule type="cellIs" dxfId="837" priority="4559" operator="lessThan">
      <formula>$C$4</formula>
    </cfRule>
  </conditionalFormatting>
  <conditionalFormatting sqref="BO27">
    <cfRule type="cellIs" dxfId="836" priority="4560" operator="lessThan">
      <formula>$C$4</formula>
    </cfRule>
  </conditionalFormatting>
  <conditionalFormatting sqref="BO28">
    <cfRule type="cellIs" dxfId="835" priority="4561" operator="lessThan">
      <formula>$C$4</formula>
    </cfRule>
  </conditionalFormatting>
  <conditionalFormatting sqref="BO28">
    <cfRule type="cellIs" dxfId="834" priority="4562" operator="lessThan">
      <formula>$C$4</formula>
    </cfRule>
  </conditionalFormatting>
  <conditionalFormatting sqref="BO29">
    <cfRule type="cellIs" dxfId="833" priority="4563" operator="lessThan">
      <formula>$C$4</formula>
    </cfRule>
  </conditionalFormatting>
  <conditionalFormatting sqref="BO29">
    <cfRule type="cellIs" dxfId="832" priority="4564" operator="lessThan">
      <formula>$C$4</formula>
    </cfRule>
  </conditionalFormatting>
  <conditionalFormatting sqref="BO30">
    <cfRule type="cellIs" dxfId="831" priority="4565" operator="lessThan">
      <formula>$C$4</formula>
    </cfRule>
  </conditionalFormatting>
  <conditionalFormatting sqref="BO30">
    <cfRule type="cellIs" dxfId="830" priority="4566" operator="lessThan">
      <formula>$C$4</formula>
    </cfRule>
  </conditionalFormatting>
  <conditionalFormatting sqref="BO31">
    <cfRule type="cellIs" dxfId="829" priority="4567" operator="lessThan">
      <formula>$C$4</formula>
    </cfRule>
  </conditionalFormatting>
  <conditionalFormatting sqref="BO31">
    <cfRule type="cellIs" dxfId="828" priority="4568" operator="lessThan">
      <formula>$C$4</formula>
    </cfRule>
  </conditionalFormatting>
  <conditionalFormatting sqref="BO32">
    <cfRule type="cellIs" dxfId="827" priority="4569" operator="lessThan">
      <formula>$C$4</formula>
    </cfRule>
  </conditionalFormatting>
  <conditionalFormatting sqref="BO32">
    <cfRule type="cellIs" dxfId="826" priority="4570" operator="lessThan">
      <formula>$C$4</formula>
    </cfRule>
  </conditionalFormatting>
  <conditionalFormatting sqref="BO33">
    <cfRule type="cellIs" dxfId="825" priority="4571" operator="lessThan">
      <formula>$C$4</formula>
    </cfRule>
  </conditionalFormatting>
  <conditionalFormatting sqref="BO33">
    <cfRule type="cellIs" dxfId="824" priority="4572" operator="lessThan">
      <formula>$C$4</formula>
    </cfRule>
  </conditionalFormatting>
  <conditionalFormatting sqref="BO34">
    <cfRule type="cellIs" dxfId="823" priority="4573" operator="lessThan">
      <formula>$C$4</formula>
    </cfRule>
  </conditionalFormatting>
  <conditionalFormatting sqref="BO34">
    <cfRule type="cellIs" dxfId="822" priority="4574" operator="lessThan">
      <formula>$C$4</formula>
    </cfRule>
  </conditionalFormatting>
  <conditionalFormatting sqref="BO35">
    <cfRule type="cellIs" dxfId="821" priority="4575" operator="lessThan">
      <formula>$C$4</formula>
    </cfRule>
  </conditionalFormatting>
  <conditionalFormatting sqref="BO35">
    <cfRule type="cellIs" dxfId="820" priority="4576" operator="lessThan">
      <formula>$C$4</formula>
    </cfRule>
  </conditionalFormatting>
  <conditionalFormatting sqref="BO36">
    <cfRule type="cellIs" dxfId="819" priority="4577" operator="lessThan">
      <formula>$C$4</formula>
    </cfRule>
  </conditionalFormatting>
  <conditionalFormatting sqref="BO36">
    <cfRule type="cellIs" dxfId="818" priority="4578" operator="lessThan">
      <formula>$C$4</formula>
    </cfRule>
  </conditionalFormatting>
  <conditionalFormatting sqref="BO37">
    <cfRule type="cellIs" dxfId="817" priority="4579" operator="lessThan">
      <formula>$C$4</formula>
    </cfRule>
  </conditionalFormatting>
  <conditionalFormatting sqref="BO37">
    <cfRule type="cellIs" dxfId="816" priority="4580" operator="lessThan">
      <formula>$C$4</formula>
    </cfRule>
  </conditionalFormatting>
  <conditionalFormatting sqref="BO38">
    <cfRule type="cellIs" dxfId="815" priority="4581" operator="lessThan">
      <formula>$C$4</formula>
    </cfRule>
  </conditionalFormatting>
  <conditionalFormatting sqref="BO38">
    <cfRule type="cellIs" dxfId="814" priority="4582" operator="lessThan">
      <formula>$C$4</formula>
    </cfRule>
  </conditionalFormatting>
  <conditionalFormatting sqref="BO39">
    <cfRule type="cellIs" dxfId="813" priority="4583" operator="lessThan">
      <formula>$C$4</formula>
    </cfRule>
  </conditionalFormatting>
  <conditionalFormatting sqref="BO39">
    <cfRule type="cellIs" dxfId="812" priority="4584" operator="lessThan">
      <formula>$C$4</formula>
    </cfRule>
  </conditionalFormatting>
  <conditionalFormatting sqref="BO40">
    <cfRule type="cellIs" dxfId="811" priority="4585" operator="lessThan">
      <formula>$C$4</formula>
    </cfRule>
  </conditionalFormatting>
  <conditionalFormatting sqref="BO40">
    <cfRule type="cellIs" dxfId="810" priority="4586" operator="lessThan">
      <formula>$C$4</formula>
    </cfRule>
  </conditionalFormatting>
  <conditionalFormatting sqref="BO41">
    <cfRule type="cellIs" dxfId="809" priority="4587" operator="lessThan">
      <formula>$C$4</formula>
    </cfRule>
  </conditionalFormatting>
  <conditionalFormatting sqref="BO41">
    <cfRule type="cellIs" dxfId="808" priority="4588" operator="lessThan">
      <formula>$C$4</formula>
    </cfRule>
  </conditionalFormatting>
  <conditionalFormatting sqref="BO42">
    <cfRule type="cellIs" dxfId="807" priority="4589" operator="lessThan">
      <formula>$C$4</formula>
    </cfRule>
  </conditionalFormatting>
  <conditionalFormatting sqref="BO42">
    <cfRule type="cellIs" dxfId="806" priority="4590" operator="lessThan">
      <formula>$C$4</formula>
    </cfRule>
  </conditionalFormatting>
  <conditionalFormatting sqref="BO43">
    <cfRule type="cellIs" dxfId="805" priority="4591" operator="lessThan">
      <formula>$C$4</formula>
    </cfRule>
  </conditionalFormatting>
  <conditionalFormatting sqref="BO43">
    <cfRule type="cellIs" dxfId="804" priority="4592" operator="lessThan">
      <formula>$C$4</formula>
    </cfRule>
  </conditionalFormatting>
  <conditionalFormatting sqref="BO44">
    <cfRule type="cellIs" dxfId="803" priority="4593" operator="lessThan">
      <formula>$C$4</formula>
    </cfRule>
  </conditionalFormatting>
  <conditionalFormatting sqref="BO44">
    <cfRule type="cellIs" dxfId="802" priority="4594" operator="lessThan">
      <formula>$C$4</formula>
    </cfRule>
  </conditionalFormatting>
  <conditionalFormatting sqref="BO45">
    <cfRule type="cellIs" dxfId="801" priority="4595" operator="lessThan">
      <formula>$C$4</formula>
    </cfRule>
  </conditionalFormatting>
  <conditionalFormatting sqref="BO45">
    <cfRule type="cellIs" dxfId="800" priority="4596" operator="lessThan">
      <formula>$C$4</formula>
    </cfRule>
  </conditionalFormatting>
  <conditionalFormatting sqref="BO46">
    <cfRule type="cellIs" dxfId="799" priority="4597" operator="lessThan">
      <formula>$C$4</formula>
    </cfRule>
  </conditionalFormatting>
  <conditionalFormatting sqref="BO46">
    <cfRule type="cellIs" dxfId="798" priority="4598" operator="lessThan">
      <formula>$C$4</formula>
    </cfRule>
  </conditionalFormatting>
  <conditionalFormatting sqref="BO47">
    <cfRule type="cellIs" dxfId="797" priority="4599" operator="lessThan">
      <formula>$C$4</formula>
    </cfRule>
  </conditionalFormatting>
  <conditionalFormatting sqref="BO47">
    <cfRule type="cellIs" dxfId="796" priority="4600" operator="lessThan">
      <formula>$C$4</formula>
    </cfRule>
  </conditionalFormatting>
  <conditionalFormatting sqref="BO48">
    <cfRule type="cellIs" dxfId="795" priority="4601" operator="lessThan">
      <formula>$C$4</formula>
    </cfRule>
  </conditionalFormatting>
  <conditionalFormatting sqref="BO48">
    <cfRule type="cellIs" dxfId="794" priority="4602" operator="lessThan">
      <formula>$C$4</formula>
    </cfRule>
  </conditionalFormatting>
  <conditionalFormatting sqref="BO49">
    <cfRule type="cellIs" dxfId="793" priority="4603" operator="lessThan">
      <formula>$C$4</formula>
    </cfRule>
  </conditionalFormatting>
  <conditionalFormatting sqref="BO49">
    <cfRule type="cellIs" dxfId="792" priority="4604" operator="lessThan">
      <formula>$C$4</formula>
    </cfRule>
  </conditionalFormatting>
  <conditionalFormatting sqref="BO50">
    <cfRule type="cellIs" dxfId="791" priority="4605" operator="lessThan">
      <formula>$C$4</formula>
    </cfRule>
  </conditionalFormatting>
  <conditionalFormatting sqref="BO50">
    <cfRule type="cellIs" dxfId="790" priority="4606" operator="lessThan">
      <formula>$C$4</formula>
    </cfRule>
  </conditionalFormatting>
  <conditionalFormatting sqref="BO51">
    <cfRule type="cellIs" dxfId="789" priority="4607" operator="lessThan">
      <formula>$C$4</formula>
    </cfRule>
  </conditionalFormatting>
  <conditionalFormatting sqref="BO51">
    <cfRule type="cellIs" dxfId="788" priority="4608" operator="lessThan">
      <formula>$C$4</formula>
    </cfRule>
  </conditionalFormatting>
  <conditionalFormatting sqref="BO52">
    <cfRule type="cellIs" dxfId="787" priority="4609" operator="lessThan">
      <formula>$C$4</formula>
    </cfRule>
  </conditionalFormatting>
  <conditionalFormatting sqref="BO52">
    <cfRule type="cellIs" dxfId="786" priority="4610" operator="lessThan">
      <formula>$C$4</formula>
    </cfRule>
  </conditionalFormatting>
  <conditionalFormatting sqref="BO53">
    <cfRule type="cellIs" dxfId="785" priority="4611" operator="lessThan">
      <formula>$C$4</formula>
    </cfRule>
  </conditionalFormatting>
  <conditionalFormatting sqref="BO53">
    <cfRule type="cellIs" dxfId="784" priority="4612" operator="lessThan">
      <formula>$C$4</formula>
    </cfRule>
  </conditionalFormatting>
  <conditionalFormatting sqref="BO54">
    <cfRule type="cellIs" dxfId="783" priority="4613" operator="lessThan">
      <formula>$C$4</formula>
    </cfRule>
  </conditionalFormatting>
  <conditionalFormatting sqref="BO54">
    <cfRule type="cellIs" dxfId="782" priority="4614" operator="lessThan">
      <formula>$C$4</formula>
    </cfRule>
  </conditionalFormatting>
  <conditionalFormatting sqref="BO55">
    <cfRule type="cellIs" dxfId="781" priority="4615" operator="lessThan">
      <formula>$C$4</formula>
    </cfRule>
  </conditionalFormatting>
  <conditionalFormatting sqref="BO55">
    <cfRule type="cellIs" dxfId="780" priority="4616" operator="lessThan">
      <formula>$C$4</formula>
    </cfRule>
  </conditionalFormatting>
  <conditionalFormatting sqref="BO56">
    <cfRule type="cellIs" dxfId="779" priority="4617" operator="lessThan">
      <formula>$C$4</formula>
    </cfRule>
  </conditionalFormatting>
  <conditionalFormatting sqref="BO56">
    <cfRule type="cellIs" dxfId="778" priority="4618" operator="lessThan">
      <formula>$C$4</formula>
    </cfRule>
  </conditionalFormatting>
  <conditionalFormatting sqref="BO57">
    <cfRule type="cellIs" dxfId="777" priority="4619" operator="lessThan">
      <formula>$C$4</formula>
    </cfRule>
  </conditionalFormatting>
  <conditionalFormatting sqref="BO57">
    <cfRule type="cellIs" dxfId="776" priority="4620" operator="lessThan">
      <formula>$C$4</formula>
    </cfRule>
  </conditionalFormatting>
  <conditionalFormatting sqref="BO58">
    <cfRule type="cellIs" dxfId="775" priority="4621" operator="lessThan">
      <formula>$C$4</formula>
    </cfRule>
  </conditionalFormatting>
  <conditionalFormatting sqref="BO58">
    <cfRule type="cellIs" dxfId="774" priority="4622" operator="lessThan">
      <formula>$C$4</formula>
    </cfRule>
  </conditionalFormatting>
  <conditionalFormatting sqref="BO59">
    <cfRule type="cellIs" dxfId="773" priority="4623" operator="lessThan">
      <formula>$C$4</formula>
    </cfRule>
  </conditionalFormatting>
  <conditionalFormatting sqref="BO59">
    <cfRule type="cellIs" dxfId="772" priority="4624" operator="lessThan">
      <formula>$C$4</formula>
    </cfRule>
  </conditionalFormatting>
  <conditionalFormatting sqref="BO60">
    <cfRule type="cellIs" dxfId="771" priority="4625" operator="lessThan">
      <formula>$C$4</formula>
    </cfRule>
  </conditionalFormatting>
  <conditionalFormatting sqref="BO60">
    <cfRule type="cellIs" dxfId="770" priority="4626" operator="lessThan">
      <formula>$C$4</formula>
    </cfRule>
  </conditionalFormatting>
  <conditionalFormatting sqref="BP11">
    <cfRule type="cellIs" dxfId="769" priority="4627" operator="lessThan">
      <formula>$C$4</formula>
    </cfRule>
  </conditionalFormatting>
  <conditionalFormatting sqref="BP11">
    <cfRule type="cellIs" dxfId="768" priority="4628" operator="lessThan">
      <formula>$C$4</formula>
    </cfRule>
  </conditionalFormatting>
  <conditionalFormatting sqref="BP12">
    <cfRule type="cellIs" dxfId="767" priority="4629" operator="lessThan">
      <formula>$C$4</formula>
    </cfRule>
  </conditionalFormatting>
  <conditionalFormatting sqref="BP12">
    <cfRule type="cellIs" dxfId="766" priority="4630" operator="lessThan">
      <formula>$C$4</formula>
    </cfRule>
  </conditionalFormatting>
  <conditionalFormatting sqref="BP13">
    <cfRule type="cellIs" dxfId="765" priority="4631" operator="lessThan">
      <formula>$C$4</formula>
    </cfRule>
  </conditionalFormatting>
  <conditionalFormatting sqref="BP13">
    <cfRule type="cellIs" dxfId="764" priority="4632" operator="lessThan">
      <formula>$C$4</formula>
    </cfRule>
  </conditionalFormatting>
  <conditionalFormatting sqref="BP14">
    <cfRule type="cellIs" dxfId="763" priority="4633" operator="lessThan">
      <formula>$C$4</formula>
    </cfRule>
  </conditionalFormatting>
  <conditionalFormatting sqref="BP14">
    <cfRule type="cellIs" dxfId="762" priority="4634" operator="lessThan">
      <formula>$C$4</formula>
    </cfRule>
  </conditionalFormatting>
  <conditionalFormatting sqref="BP15">
    <cfRule type="cellIs" dxfId="761" priority="4635" operator="lessThan">
      <formula>$C$4</formula>
    </cfRule>
  </conditionalFormatting>
  <conditionalFormatting sqref="BP15">
    <cfRule type="cellIs" dxfId="760" priority="4636" operator="lessThan">
      <formula>$C$4</formula>
    </cfRule>
  </conditionalFormatting>
  <conditionalFormatting sqref="BP16">
    <cfRule type="cellIs" dxfId="759" priority="4637" operator="lessThan">
      <formula>$C$4</formula>
    </cfRule>
  </conditionalFormatting>
  <conditionalFormatting sqref="BP16">
    <cfRule type="cellIs" dxfId="758" priority="4638" operator="lessThan">
      <formula>$C$4</formula>
    </cfRule>
  </conditionalFormatting>
  <conditionalFormatting sqref="BP17">
    <cfRule type="cellIs" dxfId="757" priority="4639" operator="lessThan">
      <formula>$C$4</formula>
    </cfRule>
  </conditionalFormatting>
  <conditionalFormatting sqref="BP17">
    <cfRule type="cellIs" dxfId="756" priority="4640" operator="lessThan">
      <formula>$C$4</formula>
    </cfRule>
  </conditionalFormatting>
  <conditionalFormatting sqref="BP18">
    <cfRule type="cellIs" dxfId="755" priority="4641" operator="lessThan">
      <formula>$C$4</formula>
    </cfRule>
  </conditionalFormatting>
  <conditionalFormatting sqref="BP18">
    <cfRule type="cellIs" dxfId="754" priority="4642" operator="lessThan">
      <formula>$C$4</formula>
    </cfRule>
  </conditionalFormatting>
  <conditionalFormatting sqref="BP19">
    <cfRule type="cellIs" dxfId="753" priority="4643" operator="lessThan">
      <formula>$C$4</formula>
    </cfRule>
  </conditionalFormatting>
  <conditionalFormatting sqref="BP19">
    <cfRule type="cellIs" dxfId="752" priority="4644" operator="lessThan">
      <formula>$C$4</formula>
    </cfRule>
  </conditionalFormatting>
  <conditionalFormatting sqref="BP20">
    <cfRule type="cellIs" dxfId="751" priority="4645" operator="lessThan">
      <formula>$C$4</formula>
    </cfRule>
  </conditionalFormatting>
  <conditionalFormatting sqref="BP20">
    <cfRule type="cellIs" dxfId="750" priority="4646" operator="lessThan">
      <formula>$C$4</formula>
    </cfRule>
  </conditionalFormatting>
  <conditionalFormatting sqref="BP21">
    <cfRule type="cellIs" dxfId="749" priority="4647" operator="lessThan">
      <formula>$C$4</formula>
    </cfRule>
  </conditionalFormatting>
  <conditionalFormatting sqref="BP21">
    <cfRule type="cellIs" dxfId="748" priority="4648" operator="lessThan">
      <formula>$C$4</formula>
    </cfRule>
  </conditionalFormatting>
  <conditionalFormatting sqref="BP22">
    <cfRule type="cellIs" dxfId="747" priority="4649" operator="lessThan">
      <formula>$C$4</formula>
    </cfRule>
  </conditionalFormatting>
  <conditionalFormatting sqref="BP22">
    <cfRule type="cellIs" dxfId="746" priority="4650" operator="lessThan">
      <formula>$C$4</formula>
    </cfRule>
  </conditionalFormatting>
  <conditionalFormatting sqref="BP23">
    <cfRule type="cellIs" dxfId="745" priority="4651" operator="lessThan">
      <formula>$C$4</formula>
    </cfRule>
  </conditionalFormatting>
  <conditionalFormatting sqref="BP23">
    <cfRule type="cellIs" dxfId="744" priority="4652" operator="lessThan">
      <formula>$C$4</formula>
    </cfRule>
  </conditionalFormatting>
  <conditionalFormatting sqref="BP24">
    <cfRule type="cellIs" dxfId="743" priority="4653" operator="lessThan">
      <formula>$C$4</formula>
    </cfRule>
  </conditionalFormatting>
  <conditionalFormatting sqref="BP24">
    <cfRule type="cellIs" dxfId="742" priority="4654" operator="lessThan">
      <formula>$C$4</formula>
    </cfRule>
  </conditionalFormatting>
  <conditionalFormatting sqref="BP25">
    <cfRule type="cellIs" dxfId="741" priority="4655" operator="lessThan">
      <formula>$C$4</formula>
    </cfRule>
  </conditionalFormatting>
  <conditionalFormatting sqref="BP25">
    <cfRule type="cellIs" dxfId="740" priority="4656" operator="lessThan">
      <formula>$C$4</formula>
    </cfRule>
  </conditionalFormatting>
  <conditionalFormatting sqref="BP26">
    <cfRule type="cellIs" dxfId="739" priority="4657" operator="lessThan">
      <formula>$C$4</formula>
    </cfRule>
  </conditionalFormatting>
  <conditionalFormatting sqref="BP26">
    <cfRule type="cellIs" dxfId="738" priority="4658" operator="lessThan">
      <formula>$C$4</formula>
    </cfRule>
  </conditionalFormatting>
  <conditionalFormatting sqref="BP27">
    <cfRule type="cellIs" dxfId="737" priority="4659" operator="lessThan">
      <formula>$C$4</formula>
    </cfRule>
  </conditionalFormatting>
  <conditionalFormatting sqref="BP27">
    <cfRule type="cellIs" dxfId="736" priority="4660" operator="lessThan">
      <formula>$C$4</formula>
    </cfRule>
  </conditionalFormatting>
  <conditionalFormatting sqref="BP28">
    <cfRule type="cellIs" dxfId="735" priority="4661" operator="lessThan">
      <formula>$C$4</formula>
    </cfRule>
  </conditionalFormatting>
  <conditionalFormatting sqref="BP28">
    <cfRule type="cellIs" dxfId="734" priority="4662" operator="lessThan">
      <formula>$C$4</formula>
    </cfRule>
  </conditionalFormatting>
  <conditionalFormatting sqref="BP29">
    <cfRule type="cellIs" dxfId="733" priority="4663" operator="lessThan">
      <formula>$C$4</formula>
    </cfRule>
  </conditionalFormatting>
  <conditionalFormatting sqref="BP29">
    <cfRule type="cellIs" dxfId="732" priority="4664" operator="lessThan">
      <formula>$C$4</formula>
    </cfRule>
  </conditionalFormatting>
  <conditionalFormatting sqref="BP30">
    <cfRule type="cellIs" dxfId="731" priority="4665" operator="lessThan">
      <formula>$C$4</formula>
    </cfRule>
  </conditionalFormatting>
  <conditionalFormatting sqref="BP30">
    <cfRule type="cellIs" dxfId="730" priority="4666" operator="lessThan">
      <formula>$C$4</formula>
    </cfRule>
  </conditionalFormatting>
  <conditionalFormatting sqref="BP31">
    <cfRule type="cellIs" dxfId="729" priority="4667" operator="lessThan">
      <formula>$C$4</formula>
    </cfRule>
  </conditionalFormatting>
  <conditionalFormatting sqref="BP31">
    <cfRule type="cellIs" dxfId="728" priority="4668" operator="lessThan">
      <formula>$C$4</formula>
    </cfRule>
  </conditionalFormatting>
  <conditionalFormatting sqref="BP32">
    <cfRule type="cellIs" dxfId="727" priority="4669" operator="lessThan">
      <formula>$C$4</formula>
    </cfRule>
  </conditionalFormatting>
  <conditionalFormatting sqref="BP32">
    <cfRule type="cellIs" dxfId="726" priority="4670" operator="lessThan">
      <formula>$C$4</formula>
    </cfRule>
  </conditionalFormatting>
  <conditionalFormatting sqref="BP33">
    <cfRule type="cellIs" dxfId="725" priority="4671" operator="lessThan">
      <formula>$C$4</formula>
    </cfRule>
  </conditionalFormatting>
  <conditionalFormatting sqref="BP33">
    <cfRule type="cellIs" dxfId="724" priority="4672" operator="lessThan">
      <formula>$C$4</formula>
    </cfRule>
  </conditionalFormatting>
  <conditionalFormatting sqref="BP34">
    <cfRule type="cellIs" dxfId="723" priority="4673" operator="lessThan">
      <formula>$C$4</formula>
    </cfRule>
  </conditionalFormatting>
  <conditionalFormatting sqref="BP34">
    <cfRule type="cellIs" dxfId="722" priority="4674" operator="lessThan">
      <formula>$C$4</formula>
    </cfRule>
  </conditionalFormatting>
  <conditionalFormatting sqref="BP35">
    <cfRule type="cellIs" dxfId="721" priority="4675" operator="lessThan">
      <formula>$C$4</formula>
    </cfRule>
  </conditionalFormatting>
  <conditionalFormatting sqref="BP35">
    <cfRule type="cellIs" dxfId="720" priority="4676" operator="lessThan">
      <formula>$C$4</formula>
    </cfRule>
  </conditionalFormatting>
  <conditionalFormatting sqref="BP36">
    <cfRule type="cellIs" dxfId="719" priority="4677" operator="lessThan">
      <formula>$C$4</formula>
    </cfRule>
  </conditionalFormatting>
  <conditionalFormatting sqref="BP36">
    <cfRule type="cellIs" dxfId="718" priority="4678" operator="lessThan">
      <formula>$C$4</formula>
    </cfRule>
  </conditionalFormatting>
  <conditionalFormatting sqref="BP37">
    <cfRule type="cellIs" dxfId="717" priority="4679" operator="lessThan">
      <formula>$C$4</formula>
    </cfRule>
  </conditionalFormatting>
  <conditionalFormatting sqref="BP37">
    <cfRule type="cellIs" dxfId="716" priority="4680" operator="lessThan">
      <formula>$C$4</formula>
    </cfRule>
  </conditionalFormatting>
  <conditionalFormatting sqref="BP38">
    <cfRule type="cellIs" dxfId="715" priority="4681" operator="lessThan">
      <formula>$C$4</formula>
    </cfRule>
  </conditionalFormatting>
  <conditionalFormatting sqref="BP38">
    <cfRule type="cellIs" dxfId="714" priority="4682" operator="lessThan">
      <formula>$C$4</formula>
    </cfRule>
  </conditionalFormatting>
  <conditionalFormatting sqref="BP39">
    <cfRule type="cellIs" dxfId="713" priority="4683" operator="lessThan">
      <formula>$C$4</formula>
    </cfRule>
  </conditionalFormatting>
  <conditionalFormatting sqref="BP39">
    <cfRule type="cellIs" dxfId="712" priority="4684" operator="lessThan">
      <formula>$C$4</formula>
    </cfRule>
  </conditionalFormatting>
  <conditionalFormatting sqref="BP40">
    <cfRule type="cellIs" dxfId="711" priority="4685" operator="lessThan">
      <formula>$C$4</formula>
    </cfRule>
  </conditionalFormatting>
  <conditionalFormatting sqref="BP40">
    <cfRule type="cellIs" dxfId="710" priority="4686" operator="lessThan">
      <formula>$C$4</formula>
    </cfRule>
  </conditionalFormatting>
  <conditionalFormatting sqref="BP41">
    <cfRule type="cellIs" dxfId="709" priority="4687" operator="lessThan">
      <formula>$C$4</formula>
    </cfRule>
  </conditionalFormatting>
  <conditionalFormatting sqref="BP41">
    <cfRule type="cellIs" dxfId="708" priority="4688" operator="lessThan">
      <formula>$C$4</formula>
    </cfRule>
  </conditionalFormatting>
  <conditionalFormatting sqref="BP42">
    <cfRule type="cellIs" dxfId="707" priority="4689" operator="lessThan">
      <formula>$C$4</formula>
    </cfRule>
  </conditionalFormatting>
  <conditionalFormatting sqref="BP42">
    <cfRule type="cellIs" dxfId="706" priority="4690" operator="lessThan">
      <formula>$C$4</formula>
    </cfRule>
  </conditionalFormatting>
  <conditionalFormatting sqref="BP43">
    <cfRule type="cellIs" dxfId="705" priority="4691" operator="lessThan">
      <formula>$C$4</formula>
    </cfRule>
  </conditionalFormatting>
  <conditionalFormatting sqref="BP43">
    <cfRule type="cellIs" dxfId="704" priority="4692" operator="lessThan">
      <formula>$C$4</formula>
    </cfRule>
  </conditionalFormatting>
  <conditionalFormatting sqref="BP44">
    <cfRule type="cellIs" dxfId="703" priority="4693" operator="lessThan">
      <formula>$C$4</formula>
    </cfRule>
  </conditionalFormatting>
  <conditionalFormatting sqref="BP44">
    <cfRule type="cellIs" dxfId="702" priority="4694" operator="lessThan">
      <formula>$C$4</formula>
    </cfRule>
  </conditionalFormatting>
  <conditionalFormatting sqref="BP45">
    <cfRule type="cellIs" dxfId="701" priority="4695" operator="lessThan">
      <formula>$C$4</formula>
    </cfRule>
  </conditionalFormatting>
  <conditionalFormatting sqref="BP45">
    <cfRule type="cellIs" dxfId="700" priority="4696" operator="lessThan">
      <formula>$C$4</formula>
    </cfRule>
  </conditionalFormatting>
  <conditionalFormatting sqref="BP46">
    <cfRule type="cellIs" dxfId="699" priority="4697" operator="lessThan">
      <formula>$C$4</formula>
    </cfRule>
  </conditionalFormatting>
  <conditionalFormatting sqref="BP46">
    <cfRule type="cellIs" dxfId="698" priority="4698" operator="lessThan">
      <formula>$C$4</formula>
    </cfRule>
  </conditionalFormatting>
  <conditionalFormatting sqref="BP47">
    <cfRule type="cellIs" dxfId="697" priority="4699" operator="lessThan">
      <formula>$C$4</formula>
    </cfRule>
  </conditionalFormatting>
  <conditionalFormatting sqref="BP47">
    <cfRule type="cellIs" dxfId="696" priority="4700" operator="lessThan">
      <formula>$C$4</formula>
    </cfRule>
  </conditionalFormatting>
  <conditionalFormatting sqref="BP48">
    <cfRule type="cellIs" dxfId="695" priority="4701" operator="lessThan">
      <formula>$C$4</formula>
    </cfRule>
  </conditionalFormatting>
  <conditionalFormatting sqref="BP48">
    <cfRule type="cellIs" dxfId="694" priority="4702" operator="lessThan">
      <formula>$C$4</formula>
    </cfRule>
  </conditionalFormatting>
  <conditionalFormatting sqref="BP49">
    <cfRule type="cellIs" dxfId="693" priority="4703" operator="lessThan">
      <formula>$C$4</formula>
    </cfRule>
  </conditionalFormatting>
  <conditionalFormatting sqref="BP49">
    <cfRule type="cellIs" dxfId="692" priority="4704" operator="lessThan">
      <formula>$C$4</formula>
    </cfRule>
  </conditionalFormatting>
  <conditionalFormatting sqref="BP50">
    <cfRule type="cellIs" dxfId="691" priority="4705" operator="lessThan">
      <formula>$C$4</formula>
    </cfRule>
  </conditionalFormatting>
  <conditionalFormatting sqref="BP50">
    <cfRule type="cellIs" dxfId="690" priority="4706" operator="lessThan">
      <formula>$C$4</formula>
    </cfRule>
  </conditionalFormatting>
  <conditionalFormatting sqref="BP51">
    <cfRule type="cellIs" dxfId="689" priority="4707" operator="lessThan">
      <formula>$C$4</formula>
    </cfRule>
  </conditionalFormatting>
  <conditionalFormatting sqref="BP51">
    <cfRule type="cellIs" dxfId="688" priority="4708" operator="lessThan">
      <formula>$C$4</formula>
    </cfRule>
  </conditionalFormatting>
  <conditionalFormatting sqref="BP52">
    <cfRule type="cellIs" dxfId="687" priority="4709" operator="lessThan">
      <formula>$C$4</formula>
    </cfRule>
  </conditionalFormatting>
  <conditionalFormatting sqref="BP52">
    <cfRule type="cellIs" dxfId="686" priority="4710" operator="lessThan">
      <formula>$C$4</formula>
    </cfRule>
  </conditionalFormatting>
  <conditionalFormatting sqref="BP53">
    <cfRule type="cellIs" dxfId="685" priority="4711" operator="lessThan">
      <formula>$C$4</formula>
    </cfRule>
  </conditionalFormatting>
  <conditionalFormatting sqref="BP53">
    <cfRule type="cellIs" dxfId="684" priority="4712" operator="lessThan">
      <formula>$C$4</formula>
    </cfRule>
  </conditionalFormatting>
  <conditionalFormatting sqref="BP54">
    <cfRule type="cellIs" dxfId="683" priority="4713" operator="lessThan">
      <formula>$C$4</formula>
    </cfRule>
  </conditionalFormatting>
  <conditionalFormatting sqref="BP54">
    <cfRule type="cellIs" dxfId="682" priority="4714" operator="lessThan">
      <formula>$C$4</formula>
    </cfRule>
  </conditionalFormatting>
  <conditionalFormatting sqref="BP55">
    <cfRule type="cellIs" dxfId="681" priority="4715" operator="lessThan">
      <formula>$C$4</formula>
    </cfRule>
  </conditionalFormatting>
  <conditionalFormatting sqref="BP55">
    <cfRule type="cellIs" dxfId="680" priority="4716" operator="lessThan">
      <formula>$C$4</formula>
    </cfRule>
  </conditionalFormatting>
  <conditionalFormatting sqref="BP56">
    <cfRule type="cellIs" dxfId="679" priority="4717" operator="lessThan">
      <formula>$C$4</formula>
    </cfRule>
  </conditionalFormatting>
  <conditionalFormatting sqref="BP56">
    <cfRule type="cellIs" dxfId="678" priority="4718" operator="lessThan">
      <formula>$C$4</formula>
    </cfRule>
  </conditionalFormatting>
  <conditionalFormatting sqref="BP57">
    <cfRule type="cellIs" dxfId="677" priority="4719" operator="lessThan">
      <formula>$C$4</formula>
    </cfRule>
  </conditionalFormatting>
  <conditionalFormatting sqref="BP57">
    <cfRule type="cellIs" dxfId="676" priority="4720" operator="lessThan">
      <formula>$C$4</formula>
    </cfRule>
  </conditionalFormatting>
  <conditionalFormatting sqref="BP58">
    <cfRule type="cellIs" dxfId="675" priority="4721" operator="lessThan">
      <formula>$C$4</formula>
    </cfRule>
  </conditionalFormatting>
  <conditionalFormatting sqref="BP58">
    <cfRule type="cellIs" dxfId="674" priority="4722" operator="lessThan">
      <formula>$C$4</formula>
    </cfRule>
  </conditionalFormatting>
  <conditionalFormatting sqref="BP59">
    <cfRule type="cellIs" dxfId="673" priority="4723" operator="lessThan">
      <formula>$C$4</formula>
    </cfRule>
  </conditionalFormatting>
  <conditionalFormatting sqref="BP59">
    <cfRule type="cellIs" dxfId="672" priority="4724" operator="lessThan">
      <formula>$C$4</formula>
    </cfRule>
  </conditionalFormatting>
  <conditionalFormatting sqref="BP60">
    <cfRule type="cellIs" dxfId="671" priority="4725" operator="lessThan">
      <formula>$C$4</formula>
    </cfRule>
  </conditionalFormatting>
  <conditionalFormatting sqref="BP60">
    <cfRule type="cellIs" dxfId="670" priority="4726" operator="lessThan">
      <formula>$C$4</formula>
    </cfRule>
  </conditionalFormatting>
  <conditionalFormatting sqref="BQ11">
    <cfRule type="cellIs" dxfId="669" priority="4727" operator="lessThan">
      <formula>$C$4</formula>
    </cfRule>
  </conditionalFormatting>
  <conditionalFormatting sqref="BQ11">
    <cfRule type="cellIs" dxfId="668" priority="4728" operator="lessThan">
      <formula>$C$4</formula>
    </cfRule>
  </conditionalFormatting>
  <conditionalFormatting sqref="BQ12">
    <cfRule type="cellIs" dxfId="667" priority="4729" operator="lessThan">
      <formula>$C$4</formula>
    </cfRule>
  </conditionalFormatting>
  <conditionalFormatting sqref="BQ12">
    <cfRule type="cellIs" dxfId="666" priority="4730" operator="lessThan">
      <formula>$C$4</formula>
    </cfRule>
  </conditionalFormatting>
  <conditionalFormatting sqref="BQ13">
    <cfRule type="cellIs" dxfId="665" priority="4731" operator="lessThan">
      <formula>$C$4</formula>
    </cfRule>
  </conditionalFormatting>
  <conditionalFormatting sqref="BQ13">
    <cfRule type="cellIs" dxfId="664" priority="4732" operator="lessThan">
      <formula>$C$4</formula>
    </cfRule>
  </conditionalFormatting>
  <conditionalFormatting sqref="BQ14">
    <cfRule type="cellIs" dxfId="663" priority="4733" operator="lessThan">
      <formula>$C$4</formula>
    </cfRule>
  </conditionalFormatting>
  <conditionalFormatting sqref="BQ14">
    <cfRule type="cellIs" dxfId="662" priority="4734" operator="lessThan">
      <formula>$C$4</formula>
    </cfRule>
  </conditionalFormatting>
  <conditionalFormatting sqref="BQ15">
    <cfRule type="cellIs" dxfId="661" priority="4735" operator="lessThan">
      <formula>$C$4</formula>
    </cfRule>
  </conditionalFormatting>
  <conditionalFormatting sqref="BQ15">
    <cfRule type="cellIs" dxfId="660" priority="4736" operator="lessThan">
      <formula>$C$4</formula>
    </cfRule>
  </conditionalFormatting>
  <conditionalFormatting sqref="BQ16">
    <cfRule type="cellIs" dxfId="659" priority="4737" operator="lessThan">
      <formula>$C$4</formula>
    </cfRule>
  </conditionalFormatting>
  <conditionalFormatting sqref="BQ16">
    <cfRule type="cellIs" dxfId="658" priority="4738" operator="lessThan">
      <formula>$C$4</formula>
    </cfRule>
  </conditionalFormatting>
  <conditionalFormatting sqref="BQ17">
    <cfRule type="cellIs" dxfId="657" priority="4739" operator="lessThan">
      <formula>$C$4</formula>
    </cfRule>
  </conditionalFormatting>
  <conditionalFormatting sqref="BQ17">
    <cfRule type="cellIs" dxfId="656" priority="4740" operator="lessThan">
      <formula>$C$4</formula>
    </cfRule>
  </conditionalFormatting>
  <conditionalFormatting sqref="BQ18">
    <cfRule type="cellIs" dxfId="655" priority="4741" operator="lessThan">
      <formula>$C$4</formula>
    </cfRule>
  </conditionalFormatting>
  <conditionalFormatting sqref="BQ18">
    <cfRule type="cellIs" dxfId="654" priority="4742" operator="lessThan">
      <formula>$C$4</formula>
    </cfRule>
  </conditionalFormatting>
  <conditionalFormatting sqref="BQ19">
    <cfRule type="cellIs" dxfId="653" priority="4743" operator="lessThan">
      <formula>$C$4</formula>
    </cfRule>
  </conditionalFormatting>
  <conditionalFormatting sqref="BQ19">
    <cfRule type="cellIs" dxfId="652" priority="4744" operator="lessThan">
      <formula>$C$4</formula>
    </cfRule>
  </conditionalFormatting>
  <conditionalFormatting sqref="BQ20">
    <cfRule type="cellIs" dxfId="651" priority="4745" operator="lessThan">
      <formula>$C$4</formula>
    </cfRule>
  </conditionalFormatting>
  <conditionalFormatting sqref="BQ20">
    <cfRule type="cellIs" dxfId="650" priority="4746" operator="lessThan">
      <formula>$C$4</formula>
    </cfRule>
  </conditionalFormatting>
  <conditionalFormatting sqref="BQ21">
    <cfRule type="cellIs" dxfId="649" priority="4747" operator="lessThan">
      <formula>$C$4</formula>
    </cfRule>
  </conditionalFormatting>
  <conditionalFormatting sqref="BQ21">
    <cfRule type="cellIs" dxfId="648" priority="4748" operator="lessThan">
      <formula>$C$4</formula>
    </cfRule>
  </conditionalFormatting>
  <conditionalFormatting sqref="BQ22">
    <cfRule type="cellIs" dxfId="647" priority="4749" operator="lessThan">
      <formula>$C$4</formula>
    </cfRule>
  </conditionalFormatting>
  <conditionalFormatting sqref="BQ22">
    <cfRule type="cellIs" dxfId="646" priority="4750" operator="lessThan">
      <formula>$C$4</formula>
    </cfRule>
  </conditionalFormatting>
  <conditionalFormatting sqref="BQ23">
    <cfRule type="cellIs" dxfId="645" priority="4751" operator="lessThan">
      <formula>$C$4</formula>
    </cfRule>
  </conditionalFormatting>
  <conditionalFormatting sqref="BQ23">
    <cfRule type="cellIs" dxfId="644" priority="4752" operator="lessThan">
      <formula>$C$4</formula>
    </cfRule>
  </conditionalFormatting>
  <conditionalFormatting sqref="BQ24">
    <cfRule type="cellIs" dxfId="643" priority="4753" operator="lessThan">
      <formula>$C$4</formula>
    </cfRule>
  </conditionalFormatting>
  <conditionalFormatting sqref="BQ24">
    <cfRule type="cellIs" dxfId="642" priority="4754" operator="lessThan">
      <formula>$C$4</formula>
    </cfRule>
  </conditionalFormatting>
  <conditionalFormatting sqref="BQ25">
    <cfRule type="cellIs" dxfId="641" priority="4755" operator="lessThan">
      <formula>$C$4</formula>
    </cfRule>
  </conditionalFormatting>
  <conditionalFormatting sqref="BQ25">
    <cfRule type="cellIs" dxfId="640" priority="4756" operator="lessThan">
      <formula>$C$4</formula>
    </cfRule>
  </conditionalFormatting>
  <conditionalFormatting sqref="BQ26">
    <cfRule type="cellIs" dxfId="639" priority="4757" operator="lessThan">
      <formula>$C$4</formula>
    </cfRule>
  </conditionalFormatting>
  <conditionalFormatting sqref="BQ26">
    <cfRule type="cellIs" dxfId="638" priority="4758" operator="lessThan">
      <formula>$C$4</formula>
    </cfRule>
  </conditionalFormatting>
  <conditionalFormatting sqref="BQ27">
    <cfRule type="cellIs" dxfId="637" priority="4759" operator="lessThan">
      <formula>$C$4</formula>
    </cfRule>
  </conditionalFormatting>
  <conditionalFormatting sqref="BQ27">
    <cfRule type="cellIs" dxfId="636" priority="4760" operator="lessThan">
      <formula>$C$4</formula>
    </cfRule>
  </conditionalFormatting>
  <conditionalFormatting sqref="BQ28">
    <cfRule type="cellIs" dxfId="635" priority="4761" operator="lessThan">
      <formula>$C$4</formula>
    </cfRule>
  </conditionalFormatting>
  <conditionalFormatting sqref="BQ28">
    <cfRule type="cellIs" dxfId="634" priority="4762" operator="lessThan">
      <formula>$C$4</formula>
    </cfRule>
  </conditionalFormatting>
  <conditionalFormatting sqref="BQ29">
    <cfRule type="cellIs" dxfId="633" priority="4763" operator="lessThan">
      <formula>$C$4</formula>
    </cfRule>
  </conditionalFormatting>
  <conditionalFormatting sqref="BQ29">
    <cfRule type="cellIs" dxfId="632" priority="4764" operator="lessThan">
      <formula>$C$4</formula>
    </cfRule>
  </conditionalFormatting>
  <conditionalFormatting sqref="BQ30">
    <cfRule type="cellIs" dxfId="631" priority="4765" operator="lessThan">
      <formula>$C$4</formula>
    </cfRule>
  </conditionalFormatting>
  <conditionalFormatting sqref="BQ30">
    <cfRule type="cellIs" dxfId="630" priority="4766" operator="lessThan">
      <formula>$C$4</formula>
    </cfRule>
  </conditionalFormatting>
  <conditionalFormatting sqref="BQ31">
    <cfRule type="cellIs" dxfId="629" priority="4767" operator="lessThan">
      <formula>$C$4</formula>
    </cfRule>
  </conditionalFormatting>
  <conditionalFormatting sqref="BQ31">
    <cfRule type="cellIs" dxfId="628" priority="4768" operator="lessThan">
      <formula>$C$4</formula>
    </cfRule>
  </conditionalFormatting>
  <conditionalFormatting sqref="BQ32">
    <cfRule type="cellIs" dxfId="627" priority="4769" operator="lessThan">
      <formula>$C$4</formula>
    </cfRule>
  </conditionalFormatting>
  <conditionalFormatting sqref="BQ32">
    <cfRule type="cellIs" dxfId="626" priority="4770" operator="lessThan">
      <formula>$C$4</formula>
    </cfRule>
  </conditionalFormatting>
  <conditionalFormatting sqref="BQ33">
    <cfRule type="cellIs" dxfId="625" priority="4771" operator="lessThan">
      <formula>$C$4</formula>
    </cfRule>
  </conditionalFormatting>
  <conditionalFormatting sqref="BQ33">
    <cfRule type="cellIs" dxfId="624" priority="4772" operator="lessThan">
      <formula>$C$4</formula>
    </cfRule>
  </conditionalFormatting>
  <conditionalFormatting sqref="BQ34">
    <cfRule type="cellIs" dxfId="623" priority="4773" operator="lessThan">
      <formula>$C$4</formula>
    </cfRule>
  </conditionalFormatting>
  <conditionalFormatting sqref="BQ34">
    <cfRule type="cellIs" dxfId="622" priority="4774" operator="lessThan">
      <formula>$C$4</formula>
    </cfRule>
  </conditionalFormatting>
  <conditionalFormatting sqref="BQ35">
    <cfRule type="cellIs" dxfId="621" priority="4775" operator="lessThan">
      <formula>$C$4</formula>
    </cfRule>
  </conditionalFormatting>
  <conditionalFormatting sqref="BQ35">
    <cfRule type="cellIs" dxfId="620" priority="4776" operator="lessThan">
      <formula>$C$4</formula>
    </cfRule>
  </conditionalFormatting>
  <conditionalFormatting sqref="BQ36">
    <cfRule type="cellIs" dxfId="619" priority="4777" operator="lessThan">
      <formula>$C$4</formula>
    </cfRule>
  </conditionalFormatting>
  <conditionalFormatting sqref="BQ36">
    <cfRule type="cellIs" dxfId="618" priority="4778" operator="lessThan">
      <formula>$C$4</formula>
    </cfRule>
  </conditionalFormatting>
  <conditionalFormatting sqref="BQ37">
    <cfRule type="cellIs" dxfId="617" priority="4779" operator="lessThan">
      <formula>$C$4</formula>
    </cfRule>
  </conditionalFormatting>
  <conditionalFormatting sqref="BQ37">
    <cfRule type="cellIs" dxfId="616" priority="4780" operator="lessThan">
      <formula>$C$4</formula>
    </cfRule>
  </conditionalFormatting>
  <conditionalFormatting sqref="BQ38">
    <cfRule type="cellIs" dxfId="615" priority="4781" operator="lessThan">
      <formula>$C$4</formula>
    </cfRule>
  </conditionalFormatting>
  <conditionalFormatting sqref="BQ38">
    <cfRule type="cellIs" dxfId="614" priority="4782" operator="lessThan">
      <formula>$C$4</formula>
    </cfRule>
  </conditionalFormatting>
  <conditionalFormatting sqref="BQ39">
    <cfRule type="cellIs" dxfId="613" priority="4783" operator="lessThan">
      <formula>$C$4</formula>
    </cfRule>
  </conditionalFormatting>
  <conditionalFormatting sqref="BQ39">
    <cfRule type="cellIs" dxfId="612" priority="4784" operator="lessThan">
      <formula>$C$4</formula>
    </cfRule>
  </conditionalFormatting>
  <conditionalFormatting sqref="BQ40">
    <cfRule type="cellIs" dxfId="611" priority="4785" operator="lessThan">
      <formula>$C$4</formula>
    </cfRule>
  </conditionalFormatting>
  <conditionalFormatting sqref="BQ40">
    <cfRule type="cellIs" dxfId="610" priority="4786" operator="lessThan">
      <formula>$C$4</formula>
    </cfRule>
  </conditionalFormatting>
  <conditionalFormatting sqref="BQ41">
    <cfRule type="cellIs" dxfId="609" priority="4787" operator="lessThan">
      <formula>$C$4</formula>
    </cfRule>
  </conditionalFormatting>
  <conditionalFormatting sqref="BQ41">
    <cfRule type="cellIs" dxfId="608" priority="4788" operator="lessThan">
      <formula>$C$4</formula>
    </cfRule>
  </conditionalFormatting>
  <conditionalFormatting sqref="BQ42">
    <cfRule type="cellIs" dxfId="607" priority="4789" operator="lessThan">
      <formula>$C$4</formula>
    </cfRule>
  </conditionalFormatting>
  <conditionalFormatting sqref="BQ42">
    <cfRule type="cellIs" dxfId="606" priority="4790" operator="lessThan">
      <formula>$C$4</formula>
    </cfRule>
  </conditionalFormatting>
  <conditionalFormatting sqref="BQ43">
    <cfRule type="cellIs" dxfId="605" priority="4791" operator="lessThan">
      <formula>$C$4</formula>
    </cfRule>
  </conditionalFormatting>
  <conditionalFormatting sqref="BQ43">
    <cfRule type="cellIs" dxfId="604" priority="4792" operator="lessThan">
      <formula>$C$4</formula>
    </cfRule>
  </conditionalFormatting>
  <conditionalFormatting sqref="BQ44">
    <cfRule type="cellIs" dxfId="603" priority="4793" operator="lessThan">
      <formula>$C$4</formula>
    </cfRule>
  </conditionalFormatting>
  <conditionalFormatting sqref="BQ44">
    <cfRule type="cellIs" dxfId="602" priority="4794" operator="lessThan">
      <formula>$C$4</formula>
    </cfRule>
  </conditionalFormatting>
  <conditionalFormatting sqref="BQ45">
    <cfRule type="cellIs" dxfId="601" priority="4795" operator="lessThan">
      <formula>$C$4</formula>
    </cfRule>
  </conditionalFormatting>
  <conditionalFormatting sqref="BQ45">
    <cfRule type="cellIs" dxfId="600" priority="4796" operator="lessThan">
      <formula>$C$4</formula>
    </cfRule>
  </conditionalFormatting>
  <conditionalFormatting sqref="BQ46">
    <cfRule type="cellIs" dxfId="599" priority="4797" operator="lessThan">
      <formula>$C$4</formula>
    </cfRule>
  </conditionalFormatting>
  <conditionalFormatting sqref="BQ46">
    <cfRule type="cellIs" dxfId="598" priority="4798" operator="lessThan">
      <formula>$C$4</formula>
    </cfRule>
  </conditionalFormatting>
  <conditionalFormatting sqref="BQ47">
    <cfRule type="cellIs" dxfId="597" priority="4799" operator="lessThan">
      <formula>$C$4</formula>
    </cfRule>
  </conditionalFormatting>
  <conditionalFormatting sqref="BQ47">
    <cfRule type="cellIs" dxfId="596" priority="4800" operator="lessThan">
      <formula>$C$4</formula>
    </cfRule>
  </conditionalFormatting>
  <conditionalFormatting sqref="BQ48">
    <cfRule type="cellIs" dxfId="595" priority="4801" operator="lessThan">
      <formula>$C$4</formula>
    </cfRule>
  </conditionalFormatting>
  <conditionalFormatting sqref="BQ48">
    <cfRule type="cellIs" dxfId="594" priority="4802" operator="lessThan">
      <formula>$C$4</formula>
    </cfRule>
  </conditionalFormatting>
  <conditionalFormatting sqref="BQ49">
    <cfRule type="cellIs" dxfId="593" priority="4803" operator="lessThan">
      <formula>$C$4</formula>
    </cfRule>
  </conditionalFormatting>
  <conditionalFormatting sqref="BQ49">
    <cfRule type="cellIs" dxfId="592" priority="4804" operator="lessThan">
      <formula>$C$4</formula>
    </cfRule>
  </conditionalFormatting>
  <conditionalFormatting sqref="BQ50">
    <cfRule type="cellIs" dxfId="591" priority="4805" operator="lessThan">
      <formula>$C$4</formula>
    </cfRule>
  </conditionalFormatting>
  <conditionalFormatting sqref="BQ50">
    <cfRule type="cellIs" dxfId="590" priority="4806" operator="lessThan">
      <formula>$C$4</formula>
    </cfRule>
  </conditionalFormatting>
  <conditionalFormatting sqref="BQ51">
    <cfRule type="cellIs" dxfId="589" priority="4807" operator="lessThan">
      <formula>$C$4</formula>
    </cfRule>
  </conditionalFormatting>
  <conditionalFormatting sqref="BQ51">
    <cfRule type="cellIs" dxfId="588" priority="4808" operator="lessThan">
      <formula>$C$4</formula>
    </cfRule>
  </conditionalFormatting>
  <conditionalFormatting sqref="BQ52">
    <cfRule type="cellIs" dxfId="587" priority="4809" operator="lessThan">
      <formula>$C$4</formula>
    </cfRule>
  </conditionalFormatting>
  <conditionalFormatting sqref="BQ52">
    <cfRule type="cellIs" dxfId="586" priority="4810" operator="lessThan">
      <formula>$C$4</formula>
    </cfRule>
  </conditionalFormatting>
  <conditionalFormatting sqref="BQ53">
    <cfRule type="cellIs" dxfId="585" priority="4811" operator="lessThan">
      <formula>$C$4</formula>
    </cfRule>
  </conditionalFormatting>
  <conditionalFormatting sqref="BQ53">
    <cfRule type="cellIs" dxfId="584" priority="4812" operator="lessThan">
      <formula>$C$4</formula>
    </cfRule>
  </conditionalFormatting>
  <conditionalFormatting sqref="BQ54">
    <cfRule type="cellIs" dxfId="583" priority="4813" operator="lessThan">
      <formula>$C$4</formula>
    </cfRule>
  </conditionalFormatting>
  <conditionalFormatting sqref="BQ54">
    <cfRule type="cellIs" dxfId="582" priority="4814" operator="lessThan">
      <formula>$C$4</formula>
    </cfRule>
  </conditionalFormatting>
  <conditionalFormatting sqref="BQ55">
    <cfRule type="cellIs" dxfId="581" priority="4815" operator="lessThan">
      <formula>$C$4</formula>
    </cfRule>
  </conditionalFormatting>
  <conditionalFormatting sqref="BQ55">
    <cfRule type="cellIs" dxfId="580" priority="4816" operator="lessThan">
      <formula>$C$4</formula>
    </cfRule>
  </conditionalFormatting>
  <conditionalFormatting sqref="BQ56">
    <cfRule type="cellIs" dxfId="579" priority="4817" operator="lessThan">
      <formula>$C$4</formula>
    </cfRule>
  </conditionalFormatting>
  <conditionalFormatting sqref="BQ56">
    <cfRule type="cellIs" dxfId="578" priority="4818" operator="lessThan">
      <formula>$C$4</formula>
    </cfRule>
  </conditionalFormatting>
  <conditionalFormatting sqref="BQ57">
    <cfRule type="cellIs" dxfId="577" priority="4819" operator="lessThan">
      <formula>$C$4</formula>
    </cfRule>
  </conditionalFormatting>
  <conditionalFormatting sqref="BQ57">
    <cfRule type="cellIs" dxfId="576" priority="4820" operator="lessThan">
      <formula>$C$4</formula>
    </cfRule>
  </conditionalFormatting>
  <conditionalFormatting sqref="BQ58">
    <cfRule type="cellIs" dxfId="575" priority="4821" operator="lessThan">
      <formula>$C$4</formula>
    </cfRule>
  </conditionalFormatting>
  <conditionalFormatting sqref="BQ58">
    <cfRule type="cellIs" dxfId="574" priority="4822" operator="lessThan">
      <formula>$C$4</formula>
    </cfRule>
  </conditionalFormatting>
  <conditionalFormatting sqref="BQ59">
    <cfRule type="cellIs" dxfId="573" priority="4823" operator="lessThan">
      <formula>$C$4</formula>
    </cfRule>
  </conditionalFormatting>
  <conditionalFormatting sqref="BQ59">
    <cfRule type="cellIs" dxfId="572" priority="4824" operator="lessThan">
      <formula>$C$4</formula>
    </cfRule>
  </conditionalFormatting>
  <conditionalFormatting sqref="BQ60">
    <cfRule type="cellIs" dxfId="571" priority="4825" operator="lessThan">
      <formula>$C$4</formula>
    </cfRule>
  </conditionalFormatting>
  <conditionalFormatting sqref="BQ60">
    <cfRule type="cellIs" dxfId="570" priority="4826" operator="lessThan">
      <formula>$C$4</formula>
    </cfRule>
  </conditionalFormatting>
  <conditionalFormatting sqref="CP11:CP45">
    <cfRule type="cellIs" dxfId="569" priority="4827" operator="lessThan">
      <formula>$C$4</formula>
    </cfRule>
  </conditionalFormatting>
  <conditionalFormatting sqref="CP11:CP45">
    <cfRule type="cellIs" dxfId="568" priority="4828" operator="lessThan">
      <formula>$C$4</formula>
    </cfRule>
  </conditionalFormatting>
  <conditionalFormatting sqref="CP46">
    <cfRule type="cellIs" dxfId="567" priority="4897" operator="lessThan">
      <formula>$C$4</formula>
    </cfRule>
  </conditionalFormatting>
  <conditionalFormatting sqref="CP46">
    <cfRule type="cellIs" dxfId="566" priority="4898" operator="lessThan">
      <formula>$C$4</formula>
    </cfRule>
  </conditionalFormatting>
  <conditionalFormatting sqref="CP47">
    <cfRule type="cellIs" dxfId="565" priority="4899" operator="lessThan">
      <formula>$C$4</formula>
    </cfRule>
  </conditionalFormatting>
  <conditionalFormatting sqref="CP47">
    <cfRule type="cellIs" dxfId="564" priority="4900" operator="lessThan">
      <formula>$C$4</formula>
    </cfRule>
  </conditionalFormatting>
  <conditionalFormatting sqref="CP48">
    <cfRule type="cellIs" dxfId="563" priority="4901" operator="lessThan">
      <formula>$C$4</formula>
    </cfRule>
  </conditionalFormatting>
  <conditionalFormatting sqref="CP48">
    <cfRule type="cellIs" dxfId="562" priority="4902" operator="lessThan">
      <formula>$C$4</formula>
    </cfRule>
  </conditionalFormatting>
  <conditionalFormatting sqref="CP49">
    <cfRule type="cellIs" dxfId="561" priority="4903" operator="lessThan">
      <formula>$C$4</formula>
    </cfRule>
  </conditionalFormatting>
  <conditionalFormatting sqref="CP49">
    <cfRule type="cellIs" dxfId="560" priority="4904" operator="lessThan">
      <formula>$C$4</formula>
    </cfRule>
  </conditionalFormatting>
  <conditionalFormatting sqref="CP50">
    <cfRule type="cellIs" dxfId="559" priority="4905" operator="lessThan">
      <formula>$C$4</formula>
    </cfRule>
  </conditionalFormatting>
  <conditionalFormatting sqref="CP50">
    <cfRule type="cellIs" dxfId="558" priority="4906" operator="lessThan">
      <formula>$C$4</formula>
    </cfRule>
  </conditionalFormatting>
  <conditionalFormatting sqref="CP51">
    <cfRule type="cellIs" dxfId="557" priority="4907" operator="lessThan">
      <formula>$C$4</formula>
    </cfRule>
  </conditionalFormatting>
  <conditionalFormatting sqref="CP51">
    <cfRule type="cellIs" dxfId="556" priority="4908" operator="lessThan">
      <formula>$C$4</formula>
    </cfRule>
  </conditionalFormatting>
  <conditionalFormatting sqref="CP52">
    <cfRule type="cellIs" dxfId="555" priority="4909" operator="lessThan">
      <formula>$C$4</formula>
    </cfRule>
  </conditionalFormatting>
  <conditionalFormatting sqref="CP52">
    <cfRule type="cellIs" dxfId="554" priority="4910" operator="lessThan">
      <formula>$C$4</formula>
    </cfRule>
  </conditionalFormatting>
  <conditionalFormatting sqref="CP53">
    <cfRule type="cellIs" dxfId="553" priority="4911" operator="lessThan">
      <formula>$C$4</formula>
    </cfRule>
  </conditionalFormatting>
  <conditionalFormatting sqref="CP53">
    <cfRule type="cellIs" dxfId="552" priority="4912" operator="lessThan">
      <formula>$C$4</formula>
    </cfRule>
  </conditionalFormatting>
  <conditionalFormatting sqref="CP54">
    <cfRule type="cellIs" dxfId="551" priority="4913" operator="lessThan">
      <formula>$C$4</formula>
    </cfRule>
  </conditionalFormatting>
  <conditionalFormatting sqref="CP54">
    <cfRule type="cellIs" dxfId="550" priority="4914" operator="lessThan">
      <formula>$C$4</formula>
    </cfRule>
  </conditionalFormatting>
  <conditionalFormatting sqref="CP55">
    <cfRule type="cellIs" dxfId="549" priority="4915" operator="lessThan">
      <formula>$C$4</formula>
    </cfRule>
  </conditionalFormatting>
  <conditionalFormatting sqref="CP55">
    <cfRule type="cellIs" dxfId="548" priority="4916" operator="lessThan">
      <formula>$C$4</formula>
    </cfRule>
  </conditionalFormatting>
  <conditionalFormatting sqref="CP56">
    <cfRule type="cellIs" dxfId="547" priority="4917" operator="lessThan">
      <formula>$C$4</formula>
    </cfRule>
  </conditionalFormatting>
  <conditionalFormatting sqref="CP56">
    <cfRule type="cellIs" dxfId="546" priority="4918" operator="lessThan">
      <formula>$C$4</formula>
    </cfRule>
  </conditionalFormatting>
  <conditionalFormatting sqref="CP57">
    <cfRule type="cellIs" dxfId="545" priority="4919" operator="lessThan">
      <formula>$C$4</formula>
    </cfRule>
  </conditionalFormatting>
  <conditionalFormatting sqref="CP57">
    <cfRule type="cellIs" dxfId="544" priority="4920" operator="lessThan">
      <formula>$C$4</formula>
    </cfRule>
  </conditionalFormatting>
  <conditionalFormatting sqref="CP58">
    <cfRule type="cellIs" dxfId="543" priority="4921" operator="lessThan">
      <formula>$C$4</formula>
    </cfRule>
  </conditionalFormatting>
  <conditionalFormatting sqref="CP58">
    <cfRule type="cellIs" dxfId="542" priority="4922" operator="lessThan">
      <formula>$C$4</formula>
    </cfRule>
  </conditionalFormatting>
  <conditionalFormatting sqref="CP59">
    <cfRule type="cellIs" dxfId="541" priority="4923" operator="lessThan">
      <formula>$C$4</formula>
    </cfRule>
  </conditionalFormatting>
  <conditionalFormatting sqref="CP59">
    <cfRule type="cellIs" dxfId="540" priority="4924" operator="lessThan">
      <formula>$C$4</formula>
    </cfRule>
  </conditionalFormatting>
  <conditionalFormatting sqref="CP60">
    <cfRule type="cellIs" dxfId="539" priority="4925" operator="lessThan">
      <formula>$C$4</formula>
    </cfRule>
  </conditionalFormatting>
  <conditionalFormatting sqref="CP60">
    <cfRule type="cellIs" dxfId="538" priority="4926" operator="lessThan">
      <formula>$C$4</formula>
    </cfRule>
  </conditionalFormatting>
  <conditionalFormatting sqref="CS11:CS45">
    <cfRule type="cellIs" dxfId="537" priority="4927" operator="lessThan">
      <formula>$C$4</formula>
    </cfRule>
  </conditionalFormatting>
  <conditionalFormatting sqref="CS11:CS45">
    <cfRule type="cellIs" dxfId="536" priority="4928" operator="lessThan">
      <formula>$C$4</formula>
    </cfRule>
  </conditionalFormatting>
  <conditionalFormatting sqref="CS46">
    <cfRule type="cellIs" dxfId="535" priority="4997" operator="lessThan">
      <formula>$C$4</formula>
    </cfRule>
  </conditionalFormatting>
  <conditionalFormatting sqref="CS46">
    <cfRule type="cellIs" dxfId="534" priority="4998" operator="lessThan">
      <formula>$C$4</formula>
    </cfRule>
  </conditionalFormatting>
  <conditionalFormatting sqref="CS47">
    <cfRule type="cellIs" dxfId="533" priority="4999" operator="lessThan">
      <formula>$C$4</formula>
    </cfRule>
  </conditionalFormatting>
  <conditionalFormatting sqref="CS47">
    <cfRule type="cellIs" dxfId="532" priority="5000" operator="lessThan">
      <formula>$C$4</formula>
    </cfRule>
  </conditionalFormatting>
  <conditionalFormatting sqref="CS48">
    <cfRule type="cellIs" dxfId="531" priority="5001" operator="lessThan">
      <formula>$C$4</formula>
    </cfRule>
  </conditionalFormatting>
  <conditionalFormatting sqref="CS48">
    <cfRule type="cellIs" dxfId="530" priority="5002" operator="lessThan">
      <formula>$C$4</formula>
    </cfRule>
  </conditionalFormatting>
  <conditionalFormatting sqref="CS49">
    <cfRule type="cellIs" dxfId="529" priority="5003" operator="lessThan">
      <formula>$C$4</formula>
    </cfRule>
  </conditionalFormatting>
  <conditionalFormatting sqref="CS49">
    <cfRule type="cellIs" dxfId="528" priority="5004" operator="lessThan">
      <formula>$C$4</formula>
    </cfRule>
  </conditionalFormatting>
  <conditionalFormatting sqref="CS50">
    <cfRule type="cellIs" dxfId="527" priority="5005" operator="lessThan">
      <formula>$C$4</formula>
    </cfRule>
  </conditionalFormatting>
  <conditionalFormatting sqref="CS50">
    <cfRule type="cellIs" dxfId="526" priority="5006" operator="lessThan">
      <formula>$C$4</formula>
    </cfRule>
  </conditionalFormatting>
  <conditionalFormatting sqref="CS51">
    <cfRule type="cellIs" dxfId="525" priority="5007" operator="lessThan">
      <formula>$C$4</formula>
    </cfRule>
  </conditionalFormatting>
  <conditionalFormatting sqref="CS51">
    <cfRule type="cellIs" dxfId="524" priority="5008" operator="lessThan">
      <formula>$C$4</formula>
    </cfRule>
  </conditionalFormatting>
  <conditionalFormatting sqref="CS52">
    <cfRule type="cellIs" dxfId="523" priority="5009" operator="lessThan">
      <formula>$C$4</formula>
    </cfRule>
  </conditionalFormatting>
  <conditionalFormatting sqref="CS52">
    <cfRule type="cellIs" dxfId="522" priority="5010" operator="lessThan">
      <formula>$C$4</formula>
    </cfRule>
  </conditionalFormatting>
  <conditionalFormatting sqref="CS53">
    <cfRule type="cellIs" dxfId="521" priority="5011" operator="lessThan">
      <formula>$C$4</formula>
    </cfRule>
  </conditionalFormatting>
  <conditionalFormatting sqref="CS53">
    <cfRule type="cellIs" dxfId="520" priority="5012" operator="lessThan">
      <formula>$C$4</formula>
    </cfRule>
  </conditionalFormatting>
  <conditionalFormatting sqref="CS54">
    <cfRule type="cellIs" dxfId="519" priority="5013" operator="lessThan">
      <formula>$C$4</formula>
    </cfRule>
  </conditionalFormatting>
  <conditionalFormatting sqref="CS54">
    <cfRule type="cellIs" dxfId="518" priority="5014" operator="lessThan">
      <formula>$C$4</formula>
    </cfRule>
  </conditionalFormatting>
  <conditionalFormatting sqref="CS55">
    <cfRule type="cellIs" dxfId="517" priority="5015" operator="lessThan">
      <formula>$C$4</formula>
    </cfRule>
  </conditionalFormatting>
  <conditionalFormatting sqref="CS55">
    <cfRule type="cellIs" dxfId="516" priority="5016" operator="lessThan">
      <formula>$C$4</formula>
    </cfRule>
  </conditionalFormatting>
  <conditionalFormatting sqref="CS56">
    <cfRule type="cellIs" dxfId="515" priority="5017" operator="lessThan">
      <formula>$C$4</formula>
    </cfRule>
  </conditionalFormatting>
  <conditionalFormatting sqref="CS56">
    <cfRule type="cellIs" dxfId="514" priority="5018" operator="lessThan">
      <formula>$C$4</formula>
    </cfRule>
  </conditionalFormatting>
  <conditionalFormatting sqref="CS57">
    <cfRule type="cellIs" dxfId="513" priority="5019" operator="lessThan">
      <formula>$C$4</formula>
    </cfRule>
  </conditionalFormatting>
  <conditionalFormatting sqref="CS57">
    <cfRule type="cellIs" dxfId="512" priority="5020" operator="lessThan">
      <formula>$C$4</formula>
    </cfRule>
  </conditionalFormatting>
  <conditionalFormatting sqref="CS58">
    <cfRule type="cellIs" dxfId="511" priority="5021" operator="lessThan">
      <formula>$C$4</formula>
    </cfRule>
  </conditionalFormatting>
  <conditionalFormatting sqref="CS58">
    <cfRule type="cellIs" dxfId="510" priority="5022" operator="lessThan">
      <formula>$C$4</formula>
    </cfRule>
  </conditionalFormatting>
  <conditionalFormatting sqref="CS59">
    <cfRule type="cellIs" dxfId="509" priority="5023" operator="lessThan">
      <formula>$C$4</formula>
    </cfRule>
  </conditionalFormatting>
  <conditionalFormatting sqref="CS59">
    <cfRule type="cellIs" dxfId="508" priority="5024" operator="lessThan">
      <formula>$C$4</formula>
    </cfRule>
  </conditionalFormatting>
  <conditionalFormatting sqref="CS60">
    <cfRule type="cellIs" dxfId="507" priority="5025" operator="lessThan">
      <formula>$C$4</formula>
    </cfRule>
  </conditionalFormatting>
  <conditionalFormatting sqref="CS60">
    <cfRule type="cellIs" dxfId="506" priority="5026" operator="lessThan">
      <formula>$C$4</formula>
    </cfRule>
  </conditionalFormatting>
  <conditionalFormatting sqref="CH11">
    <cfRule type="cellIs" dxfId="505" priority="5027" operator="lessThan">
      <formula>$C$4</formula>
    </cfRule>
  </conditionalFormatting>
  <conditionalFormatting sqref="CH11">
    <cfRule type="cellIs" dxfId="504" priority="5028" operator="lessThan">
      <formula>$C$4</formula>
    </cfRule>
  </conditionalFormatting>
  <conditionalFormatting sqref="CH12">
    <cfRule type="cellIs" dxfId="503" priority="5029" operator="lessThan">
      <formula>$C$4</formula>
    </cfRule>
  </conditionalFormatting>
  <conditionalFormatting sqref="CH12">
    <cfRule type="cellIs" dxfId="502" priority="5030" operator="lessThan">
      <formula>$C$4</formula>
    </cfRule>
  </conditionalFormatting>
  <conditionalFormatting sqref="CH13">
    <cfRule type="cellIs" dxfId="501" priority="5031" operator="lessThan">
      <formula>$C$4</formula>
    </cfRule>
  </conditionalFormatting>
  <conditionalFormatting sqref="CH13">
    <cfRule type="cellIs" dxfId="500" priority="5032" operator="lessThan">
      <formula>$C$4</formula>
    </cfRule>
  </conditionalFormatting>
  <conditionalFormatting sqref="CH14">
    <cfRule type="cellIs" dxfId="499" priority="5033" operator="lessThan">
      <formula>$C$4</formula>
    </cfRule>
  </conditionalFormatting>
  <conditionalFormatting sqref="CH14">
    <cfRule type="cellIs" dxfId="498" priority="5034" operator="lessThan">
      <formula>$C$4</formula>
    </cfRule>
  </conditionalFormatting>
  <conditionalFormatting sqref="CH15">
    <cfRule type="cellIs" dxfId="497" priority="5035" operator="lessThan">
      <formula>$C$4</formula>
    </cfRule>
  </conditionalFormatting>
  <conditionalFormatting sqref="CH15">
    <cfRule type="cellIs" dxfId="496" priority="5036" operator="lessThan">
      <formula>$C$4</formula>
    </cfRule>
  </conditionalFormatting>
  <conditionalFormatting sqref="CH16">
    <cfRule type="cellIs" dxfId="495" priority="5037" operator="lessThan">
      <formula>$C$4</formula>
    </cfRule>
  </conditionalFormatting>
  <conditionalFormatting sqref="CH16">
    <cfRule type="cellIs" dxfId="494" priority="5038" operator="lessThan">
      <formula>$C$4</formula>
    </cfRule>
  </conditionalFormatting>
  <conditionalFormatting sqref="CH17">
    <cfRule type="cellIs" dxfId="493" priority="5039" operator="lessThan">
      <formula>$C$4</formula>
    </cfRule>
  </conditionalFormatting>
  <conditionalFormatting sqref="CH17">
    <cfRule type="cellIs" dxfId="492" priority="5040" operator="lessThan">
      <formula>$C$4</formula>
    </cfRule>
  </conditionalFormatting>
  <conditionalFormatting sqref="CH18">
    <cfRule type="cellIs" dxfId="491" priority="5041" operator="lessThan">
      <formula>$C$4</formula>
    </cfRule>
  </conditionalFormatting>
  <conditionalFormatting sqref="CH18">
    <cfRule type="cellIs" dxfId="490" priority="5042" operator="lessThan">
      <formula>$C$4</formula>
    </cfRule>
  </conditionalFormatting>
  <conditionalFormatting sqref="CH19">
    <cfRule type="cellIs" dxfId="489" priority="5043" operator="lessThan">
      <formula>$C$4</formula>
    </cfRule>
  </conditionalFormatting>
  <conditionalFormatting sqref="CH19">
    <cfRule type="cellIs" dxfId="488" priority="5044" operator="lessThan">
      <formula>$C$4</formula>
    </cfRule>
  </conditionalFormatting>
  <conditionalFormatting sqref="CH20">
    <cfRule type="cellIs" dxfId="487" priority="5045" operator="lessThan">
      <formula>$C$4</formula>
    </cfRule>
  </conditionalFormatting>
  <conditionalFormatting sqref="CH20">
    <cfRule type="cellIs" dxfId="486" priority="5046" operator="lessThan">
      <formula>$C$4</formula>
    </cfRule>
  </conditionalFormatting>
  <conditionalFormatting sqref="CH21">
    <cfRule type="cellIs" dxfId="485" priority="5047" operator="lessThan">
      <formula>$C$4</formula>
    </cfRule>
  </conditionalFormatting>
  <conditionalFormatting sqref="CH21">
    <cfRule type="cellIs" dxfId="484" priority="5048" operator="lessThan">
      <formula>$C$4</formula>
    </cfRule>
  </conditionalFormatting>
  <conditionalFormatting sqref="CH22">
    <cfRule type="cellIs" dxfId="483" priority="5049" operator="lessThan">
      <formula>$C$4</formula>
    </cfRule>
  </conditionalFormatting>
  <conditionalFormatting sqref="CH22">
    <cfRule type="cellIs" dxfId="482" priority="5050" operator="lessThan">
      <formula>$C$4</formula>
    </cfRule>
  </conditionalFormatting>
  <conditionalFormatting sqref="CH23">
    <cfRule type="cellIs" dxfId="481" priority="5051" operator="lessThan">
      <formula>$C$4</formula>
    </cfRule>
  </conditionalFormatting>
  <conditionalFormatting sqref="CH23">
    <cfRule type="cellIs" dxfId="480" priority="5052" operator="lessThan">
      <formula>$C$4</formula>
    </cfRule>
  </conditionalFormatting>
  <conditionalFormatting sqref="CH24">
    <cfRule type="cellIs" dxfId="479" priority="5053" operator="lessThan">
      <formula>$C$4</formula>
    </cfRule>
  </conditionalFormatting>
  <conditionalFormatting sqref="CH24">
    <cfRule type="cellIs" dxfId="478" priority="5054" operator="lessThan">
      <formula>$C$4</formula>
    </cfRule>
  </conditionalFormatting>
  <conditionalFormatting sqref="CH25">
    <cfRule type="cellIs" dxfId="477" priority="5055" operator="lessThan">
      <formula>$C$4</formula>
    </cfRule>
  </conditionalFormatting>
  <conditionalFormatting sqref="CH25">
    <cfRule type="cellIs" dxfId="476" priority="5056" operator="lessThan">
      <formula>$C$4</formula>
    </cfRule>
  </conditionalFormatting>
  <conditionalFormatting sqref="CH26">
    <cfRule type="cellIs" dxfId="475" priority="5057" operator="lessThan">
      <formula>$C$4</formula>
    </cfRule>
  </conditionalFormatting>
  <conditionalFormatting sqref="CH26">
    <cfRule type="cellIs" dxfId="474" priority="5058" operator="lessThan">
      <formula>$C$4</formula>
    </cfRule>
  </conditionalFormatting>
  <conditionalFormatting sqref="CH27">
    <cfRule type="cellIs" dxfId="473" priority="5059" operator="lessThan">
      <formula>$C$4</formula>
    </cfRule>
  </conditionalFormatting>
  <conditionalFormatting sqref="CH27">
    <cfRule type="cellIs" dxfId="472" priority="5060" operator="lessThan">
      <formula>$C$4</formula>
    </cfRule>
  </conditionalFormatting>
  <conditionalFormatting sqref="CH28">
    <cfRule type="cellIs" dxfId="471" priority="5061" operator="lessThan">
      <formula>$C$4</formula>
    </cfRule>
  </conditionalFormatting>
  <conditionalFormatting sqref="CH28">
    <cfRule type="cellIs" dxfId="470" priority="5062" operator="lessThan">
      <formula>$C$4</formula>
    </cfRule>
  </conditionalFormatting>
  <conditionalFormatting sqref="CH29">
    <cfRule type="cellIs" dxfId="469" priority="5063" operator="lessThan">
      <formula>$C$4</formula>
    </cfRule>
  </conditionalFormatting>
  <conditionalFormatting sqref="CH29">
    <cfRule type="cellIs" dxfId="468" priority="5064" operator="lessThan">
      <formula>$C$4</formula>
    </cfRule>
  </conditionalFormatting>
  <conditionalFormatting sqref="CH30">
    <cfRule type="cellIs" dxfId="467" priority="5065" operator="lessThan">
      <formula>$C$4</formula>
    </cfRule>
  </conditionalFormatting>
  <conditionalFormatting sqref="CH30">
    <cfRule type="cellIs" dxfId="466" priority="5066" operator="lessThan">
      <formula>$C$4</formula>
    </cfRule>
  </conditionalFormatting>
  <conditionalFormatting sqref="CH31">
    <cfRule type="cellIs" dxfId="465" priority="5067" operator="lessThan">
      <formula>$C$4</formula>
    </cfRule>
  </conditionalFormatting>
  <conditionalFormatting sqref="CH31">
    <cfRule type="cellIs" dxfId="464" priority="5068" operator="lessThan">
      <formula>$C$4</formula>
    </cfRule>
  </conditionalFormatting>
  <conditionalFormatting sqref="CH32">
    <cfRule type="cellIs" dxfId="463" priority="5069" operator="lessThan">
      <formula>$C$4</formula>
    </cfRule>
  </conditionalFormatting>
  <conditionalFormatting sqref="CH32">
    <cfRule type="cellIs" dxfId="462" priority="5070" operator="lessThan">
      <formula>$C$4</formula>
    </cfRule>
  </conditionalFormatting>
  <conditionalFormatting sqref="CH33">
    <cfRule type="cellIs" dxfId="461" priority="5071" operator="lessThan">
      <formula>$C$4</formula>
    </cfRule>
  </conditionalFormatting>
  <conditionalFormatting sqref="CH33">
    <cfRule type="cellIs" dxfId="460" priority="5072" operator="lessThan">
      <formula>$C$4</formula>
    </cfRule>
  </conditionalFormatting>
  <conditionalFormatting sqref="CH34">
    <cfRule type="cellIs" dxfId="459" priority="5073" operator="lessThan">
      <formula>$C$4</formula>
    </cfRule>
  </conditionalFormatting>
  <conditionalFormatting sqref="CH34">
    <cfRule type="cellIs" dxfId="458" priority="5074" operator="lessThan">
      <formula>$C$4</formula>
    </cfRule>
  </conditionalFormatting>
  <conditionalFormatting sqref="CH35">
    <cfRule type="cellIs" dxfId="457" priority="5075" operator="lessThan">
      <formula>$C$4</formula>
    </cfRule>
  </conditionalFormatting>
  <conditionalFormatting sqref="CH35">
    <cfRule type="cellIs" dxfId="456" priority="5076" operator="lessThan">
      <formula>$C$4</formula>
    </cfRule>
  </conditionalFormatting>
  <conditionalFormatting sqref="CH36">
    <cfRule type="cellIs" dxfId="455" priority="5077" operator="lessThan">
      <formula>$C$4</formula>
    </cfRule>
  </conditionalFormatting>
  <conditionalFormatting sqref="CH36">
    <cfRule type="cellIs" dxfId="454" priority="5078" operator="lessThan">
      <formula>$C$4</formula>
    </cfRule>
  </conditionalFormatting>
  <conditionalFormatting sqref="CH37">
    <cfRule type="cellIs" dxfId="453" priority="5079" operator="lessThan">
      <formula>$C$4</formula>
    </cfRule>
  </conditionalFormatting>
  <conditionalFormatting sqref="CH37">
    <cfRule type="cellIs" dxfId="452" priority="5080" operator="lessThan">
      <formula>$C$4</formula>
    </cfRule>
  </conditionalFormatting>
  <conditionalFormatting sqref="CH38">
    <cfRule type="cellIs" dxfId="451" priority="5081" operator="lessThan">
      <formula>$C$4</formula>
    </cfRule>
  </conditionalFormatting>
  <conditionalFormatting sqref="CH38">
    <cfRule type="cellIs" dxfId="450" priority="5082" operator="lessThan">
      <formula>$C$4</formula>
    </cfRule>
  </conditionalFormatting>
  <conditionalFormatting sqref="CH39">
    <cfRule type="cellIs" dxfId="449" priority="5083" operator="lessThan">
      <formula>$C$4</formula>
    </cfRule>
  </conditionalFormatting>
  <conditionalFormatting sqref="CH39">
    <cfRule type="cellIs" dxfId="448" priority="5084" operator="lessThan">
      <formula>$C$4</formula>
    </cfRule>
  </conditionalFormatting>
  <conditionalFormatting sqref="CH40">
    <cfRule type="cellIs" dxfId="447" priority="5085" operator="lessThan">
      <formula>$C$4</formula>
    </cfRule>
  </conditionalFormatting>
  <conditionalFormatting sqref="CH40">
    <cfRule type="cellIs" dxfId="446" priority="5086" operator="lessThan">
      <formula>$C$4</formula>
    </cfRule>
  </conditionalFormatting>
  <conditionalFormatting sqref="CH41">
    <cfRule type="cellIs" dxfId="445" priority="5087" operator="lessThan">
      <formula>$C$4</formula>
    </cfRule>
  </conditionalFormatting>
  <conditionalFormatting sqref="CH41">
    <cfRule type="cellIs" dxfId="444" priority="5088" operator="lessThan">
      <formula>$C$4</formula>
    </cfRule>
  </conditionalFormatting>
  <conditionalFormatting sqref="CH42">
    <cfRule type="cellIs" dxfId="443" priority="5089" operator="lessThan">
      <formula>$C$4</formula>
    </cfRule>
  </conditionalFormatting>
  <conditionalFormatting sqref="CH42">
    <cfRule type="cellIs" dxfId="442" priority="5090" operator="lessThan">
      <formula>$C$4</formula>
    </cfRule>
  </conditionalFormatting>
  <conditionalFormatting sqref="CH43">
    <cfRule type="cellIs" dxfId="441" priority="5091" operator="lessThan">
      <formula>$C$4</formula>
    </cfRule>
  </conditionalFormatting>
  <conditionalFormatting sqref="CH43">
    <cfRule type="cellIs" dxfId="440" priority="5092" operator="lessThan">
      <formula>$C$4</formula>
    </cfRule>
  </conditionalFormatting>
  <conditionalFormatting sqref="CH44">
    <cfRule type="cellIs" dxfId="439" priority="5093" operator="lessThan">
      <formula>$C$4</formula>
    </cfRule>
  </conditionalFormatting>
  <conditionalFormatting sqref="CH44">
    <cfRule type="cellIs" dxfId="438" priority="5094" operator="lessThan">
      <formula>$C$4</formula>
    </cfRule>
  </conditionalFormatting>
  <conditionalFormatting sqref="CH45">
    <cfRule type="cellIs" dxfId="437" priority="5095" operator="lessThan">
      <formula>$C$4</formula>
    </cfRule>
  </conditionalFormatting>
  <conditionalFormatting sqref="CH45">
    <cfRule type="cellIs" dxfId="436" priority="5096" operator="lessThan">
      <formula>$C$4</formula>
    </cfRule>
  </conditionalFormatting>
  <conditionalFormatting sqref="CH46">
    <cfRule type="cellIs" dxfId="435" priority="5097" operator="lessThan">
      <formula>$C$4</formula>
    </cfRule>
  </conditionalFormatting>
  <conditionalFormatting sqref="CH46">
    <cfRule type="cellIs" dxfId="434" priority="5098" operator="lessThan">
      <formula>$C$4</formula>
    </cfRule>
  </conditionalFormatting>
  <conditionalFormatting sqref="CH47">
    <cfRule type="cellIs" dxfId="433" priority="5099" operator="lessThan">
      <formula>$C$4</formula>
    </cfRule>
  </conditionalFormatting>
  <conditionalFormatting sqref="CH47">
    <cfRule type="cellIs" dxfId="432" priority="5100" operator="lessThan">
      <formula>$C$4</formula>
    </cfRule>
  </conditionalFormatting>
  <conditionalFormatting sqref="CH48">
    <cfRule type="cellIs" dxfId="431" priority="5101" operator="lessThan">
      <formula>$C$4</formula>
    </cfRule>
  </conditionalFormatting>
  <conditionalFormatting sqref="CH48">
    <cfRule type="cellIs" dxfId="430" priority="5102" operator="lessThan">
      <formula>$C$4</formula>
    </cfRule>
  </conditionalFormatting>
  <conditionalFormatting sqref="CH49">
    <cfRule type="cellIs" dxfId="429" priority="5103" operator="lessThan">
      <formula>$C$4</formula>
    </cfRule>
  </conditionalFormatting>
  <conditionalFormatting sqref="CH49">
    <cfRule type="cellIs" dxfId="428" priority="5104" operator="lessThan">
      <formula>$C$4</formula>
    </cfRule>
  </conditionalFormatting>
  <conditionalFormatting sqref="CH50">
    <cfRule type="cellIs" dxfId="427" priority="5105" operator="lessThan">
      <formula>$C$4</formula>
    </cfRule>
  </conditionalFormatting>
  <conditionalFormatting sqref="CH50">
    <cfRule type="cellIs" dxfId="426" priority="5106" operator="lessThan">
      <formula>$C$4</formula>
    </cfRule>
  </conditionalFormatting>
  <conditionalFormatting sqref="CH51">
    <cfRule type="cellIs" dxfId="425" priority="5107" operator="lessThan">
      <formula>$C$4</formula>
    </cfRule>
  </conditionalFormatting>
  <conditionalFormatting sqref="CH51">
    <cfRule type="cellIs" dxfId="424" priority="5108" operator="lessThan">
      <formula>$C$4</formula>
    </cfRule>
  </conditionalFormatting>
  <conditionalFormatting sqref="CH52">
    <cfRule type="cellIs" dxfId="423" priority="5109" operator="lessThan">
      <formula>$C$4</formula>
    </cfRule>
  </conditionalFormatting>
  <conditionalFormatting sqref="CH52">
    <cfRule type="cellIs" dxfId="422" priority="5110" operator="lessThan">
      <formula>$C$4</formula>
    </cfRule>
  </conditionalFormatting>
  <conditionalFormatting sqref="CH53">
    <cfRule type="cellIs" dxfId="421" priority="5111" operator="lessThan">
      <formula>$C$4</formula>
    </cfRule>
  </conditionalFormatting>
  <conditionalFormatting sqref="CH53">
    <cfRule type="cellIs" dxfId="420" priority="5112" operator="lessThan">
      <formula>$C$4</formula>
    </cfRule>
  </conditionalFormatting>
  <conditionalFormatting sqref="CH54">
    <cfRule type="cellIs" dxfId="419" priority="5113" operator="lessThan">
      <formula>$C$4</formula>
    </cfRule>
  </conditionalFormatting>
  <conditionalFormatting sqref="CH54">
    <cfRule type="cellIs" dxfId="418" priority="5114" operator="lessThan">
      <formula>$C$4</formula>
    </cfRule>
  </conditionalFormatting>
  <conditionalFormatting sqref="CH55">
    <cfRule type="cellIs" dxfId="417" priority="5115" operator="lessThan">
      <formula>$C$4</formula>
    </cfRule>
  </conditionalFormatting>
  <conditionalFormatting sqref="CH55">
    <cfRule type="cellIs" dxfId="416" priority="5116" operator="lessThan">
      <formula>$C$4</formula>
    </cfRule>
  </conditionalFormatting>
  <conditionalFormatting sqref="CH56">
    <cfRule type="cellIs" dxfId="415" priority="5117" operator="lessThan">
      <formula>$C$4</formula>
    </cfRule>
  </conditionalFormatting>
  <conditionalFormatting sqref="CH56">
    <cfRule type="cellIs" dxfId="414" priority="5118" operator="lessThan">
      <formula>$C$4</formula>
    </cfRule>
  </conditionalFormatting>
  <conditionalFormatting sqref="CH57">
    <cfRule type="cellIs" dxfId="413" priority="5119" operator="lessThan">
      <formula>$C$4</formula>
    </cfRule>
  </conditionalFormatting>
  <conditionalFormatting sqref="CH57">
    <cfRule type="cellIs" dxfId="412" priority="5120" operator="lessThan">
      <formula>$C$4</formula>
    </cfRule>
  </conditionalFormatting>
  <conditionalFormatting sqref="CH58">
    <cfRule type="cellIs" dxfId="411" priority="5121" operator="lessThan">
      <formula>$C$4</formula>
    </cfRule>
  </conditionalFormatting>
  <conditionalFormatting sqref="CH58">
    <cfRule type="cellIs" dxfId="410" priority="5122" operator="lessThan">
      <formula>$C$4</formula>
    </cfRule>
  </conditionalFormatting>
  <conditionalFormatting sqref="CH59">
    <cfRule type="cellIs" dxfId="409" priority="5123" operator="lessThan">
      <formula>$C$4</formula>
    </cfRule>
  </conditionalFormatting>
  <conditionalFormatting sqref="CH59">
    <cfRule type="cellIs" dxfId="408" priority="5124" operator="lessThan">
      <formula>$C$4</formula>
    </cfRule>
  </conditionalFormatting>
  <conditionalFormatting sqref="CH60">
    <cfRule type="cellIs" dxfId="407" priority="5125" operator="lessThan">
      <formula>$C$4</formula>
    </cfRule>
  </conditionalFormatting>
  <conditionalFormatting sqref="CH60">
    <cfRule type="cellIs" dxfId="406" priority="5126" operator="lessThan">
      <formula>$C$4</formula>
    </cfRule>
  </conditionalFormatting>
  <conditionalFormatting sqref="CI11">
    <cfRule type="cellIs" dxfId="405" priority="5127" operator="lessThan">
      <formula>$C$4</formula>
    </cfRule>
  </conditionalFormatting>
  <conditionalFormatting sqref="CI11">
    <cfRule type="cellIs" dxfId="404" priority="5128" operator="lessThan">
      <formula>$C$4</formula>
    </cfRule>
  </conditionalFormatting>
  <conditionalFormatting sqref="CI12">
    <cfRule type="cellIs" dxfId="403" priority="5129" operator="lessThan">
      <formula>$C$4</formula>
    </cfRule>
  </conditionalFormatting>
  <conditionalFormatting sqref="CI12">
    <cfRule type="cellIs" dxfId="402" priority="5130" operator="lessThan">
      <formula>$C$4</formula>
    </cfRule>
  </conditionalFormatting>
  <conditionalFormatting sqref="CI13">
    <cfRule type="cellIs" dxfId="401" priority="5131" operator="lessThan">
      <formula>$C$4</formula>
    </cfRule>
  </conditionalFormatting>
  <conditionalFormatting sqref="CI13">
    <cfRule type="cellIs" dxfId="400" priority="5132" operator="lessThan">
      <formula>$C$4</formula>
    </cfRule>
  </conditionalFormatting>
  <conditionalFormatting sqref="CI14">
    <cfRule type="cellIs" dxfId="399" priority="5133" operator="lessThan">
      <formula>$C$4</formula>
    </cfRule>
  </conditionalFormatting>
  <conditionalFormatting sqref="CI14">
    <cfRule type="cellIs" dxfId="398" priority="5134" operator="lessThan">
      <formula>$C$4</formula>
    </cfRule>
  </conditionalFormatting>
  <conditionalFormatting sqref="CI15">
    <cfRule type="cellIs" dxfId="397" priority="5135" operator="lessThan">
      <formula>$C$4</formula>
    </cfRule>
  </conditionalFormatting>
  <conditionalFormatting sqref="CI15">
    <cfRule type="cellIs" dxfId="396" priority="5136" operator="lessThan">
      <formula>$C$4</formula>
    </cfRule>
  </conditionalFormatting>
  <conditionalFormatting sqref="CI16">
    <cfRule type="cellIs" dxfId="395" priority="5137" operator="lessThan">
      <formula>$C$4</formula>
    </cfRule>
  </conditionalFormatting>
  <conditionalFormatting sqref="CI16">
    <cfRule type="cellIs" dxfId="394" priority="5138" operator="lessThan">
      <formula>$C$4</formula>
    </cfRule>
  </conditionalFormatting>
  <conditionalFormatting sqref="CI17">
    <cfRule type="cellIs" dxfId="393" priority="5139" operator="lessThan">
      <formula>$C$4</formula>
    </cfRule>
  </conditionalFormatting>
  <conditionalFormatting sqref="CI17">
    <cfRule type="cellIs" dxfId="392" priority="5140" operator="lessThan">
      <formula>$C$4</formula>
    </cfRule>
  </conditionalFormatting>
  <conditionalFormatting sqref="CI18">
    <cfRule type="cellIs" dxfId="391" priority="5141" operator="lessThan">
      <formula>$C$4</formula>
    </cfRule>
  </conditionalFormatting>
  <conditionalFormatting sqref="CI18">
    <cfRule type="cellIs" dxfId="390" priority="5142" operator="lessThan">
      <formula>$C$4</formula>
    </cfRule>
  </conditionalFormatting>
  <conditionalFormatting sqref="CI19">
    <cfRule type="cellIs" dxfId="389" priority="5143" operator="lessThan">
      <formula>$C$4</formula>
    </cfRule>
  </conditionalFormatting>
  <conditionalFormatting sqref="CI19">
    <cfRule type="cellIs" dxfId="388" priority="5144" operator="lessThan">
      <formula>$C$4</formula>
    </cfRule>
  </conditionalFormatting>
  <conditionalFormatting sqref="CI20">
    <cfRule type="cellIs" dxfId="387" priority="5145" operator="lessThan">
      <formula>$C$4</formula>
    </cfRule>
  </conditionalFormatting>
  <conditionalFormatting sqref="CI20">
    <cfRule type="cellIs" dxfId="386" priority="5146" operator="lessThan">
      <formula>$C$4</formula>
    </cfRule>
  </conditionalFormatting>
  <conditionalFormatting sqref="CI21">
    <cfRule type="cellIs" dxfId="385" priority="5147" operator="lessThan">
      <formula>$C$4</formula>
    </cfRule>
  </conditionalFormatting>
  <conditionalFormatting sqref="CI21">
    <cfRule type="cellIs" dxfId="384" priority="5148" operator="lessThan">
      <formula>$C$4</formula>
    </cfRule>
  </conditionalFormatting>
  <conditionalFormatting sqref="CI22">
    <cfRule type="cellIs" dxfId="383" priority="5149" operator="lessThan">
      <formula>$C$4</formula>
    </cfRule>
  </conditionalFormatting>
  <conditionalFormatting sqref="CI22">
    <cfRule type="cellIs" dxfId="382" priority="5150" operator="lessThan">
      <formula>$C$4</formula>
    </cfRule>
  </conditionalFormatting>
  <conditionalFormatting sqref="CI23">
    <cfRule type="cellIs" dxfId="381" priority="5151" operator="lessThan">
      <formula>$C$4</formula>
    </cfRule>
  </conditionalFormatting>
  <conditionalFormatting sqref="CI23">
    <cfRule type="cellIs" dxfId="380" priority="5152" operator="lessThan">
      <formula>$C$4</formula>
    </cfRule>
  </conditionalFormatting>
  <conditionalFormatting sqref="CI24">
    <cfRule type="cellIs" dxfId="379" priority="5153" operator="lessThan">
      <formula>$C$4</formula>
    </cfRule>
  </conditionalFormatting>
  <conditionalFormatting sqref="CI24">
    <cfRule type="cellIs" dxfId="378" priority="5154" operator="lessThan">
      <formula>$C$4</formula>
    </cfRule>
  </conditionalFormatting>
  <conditionalFormatting sqref="CI25">
    <cfRule type="cellIs" dxfId="377" priority="5155" operator="lessThan">
      <formula>$C$4</formula>
    </cfRule>
  </conditionalFormatting>
  <conditionalFormatting sqref="CI25">
    <cfRule type="cellIs" dxfId="376" priority="5156" operator="lessThan">
      <formula>$C$4</formula>
    </cfRule>
  </conditionalFormatting>
  <conditionalFormatting sqref="CI26">
    <cfRule type="cellIs" dxfId="375" priority="5157" operator="lessThan">
      <formula>$C$4</formula>
    </cfRule>
  </conditionalFormatting>
  <conditionalFormatting sqref="CI26">
    <cfRule type="cellIs" dxfId="374" priority="5158" operator="lessThan">
      <formula>$C$4</formula>
    </cfRule>
  </conditionalFormatting>
  <conditionalFormatting sqref="CI27">
    <cfRule type="cellIs" dxfId="373" priority="5159" operator="lessThan">
      <formula>$C$4</formula>
    </cfRule>
  </conditionalFormatting>
  <conditionalFormatting sqref="CI27">
    <cfRule type="cellIs" dxfId="372" priority="5160" operator="lessThan">
      <formula>$C$4</formula>
    </cfRule>
  </conditionalFormatting>
  <conditionalFormatting sqref="CI28">
    <cfRule type="cellIs" dxfId="371" priority="5161" operator="lessThan">
      <formula>$C$4</formula>
    </cfRule>
  </conditionalFormatting>
  <conditionalFormatting sqref="CI28">
    <cfRule type="cellIs" dxfId="370" priority="5162" operator="lessThan">
      <formula>$C$4</formula>
    </cfRule>
  </conditionalFormatting>
  <conditionalFormatting sqref="CI29">
    <cfRule type="cellIs" dxfId="369" priority="5163" operator="lessThan">
      <formula>$C$4</formula>
    </cfRule>
  </conditionalFormatting>
  <conditionalFormatting sqref="CI29">
    <cfRule type="cellIs" dxfId="368" priority="5164" operator="lessThan">
      <formula>$C$4</formula>
    </cfRule>
  </conditionalFormatting>
  <conditionalFormatting sqref="CI30">
    <cfRule type="cellIs" dxfId="367" priority="5165" operator="lessThan">
      <formula>$C$4</formula>
    </cfRule>
  </conditionalFormatting>
  <conditionalFormatting sqref="CI30">
    <cfRule type="cellIs" dxfId="366" priority="5166" operator="lessThan">
      <formula>$C$4</formula>
    </cfRule>
  </conditionalFormatting>
  <conditionalFormatting sqref="CI31">
    <cfRule type="cellIs" dxfId="365" priority="5167" operator="lessThan">
      <formula>$C$4</formula>
    </cfRule>
  </conditionalFormatting>
  <conditionalFormatting sqref="CI31">
    <cfRule type="cellIs" dxfId="364" priority="5168" operator="lessThan">
      <formula>$C$4</formula>
    </cfRule>
  </conditionalFormatting>
  <conditionalFormatting sqref="CI32">
    <cfRule type="cellIs" dxfId="363" priority="5169" operator="lessThan">
      <formula>$C$4</formula>
    </cfRule>
  </conditionalFormatting>
  <conditionalFormatting sqref="CI32">
    <cfRule type="cellIs" dxfId="362" priority="5170" operator="lessThan">
      <formula>$C$4</formula>
    </cfRule>
  </conditionalFormatting>
  <conditionalFormatting sqref="CI33">
    <cfRule type="cellIs" dxfId="361" priority="5171" operator="lessThan">
      <formula>$C$4</formula>
    </cfRule>
  </conditionalFormatting>
  <conditionalFormatting sqref="CI33">
    <cfRule type="cellIs" dxfId="360" priority="5172" operator="lessThan">
      <formula>$C$4</formula>
    </cfRule>
  </conditionalFormatting>
  <conditionalFormatting sqref="CI34">
    <cfRule type="cellIs" dxfId="359" priority="5173" operator="lessThan">
      <formula>$C$4</formula>
    </cfRule>
  </conditionalFormatting>
  <conditionalFormatting sqref="CI34">
    <cfRule type="cellIs" dxfId="358" priority="5174" operator="lessThan">
      <formula>$C$4</formula>
    </cfRule>
  </conditionalFormatting>
  <conditionalFormatting sqref="CI35">
    <cfRule type="cellIs" dxfId="357" priority="5175" operator="lessThan">
      <formula>$C$4</formula>
    </cfRule>
  </conditionalFormatting>
  <conditionalFormatting sqref="CI35">
    <cfRule type="cellIs" dxfId="356" priority="5176" operator="lessThan">
      <formula>$C$4</formula>
    </cfRule>
  </conditionalFormatting>
  <conditionalFormatting sqref="CI36">
    <cfRule type="cellIs" dxfId="355" priority="5177" operator="lessThan">
      <formula>$C$4</formula>
    </cfRule>
  </conditionalFormatting>
  <conditionalFormatting sqref="CI36">
    <cfRule type="cellIs" dxfId="354" priority="5178" operator="lessThan">
      <formula>$C$4</formula>
    </cfRule>
  </conditionalFormatting>
  <conditionalFormatting sqref="CI37">
    <cfRule type="cellIs" dxfId="353" priority="5179" operator="lessThan">
      <formula>$C$4</formula>
    </cfRule>
  </conditionalFormatting>
  <conditionalFormatting sqref="CI37">
    <cfRule type="cellIs" dxfId="352" priority="5180" operator="lessThan">
      <formula>$C$4</formula>
    </cfRule>
  </conditionalFormatting>
  <conditionalFormatting sqref="CI38">
    <cfRule type="cellIs" dxfId="351" priority="5181" operator="lessThan">
      <formula>$C$4</formula>
    </cfRule>
  </conditionalFormatting>
  <conditionalFormatting sqref="CI38">
    <cfRule type="cellIs" dxfId="350" priority="5182" operator="lessThan">
      <formula>$C$4</formula>
    </cfRule>
  </conditionalFormatting>
  <conditionalFormatting sqref="CI39">
    <cfRule type="cellIs" dxfId="349" priority="5183" operator="lessThan">
      <formula>$C$4</formula>
    </cfRule>
  </conditionalFormatting>
  <conditionalFormatting sqref="CI39">
    <cfRule type="cellIs" dxfId="348" priority="5184" operator="lessThan">
      <formula>$C$4</formula>
    </cfRule>
  </conditionalFormatting>
  <conditionalFormatting sqref="CI40">
    <cfRule type="cellIs" dxfId="347" priority="5185" operator="lessThan">
      <formula>$C$4</formula>
    </cfRule>
  </conditionalFormatting>
  <conditionalFormatting sqref="CI40">
    <cfRule type="cellIs" dxfId="346" priority="5186" operator="lessThan">
      <formula>$C$4</formula>
    </cfRule>
  </conditionalFormatting>
  <conditionalFormatting sqref="CI41">
    <cfRule type="cellIs" dxfId="345" priority="5187" operator="lessThan">
      <formula>$C$4</formula>
    </cfRule>
  </conditionalFormatting>
  <conditionalFormatting sqref="CI41">
    <cfRule type="cellIs" dxfId="344" priority="5188" operator="lessThan">
      <formula>$C$4</formula>
    </cfRule>
  </conditionalFormatting>
  <conditionalFormatting sqref="CI42">
    <cfRule type="cellIs" dxfId="343" priority="5189" operator="lessThan">
      <formula>$C$4</formula>
    </cfRule>
  </conditionalFormatting>
  <conditionalFormatting sqref="CI42">
    <cfRule type="cellIs" dxfId="342" priority="5190" operator="lessThan">
      <formula>$C$4</formula>
    </cfRule>
  </conditionalFormatting>
  <conditionalFormatting sqref="CI43">
    <cfRule type="cellIs" dxfId="341" priority="5191" operator="lessThan">
      <formula>$C$4</formula>
    </cfRule>
  </conditionalFormatting>
  <conditionalFormatting sqref="CI43">
    <cfRule type="cellIs" dxfId="340" priority="5192" operator="lessThan">
      <formula>$C$4</formula>
    </cfRule>
  </conditionalFormatting>
  <conditionalFormatting sqref="CI44">
    <cfRule type="cellIs" dxfId="339" priority="5193" operator="lessThan">
      <formula>$C$4</formula>
    </cfRule>
  </conditionalFormatting>
  <conditionalFormatting sqref="CI44">
    <cfRule type="cellIs" dxfId="338" priority="5194" operator="lessThan">
      <formula>$C$4</formula>
    </cfRule>
  </conditionalFormatting>
  <conditionalFormatting sqref="CI45">
    <cfRule type="cellIs" dxfId="337" priority="5195" operator="lessThan">
      <formula>$C$4</formula>
    </cfRule>
  </conditionalFormatting>
  <conditionalFormatting sqref="CI45">
    <cfRule type="cellIs" dxfId="336" priority="5196" operator="lessThan">
      <formula>$C$4</formula>
    </cfRule>
  </conditionalFormatting>
  <conditionalFormatting sqref="CI46">
    <cfRule type="cellIs" dxfId="335" priority="5197" operator="lessThan">
      <formula>$C$4</formula>
    </cfRule>
  </conditionalFormatting>
  <conditionalFormatting sqref="CI46">
    <cfRule type="cellIs" dxfId="334" priority="5198" operator="lessThan">
      <formula>$C$4</formula>
    </cfRule>
  </conditionalFormatting>
  <conditionalFormatting sqref="CI47">
    <cfRule type="cellIs" dxfId="333" priority="5199" operator="lessThan">
      <formula>$C$4</formula>
    </cfRule>
  </conditionalFormatting>
  <conditionalFormatting sqref="CI47">
    <cfRule type="cellIs" dxfId="332" priority="5200" operator="lessThan">
      <formula>$C$4</formula>
    </cfRule>
  </conditionalFormatting>
  <conditionalFormatting sqref="CI48">
    <cfRule type="cellIs" dxfId="331" priority="5201" operator="lessThan">
      <formula>$C$4</formula>
    </cfRule>
  </conditionalFormatting>
  <conditionalFormatting sqref="CI48">
    <cfRule type="cellIs" dxfId="330" priority="5202" operator="lessThan">
      <formula>$C$4</formula>
    </cfRule>
  </conditionalFormatting>
  <conditionalFormatting sqref="CI49">
    <cfRule type="cellIs" dxfId="329" priority="5203" operator="lessThan">
      <formula>$C$4</formula>
    </cfRule>
  </conditionalFormatting>
  <conditionalFormatting sqref="CI49">
    <cfRule type="cellIs" dxfId="328" priority="5204" operator="lessThan">
      <formula>$C$4</formula>
    </cfRule>
  </conditionalFormatting>
  <conditionalFormatting sqref="CI50">
    <cfRule type="cellIs" dxfId="327" priority="5205" operator="lessThan">
      <formula>$C$4</formula>
    </cfRule>
  </conditionalFormatting>
  <conditionalFormatting sqref="CI50">
    <cfRule type="cellIs" dxfId="326" priority="5206" operator="lessThan">
      <formula>$C$4</formula>
    </cfRule>
  </conditionalFormatting>
  <conditionalFormatting sqref="CI51">
    <cfRule type="cellIs" dxfId="325" priority="5207" operator="lessThan">
      <formula>$C$4</formula>
    </cfRule>
  </conditionalFormatting>
  <conditionalFormatting sqref="CI51">
    <cfRule type="cellIs" dxfId="324" priority="5208" operator="lessThan">
      <formula>$C$4</formula>
    </cfRule>
  </conditionalFormatting>
  <conditionalFormatting sqref="CI52">
    <cfRule type="cellIs" dxfId="323" priority="5209" operator="lessThan">
      <formula>$C$4</formula>
    </cfRule>
  </conditionalFormatting>
  <conditionalFormatting sqref="CI52">
    <cfRule type="cellIs" dxfId="322" priority="5210" operator="lessThan">
      <formula>$C$4</formula>
    </cfRule>
  </conditionalFormatting>
  <conditionalFormatting sqref="CI53">
    <cfRule type="cellIs" dxfId="321" priority="5211" operator="lessThan">
      <formula>$C$4</formula>
    </cfRule>
  </conditionalFormatting>
  <conditionalFormatting sqref="CI53">
    <cfRule type="cellIs" dxfId="320" priority="5212" operator="lessThan">
      <formula>$C$4</formula>
    </cfRule>
  </conditionalFormatting>
  <conditionalFormatting sqref="CI54">
    <cfRule type="cellIs" dxfId="319" priority="5213" operator="lessThan">
      <formula>$C$4</formula>
    </cfRule>
  </conditionalFormatting>
  <conditionalFormatting sqref="CI54">
    <cfRule type="cellIs" dxfId="318" priority="5214" operator="lessThan">
      <formula>$C$4</formula>
    </cfRule>
  </conditionalFormatting>
  <conditionalFormatting sqref="CI55">
    <cfRule type="cellIs" dxfId="317" priority="5215" operator="lessThan">
      <formula>$C$4</formula>
    </cfRule>
  </conditionalFormatting>
  <conditionalFormatting sqref="CI55">
    <cfRule type="cellIs" dxfId="316" priority="5216" operator="lessThan">
      <formula>$C$4</formula>
    </cfRule>
  </conditionalFormatting>
  <conditionalFormatting sqref="CI56">
    <cfRule type="cellIs" dxfId="315" priority="5217" operator="lessThan">
      <formula>$C$4</formula>
    </cfRule>
  </conditionalFormatting>
  <conditionalFormatting sqref="CI56">
    <cfRule type="cellIs" dxfId="314" priority="5218" operator="lessThan">
      <formula>$C$4</formula>
    </cfRule>
  </conditionalFormatting>
  <conditionalFormatting sqref="CI57">
    <cfRule type="cellIs" dxfId="313" priority="5219" operator="lessThan">
      <formula>$C$4</formula>
    </cfRule>
  </conditionalFormatting>
  <conditionalFormatting sqref="CI57">
    <cfRule type="cellIs" dxfId="312" priority="5220" operator="lessThan">
      <formula>$C$4</formula>
    </cfRule>
  </conditionalFormatting>
  <conditionalFormatting sqref="CI58">
    <cfRule type="cellIs" dxfId="311" priority="5221" operator="lessThan">
      <formula>$C$4</formula>
    </cfRule>
  </conditionalFormatting>
  <conditionalFormatting sqref="CI58">
    <cfRule type="cellIs" dxfId="310" priority="5222" operator="lessThan">
      <formula>$C$4</formula>
    </cfRule>
  </conditionalFormatting>
  <conditionalFormatting sqref="CI59">
    <cfRule type="cellIs" dxfId="309" priority="5223" operator="lessThan">
      <formula>$C$4</formula>
    </cfRule>
  </conditionalFormatting>
  <conditionalFormatting sqref="CI59">
    <cfRule type="cellIs" dxfId="308" priority="5224" operator="lessThan">
      <formula>$C$4</formula>
    </cfRule>
  </conditionalFormatting>
  <conditionalFormatting sqref="CI60">
    <cfRule type="cellIs" dxfId="307" priority="5225" operator="lessThan">
      <formula>$C$4</formula>
    </cfRule>
  </conditionalFormatting>
  <conditionalFormatting sqref="CI60">
    <cfRule type="cellIs" dxfId="306" priority="5226" operator="lessThan">
      <formula>$C$4</formula>
    </cfRule>
  </conditionalFormatting>
  <conditionalFormatting sqref="CJ11">
    <cfRule type="cellIs" dxfId="305" priority="5227" operator="lessThan">
      <formula>$C$4</formula>
    </cfRule>
  </conditionalFormatting>
  <conditionalFormatting sqref="CJ11">
    <cfRule type="cellIs" dxfId="304" priority="5228" operator="lessThan">
      <formula>$C$4</formula>
    </cfRule>
  </conditionalFormatting>
  <conditionalFormatting sqref="CJ12">
    <cfRule type="cellIs" dxfId="303" priority="5229" operator="lessThan">
      <formula>$C$4</formula>
    </cfRule>
  </conditionalFormatting>
  <conditionalFormatting sqref="CJ12">
    <cfRule type="cellIs" dxfId="302" priority="5230" operator="lessThan">
      <formula>$C$4</formula>
    </cfRule>
  </conditionalFormatting>
  <conditionalFormatting sqref="CJ13">
    <cfRule type="cellIs" dxfId="301" priority="5231" operator="lessThan">
      <formula>$C$4</formula>
    </cfRule>
  </conditionalFormatting>
  <conditionalFormatting sqref="CJ13">
    <cfRule type="cellIs" dxfId="300" priority="5232" operator="lessThan">
      <formula>$C$4</formula>
    </cfRule>
  </conditionalFormatting>
  <conditionalFormatting sqref="CJ14">
    <cfRule type="cellIs" dxfId="299" priority="5233" operator="lessThan">
      <formula>$C$4</formula>
    </cfRule>
  </conditionalFormatting>
  <conditionalFormatting sqref="CJ14">
    <cfRule type="cellIs" dxfId="298" priority="5234" operator="lessThan">
      <formula>$C$4</formula>
    </cfRule>
  </conditionalFormatting>
  <conditionalFormatting sqref="CJ15">
    <cfRule type="cellIs" dxfId="297" priority="5235" operator="lessThan">
      <formula>$C$4</formula>
    </cfRule>
  </conditionalFormatting>
  <conditionalFormatting sqref="CJ15">
    <cfRule type="cellIs" dxfId="296" priority="5236" operator="lessThan">
      <formula>$C$4</formula>
    </cfRule>
  </conditionalFormatting>
  <conditionalFormatting sqref="CJ16">
    <cfRule type="cellIs" dxfId="295" priority="5237" operator="lessThan">
      <formula>$C$4</formula>
    </cfRule>
  </conditionalFormatting>
  <conditionalFormatting sqref="CJ16">
    <cfRule type="cellIs" dxfId="294" priority="5238" operator="lessThan">
      <formula>$C$4</formula>
    </cfRule>
  </conditionalFormatting>
  <conditionalFormatting sqref="CJ17">
    <cfRule type="cellIs" dxfId="293" priority="5239" operator="lessThan">
      <formula>$C$4</formula>
    </cfRule>
  </conditionalFormatting>
  <conditionalFormatting sqref="CJ17">
    <cfRule type="cellIs" dxfId="292" priority="5240" operator="lessThan">
      <formula>$C$4</formula>
    </cfRule>
  </conditionalFormatting>
  <conditionalFormatting sqref="CJ18">
    <cfRule type="cellIs" dxfId="291" priority="5241" operator="lessThan">
      <formula>$C$4</formula>
    </cfRule>
  </conditionalFormatting>
  <conditionalFormatting sqref="CJ18">
    <cfRule type="cellIs" dxfId="290" priority="5242" operator="lessThan">
      <formula>$C$4</formula>
    </cfRule>
  </conditionalFormatting>
  <conditionalFormatting sqref="CJ19">
    <cfRule type="cellIs" dxfId="289" priority="5243" operator="lessThan">
      <formula>$C$4</formula>
    </cfRule>
  </conditionalFormatting>
  <conditionalFormatting sqref="CJ19">
    <cfRule type="cellIs" dxfId="288" priority="5244" operator="lessThan">
      <formula>$C$4</formula>
    </cfRule>
  </conditionalFormatting>
  <conditionalFormatting sqref="CJ20">
    <cfRule type="cellIs" dxfId="287" priority="5245" operator="lessThan">
      <formula>$C$4</formula>
    </cfRule>
  </conditionalFormatting>
  <conditionalFormatting sqref="CJ20">
    <cfRule type="cellIs" dxfId="286" priority="5246" operator="lessThan">
      <formula>$C$4</formula>
    </cfRule>
  </conditionalFormatting>
  <conditionalFormatting sqref="CJ21">
    <cfRule type="cellIs" dxfId="285" priority="5247" operator="lessThan">
      <formula>$C$4</formula>
    </cfRule>
  </conditionalFormatting>
  <conditionalFormatting sqref="CJ21">
    <cfRule type="cellIs" dxfId="284" priority="5248" operator="lessThan">
      <formula>$C$4</formula>
    </cfRule>
  </conditionalFormatting>
  <conditionalFormatting sqref="CJ22">
    <cfRule type="cellIs" dxfId="283" priority="5249" operator="lessThan">
      <formula>$C$4</formula>
    </cfRule>
  </conditionalFormatting>
  <conditionalFormatting sqref="CJ22">
    <cfRule type="cellIs" dxfId="282" priority="5250" operator="lessThan">
      <formula>$C$4</formula>
    </cfRule>
  </conditionalFormatting>
  <conditionalFormatting sqref="CJ23">
    <cfRule type="cellIs" dxfId="281" priority="5251" operator="lessThan">
      <formula>$C$4</formula>
    </cfRule>
  </conditionalFormatting>
  <conditionalFormatting sqref="CJ23">
    <cfRule type="cellIs" dxfId="280" priority="5252" operator="lessThan">
      <formula>$C$4</formula>
    </cfRule>
  </conditionalFormatting>
  <conditionalFormatting sqref="CJ24">
    <cfRule type="cellIs" dxfId="279" priority="5253" operator="lessThan">
      <formula>$C$4</formula>
    </cfRule>
  </conditionalFormatting>
  <conditionalFormatting sqref="CJ24">
    <cfRule type="cellIs" dxfId="278" priority="5254" operator="lessThan">
      <formula>$C$4</formula>
    </cfRule>
  </conditionalFormatting>
  <conditionalFormatting sqref="CJ25">
    <cfRule type="cellIs" dxfId="277" priority="5255" operator="lessThan">
      <formula>$C$4</formula>
    </cfRule>
  </conditionalFormatting>
  <conditionalFormatting sqref="CJ25">
    <cfRule type="cellIs" dxfId="276" priority="5256" operator="lessThan">
      <formula>$C$4</formula>
    </cfRule>
  </conditionalFormatting>
  <conditionalFormatting sqref="CJ26">
    <cfRule type="cellIs" dxfId="275" priority="5257" operator="lessThan">
      <formula>$C$4</formula>
    </cfRule>
  </conditionalFormatting>
  <conditionalFormatting sqref="CJ26">
    <cfRule type="cellIs" dxfId="274" priority="5258" operator="lessThan">
      <formula>$C$4</formula>
    </cfRule>
  </conditionalFormatting>
  <conditionalFormatting sqref="CJ27">
    <cfRule type="cellIs" dxfId="273" priority="5259" operator="lessThan">
      <formula>$C$4</formula>
    </cfRule>
  </conditionalFormatting>
  <conditionalFormatting sqref="CJ27">
    <cfRule type="cellIs" dxfId="272" priority="5260" operator="lessThan">
      <formula>$C$4</formula>
    </cfRule>
  </conditionalFormatting>
  <conditionalFormatting sqref="CJ28">
    <cfRule type="cellIs" dxfId="271" priority="5261" operator="lessThan">
      <formula>$C$4</formula>
    </cfRule>
  </conditionalFormatting>
  <conditionalFormatting sqref="CJ28">
    <cfRule type="cellIs" dxfId="270" priority="5262" operator="lessThan">
      <formula>$C$4</formula>
    </cfRule>
  </conditionalFormatting>
  <conditionalFormatting sqref="CJ29">
    <cfRule type="cellIs" dxfId="269" priority="5263" operator="lessThan">
      <formula>$C$4</formula>
    </cfRule>
  </conditionalFormatting>
  <conditionalFormatting sqref="CJ29">
    <cfRule type="cellIs" dxfId="268" priority="5264" operator="lessThan">
      <formula>$C$4</formula>
    </cfRule>
  </conditionalFormatting>
  <conditionalFormatting sqref="CJ30">
    <cfRule type="cellIs" dxfId="267" priority="5265" operator="lessThan">
      <formula>$C$4</formula>
    </cfRule>
  </conditionalFormatting>
  <conditionalFormatting sqref="CJ30">
    <cfRule type="cellIs" dxfId="266" priority="5266" operator="lessThan">
      <formula>$C$4</formula>
    </cfRule>
  </conditionalFormatting>
  <conditionalFormatting sqref="CJ31">
    <cfRule type="cellIs" dxfId="265" priority="5267" operator="lessThan">
      <formula>$C$4</formula>
    </cfRule>
  </conditionalFormatting>
  <conditionalFormatting sqref="CJ31">
    <cfRule type="cellIs" dxfId="264" priority="5268" operator="lessThan">
      <formula>$C$4</formula>
    </cfRule>
  </conditionalFormatting>
  <conditionalFormatting sqref="CJ32">
    <cfRule type="cellIs" dxfId="263" priority="5269" operator="lessThan">
      <formula>$C$4</formula>
    </cfRule>
  </conditionalFormatting>
  <conditionalFormatting sqref="CJ32">
    <cfRule type="cellIs" dxfId="262" priority="5270" operator="lessThan">
      <formula>$C$4</formula>
    </cfRule>
  </conditionalFormatting>
  <conditionalFormatting sqref="CJ33">
    <cfRule type="cellIs" dxfId="261" priority="5271" operator="lessThan">
      <formula>$C$4</formula>
    </cfRule>
  </conditionalFormatting>
  <conditionalFormatting sqref="CJ33">
    <cfRule type="cellIs" dxfId="260" priority="5272" operator="lessThan">
      <formula>$C$4</formula>
    </cfRule>
  </conditionalFormatting>
  <conditionalFormatting sqref="CJ34">
    <cfRule type="cellIs" dxfId="259" priority="5273" operator="lessThan">
      <formula>$C$4</formula>
    </cfRule>
  </conditionalFormatting>
  <conditionalFormatting sqref="CJ34">
    <cfRule type="cellIs" dxfId="258" priority="5274" operator="lessThan">
      <formula>$C$4</formula>
    </cfRule>
  </conditionalFormatting>
  <conditionalFormatting sqref="CJ35">
    <cfRule type="cellIs" dxfId="257" priority="5275" operator="lessThan">
      <formula>$C$4</formula>
    </cfRule>
  </conditionalFormatting>
  <conditionalFormatting sqref="CJ35">
    <cfRule type="cellIs" dxfId="256" priority="5276" operator="lessThan">
      <formula>$C$4</formula>
    </cfRule>
  </conditionalFormatting>
  <conditionalFormatting sqref="CJ36">
    <cfRule type="cellIs" dxfId="255" priority="5277" operator="lessThan">
      <formula>$C$4</formula>
    </cfRule>
  </conditionalFormatting>
  <conditionalFormatting sqref="CJ36">
    <cfRule type="cellIs" dxfId="254" priority="5278" operator="lessThan">
      <formula>$C$4</formula>
    </cfRule>
  </conditionalFormatting>
  <conditionalFormatting sqref="CJ37">
    <cfRule type="cellIs" dxfId="253" priority="5279" operator="lessThan">
      <formula>$C$4</formula>
    </cfRule>
  </conditionalFormatting>
  <conditionalFormatting sqref="CJ37">
    <cfRule type="cellIs" dxfId="252" priority="5280" operator="lessThan">
      <formula>$C$4</formula>
    </cfRule>
  </conditionalFormatting>
  <conditionalFormatting sqref="CJ38">
    <cfRule type="cellIs" dxfId="251" priority="5281" operator="lessThan">
      <formula>$C$4</formula>
    </cfRule>
  </conditionalFormatting>
  <conditionalFormatting sqref="CJ38">
    <cfRule type="cellIs" dxfId="250" priority="5282" operator="lessThan">
      <formula>$C$4</formula>
    </cfRule>
  </conditionalFormatting>
  <conditionalFormatting sqref="CJ39">
    <cfRule type="cellIs" dxfId="249" priority="5283" operator="lessThan">
      <formula>$C$4</formula>
    </cfRule>
  </conditionalFormatting>
  <conditionalFormatting sqref="CJ39">
    <cfRule type="cellIs" dxfId="248" priority="5284" operator="lessThan">
      <formula>$C$4</formula>
    </cfRule>
  </conditionalFormatting>
  <conditionalFormatting sqref="CJ40">
    <cfRule type="cellIs" dxfId="247" priority="5285" operator="lessThan">
      <formula>$C$4</formula>
    </cfRule>
  </conditionalFormatting>
  <conditionalFormatting sqref="CJ40">
    <cfRule type="cellIs" dxfId="246" priority="5286" operator="lessThan">
      <formula>$C$4</formula>
    </cfRule>
  </conditionalFormatting>
  <conditionalFormatting sqref="CJ41">
    <cfRule type="cellIs" dxfId="245" priority="5287" operator="lessThan">
      <formula>$C$4</formula>
    </cfRule>
  </conditionalFormatting>
  <conditionalFormatting sqref="CJ41">
    <cfRule type="cellIs" dxfId="244" priority="5288" operator="lessThan">
      <formula>$C$4</formula>
    </cfRule>
  </conditionalFormatting>
  <conditionalFormatting sqref="CJ42">
    <cfRule type="cellIs" dxfId="243" priority="5289" operator="lessThan">
      <formula>$C$4</formula>
    </cfRule>
  </conditionalFormatting>
  <conditionalFormatting sqref="CJ42">
    <cfRule type="cellIs" dxfId="242" priority="5290" operator="lessThan">
      <formula>$C$4</formula>
    </cfRule>
  </conditionalFormatting>
  <conditionalFormatting sqref="CJ43">
    <cfRule type="cellIs" dxfId="241" priority="5291" operator="lessThan">
      <formula>$C$4</formula>
    </cfRule>
  </conditionalFormatting>
  <conditionalFormatting sqref="CJ43">
    <cfRule type="cellIs" dxfId="240" priority="5292" operator="lessThan">
      <formula>$C$4</formula>
    </cfRule>
  </conditionalFormatting>
  <conditionalFormatting sqref="CJ44">
    <cfRule type="cellIs" dxfId="239" priority="5293" operator="lessThan">
      <formula>$C$4</formula>
    </cfRule>
  </conditionalFormatting>
  <conditionalFormatting sqref="CJ44">
    <cfRule type="cellIs" dxfId="238" priority="5294" operator="lessThan">
      <formula>$C$4</formula>
    </cfRule>
  </conditionalFormatting>
  <conditionalFormatting sqref="CJ45">
    <cfRule type="cellIs" dxfId="237" priority="5295" operator="lessThan">
      <formula>$C$4</formula>
    </cfRule>
  </conditionalFormatting>
  <conditionalFormatting sqref="CJ45">
    <cfRule type="cellIs" dxfId="236" priority="5296" operator="lessThan">
      <formula>$C$4</formula>
    </cfRule>
  </conditionalFormatting>
  <conditionalFormatting sqref="CJ46">
    <cfRule type="cellIs" dxfId="235" priority="5297" operator="lessThan">
      <formula>$C$4</formula>
    </cfRule>
  </conditionalFormatting>
  <conditionalFormatting sqref="CJ46">
    <cfRule type="cellIs" dxfId="234" priority="5298" operator="lessThan">
      <formula>$C$4</formula>
    </cfRule>
  </conditionalFormatting>
  <conditionalFormatting sqref="CJ47">
    <cfRule type="cellIs" dxfId="233" priority="5299" operator="lessThan">
      <formula>$C$4</formula>
    </cfRule>
  </conditionalFormatting>
  <conditionalFormatting sqref="CJ47">
    <cfRule type="cellIs" dxfId="232" priority="5300" operator="lessThan">
      <formula>$C$4</formula>
    </cfRule>
  </conditionalFormatting>
  <conditionalFormatting sqref="CJ48">
    <cfRule type="cellIs" dxfId="231" priority="5301" operator="lessThan">
      <formula>$C$4</formula>
    </cfRule>
  </conditionalFormatting>
  <conditionalFormatting sqref="CJ48">
    <cfRule type="cellIs" dxfId="230" priority="5302" operator="lessThan">
      <formula>$C$4</formula>
    </cfRule>
  </conditionalFormatting>
  <conditionalFormatting sqref="CJ49">
    <cfRule type="cellIs" dxfId="229" priority="5303" operator="lessThan">
      <formula>$C$4</formula>
    </cfRule>
  </conditionalFormatting>
  <conditionalFormatting sqref="CJ49">
    <cfRule type="cellIs" dxfId="228" priority="5304" operator="lessThan">
      <formula>$C$4</formula>
    </cfRule>
  </conditionalFormatting>
  <conditionalFormatting sqref="CJ50">
    <cfRule type="cellIs" dxfId="227" priority="5305" operator="lessThan">
      <formula>$C$4</formula>
    </cfRule>
  </conditionalFormatting>
  <conditionalFormatting sqref="CJ50">
    <cfRule type="cellIs" dxfId="226" priority="5306" operator="lessThan">
      <formula>$C$4</formula>
    </cfRule>
  </conditionalFormatting>
  <conditionalFormatting sqref="CJ51">
    <cfRule type="cellIs" dxfId="225" priority="5307" operator="lessThan">
      <formula>$C$4</formula>
    </cfRule>
  </conditionalFormatting>
  <conditionalFormatting sqref="CJ51">
    <cfRule type="cellIs" dxfId="224" priority="5308" operator="lessThan">
      <formula>$C$4</formula>
    </cfRule>
  </conditionalFormatting>
  <conditionalFormatting sqref="CJ52">
    <cfRule type="cellIs" dxfId="223" priority="5309" operator="lessThan">
      <formula>$C$4</formula>
    </cfRule>
  </conditionalFormatting>
  <conditionalFormatting sqref="CJ52">
    <cfRule type="cellIs" dxfId="222" priority="5310" operator="lessThan">
      <formula>$C$4</formula>
    </cfRule>
  </conditionalFormatting>
  <conditionalFormatting sqref="CJ53">
    <cfRule type="cellIs" dxfId="221" priority="5311" operator="lessThan">
      <formula>$C$4</formula>
    </cfRule>
  </conditionalFormatting>
  <conditionalFormatting sqref="CJ53">
    <cfRule type="cellIs" dxfId="220" priority="5312" operator="lessThan">
      <formula>$C$4</formula>
    </cfRule>
  </conditionalFormatting>
  <conditionalFormatting sqref="CJ54">
    <cfRule type="cellIs" dxfId="219" priority="5313" operator="lessThan">
      <formula>$C$4</formula>
    </cfRule>
  </conditionalFormatting>
  <conditionalFormatting sqref="CJ54">
    <cfRule type="cellIs" dxfId="218" priority="5314" operator="lessThan">
      <formula>$C$4</formula>
    </cfRule>
  </conditionalFormatting>
  <conditionalFormatting sqref="CJ55">
    <cfRule type="cellIs" dxfId="217" priority="5315" operator="lessThan">
      <formula>$C$4</formula>
    </cfRule>
  </conditionalFormatting>
  <conditionalFormatting sqref="CJ55">
    <cfRule type="cellIs" dxfId="216" priority="5316" operator="lessThan">
      <formula>$C$4</formula>
    </cfRule>
  </conditionalFormatting>
  <conditionalFormatting sqref="CJ56">
    <cfRule type="cellIs" dxfId="215" priority="5317" operator="lessThan">
      <formula>$C$4</formula>
    </cfRule>
  </conditionalFormatting>
  <conditionalFormatting sqref="CJ56">
    <cfRule type="cellIs" dxfId="214" priority="5318" operator="lessThan">
      <formula>$C$4</formula>
    </cfRule>
  </conditionalFormatting>
  <conditionalFormatting sqref="CJ57">
    <cfRule type="cellIs" dxfId="213" priority="5319" operator="lessThan">
      <formula>$C$4</formula>
    </cfRule>
  </conditionalFormatting>
  <conditionalFormatting sqref="CJ57">
    <cfRule type="cellIs" dxfId="212" priority="5320" operator="lessThan">
      <formula>$C$4</formula>
    </cfRule>
  </conditionalFormatting>
  <conditionalFormatting sqref="CJ58">
    <cfRule type="cellIs" dxfId="211" priority="5321" operator="lessThan">
      <formula>$C$4</formula>
    </cfRule>
  </conditionalFormatting>
  <conditionalFormatting sqref="CJ58">
    <cfRule type="cellIs" dxfId="210" priority="5322" operator="lessThan">
      <formula>$C$4</formula>
    </cfRule>
  </conditionalFormatting>
  <conditionalFormatting sqref="CJ59">
    <cfRule type="cellIs" dxfId="209" priority="5323" operator="lessThan">
      <formula>$C$4</formula>
    </cfRule>
  </conditionalFormatting>
  <conditionalFormatting sqref="CJ59">
    <cfRule type="cellIs" dxfId="208" priority="5324" operator="lessThan">
      <formula>$C$4</formula>
    </cfRule>
  </conditionalFormatting>
  <conditionalFormatting sqref="CJ60">
    <cfRule type="cellIs" dxfId="207" priority="5325" operator="lessThan">
      <formula>$C$4</formula>
    </cfRule>
  </conditionalFormatting>
  <conditionalFormatting sqref="CJ60">
    <cfRule type="cellIs" dxfId="206" priority="5326" operator="lessThan">
      <formula>$C$4</formula>
    </cfRule>
  </conditionalFormatting>
  <conditionalFormatting sqref="CK11">
    <cfRule type="cellIs" dxfId="205" priority="5327" operator="lessThan">
      <formula>$C$4</formula>
    </cfRule>
  </conditionalFormatting>
  <conditionalFormatting sqref="CK11">
    <cfRule type="cellIs" dxfId="204" priority="5328" operator="lessThan">
      <formula>$C$4</formula>
    </cfRule>
  </conditionalFormatting>
  <conditionalFormatting sqref="CK12">
    <cfRule type="cellIs" dxfId="203" priority="5329" operator="lessThan">
      <formula>$C$4</formula>
    </cfRule>
  </conditionalFormatting>
  <conditionalFormatting sqref="CK12">
    <cfRule type="cellIs" dxfId="202" priority="5330" operator="lessThan">
      <formula>$C$4</formula>
    </cfRule>
  </conditionalFormatting>
  <conditionalFormatting sqref="CK13">
    <cfRule type="cellIs" dxfId="201" priority="5331" operator="lessThan">
      <formula>$C$4</formula>
    </cfRule>
  </conditionalFormatting>
  <conditionalFormatting sqref="CK13">
    <cfRule type="cellIs" dxfId="200" priority="5332" operator="lessThan">
      <formula>$C$4</formula>
    </cfRule>
  </conditionalFormatting>
  <conditionalFormatting sqref="CK14">
    <cfRule type="cellIs" dxfId="199" priority="5333" operator="lessThan">
      <formula>$C$4</formula>
    </cfRule>
  </conditionalFormatting>
  <conditionalFormatting sqref="CK14">
    <cfRule type="cellIs" dxfId="198" priority="5334" operator="lessThan">
      <formula>$C$4</formula>
    </cfRule>
  </conditionalFormatting>
  <conditionalFormatting sqref="CK15">
    <cfRule type="cellIs" dxfId="197" priority="5335" operator="lessThan">
      <formula>$C$4</formula>
    </cfRule>
  </conditionalFormatting>
  <conditionalFormatting sqref="CK15">
    <cfRule type="cellIs" dxfId="196" priority="5336" operator="lessThan">
      <formula>$C$4</formula>
    </cfRule>
  </conditionalFormatting>
  <conditionalFormatting sqref="CK16">
    <cfRule type="cellIs" dxfId="195" priority="5337" operator="lessThan">
      <formula>$C$4</formula>
    </cfRule>
  </conditionalFormatting>
  <conditionalFormatting sqref="CK16">
    <cfRule type="cellIs" dxfId="194" priority="5338" operator="lessThan">
      <formula>$C$4</formula>
    </cfRule>
  </conditionalFormatting>
  <conditionalFormatting sqref="CK17">
    <cfRule type="cellIs" dxfId="193" priority="5339" operator="lessThan">
      <formula>$C$4</formula>
    </cfRule>
  </conditionalFormatting>
  <conditionalFormatting sqref="CK17">
    <cfRule type="cellIs" dxfId="192" priority="5340" operator="lessThan">
      <formula>$C$4</formula>
    </cfRule>
  </conditionalFormatting>
  <conditionalFormatting sqref="CK18">
    <cfRule type="cellIs" dxfId="191" priority="5341" operator="lessThan">
      <formula>$C$4</formula>
    </cfRule>
  </conditionalFormatting>
  <conditionalFormatting sqref="CK18">
    <cfRule type="cellIs" dxfId="190" priority="5342" operator="lessThan">
      <formula>$C$4</formula>
    </cfRule>
  </conditionalFormatting>
  <conditionalFormatting sqref="CK19">
    <cfRule type="cellIs" dxfId="189" priority="5343" operator="lessThan">
      <formula>$C$4</formula>
    </cfRule>
  </conditionalFormatting>
  <conditionalFormatting sqref="CK19">
    <cfRule type="cellIs" dxfId="188" priority="5344" operator="lessThan">
      <formula>$C$4</formula>
    </cfRule>
  </conditionalFormatting>
  <conditionalFormatting sqref="CK20">
    <cfRule type="cellIs" dxfId="187" priority="5345" operator="lessThan">
      <formula>$C$4</formula>
    </cfRule>
  </conditionalFormatting>
  <conditionalFormatting sqref="CK20">
    <cfRule type="cellIs" dxfId="186" priority="5346" operator="lessThan">
      <formula>$C$4</formula>
    </cfRule>
  </conditionalFormatting>
  <conditionalFormatting sqref="CK21">
    <cfRule type="cellIs" dxfId="185" priority="5347" operator="lessThan">
      <formula>$C$4</formula>
    </cfRule>
  </conditionalFormatting>
  <conditionalFormatting sqref="CK21">
    <cfRule type="cellIs" dxfId="184" priority="5348" operator="lessThan">
      <formula>$C$4</formula>
    </cfRule>
  </conditionalFormatting>
  <conditionalFormatting sqref="CK22">
    <cfRule type="cellIs" dxfId="183" priority="5349" operator="lessThan">
      <formula>$C$4</formula>
    </cfRule>
  </conditionalFormatting>
  <conditionalFormatting sqref="CK22">
    <cfRule type="cellIs" dxfId="182" priority="5350" operator="lessThan">
      <formula>$C$4</formula>
    </cfRule>
  </conditionalFormatting>
  <conditionalFormatting sqref="CK23">
    <cfRule type="cellIs" dxfId="181" priority="5351" operator="lessThan">
      <formula>$C$4</formula>
    </cfRule>
  </conditionalFormatting>
  <conditionalFormatting sqref="CK23">
    <cfRule type="cellIs" dxfId="180" priority="5352" operator="lessThan">
      <formula>$C$4</formula>
    </cfRule>
  </conditionalFormatting>
  <conditionalFormatting sqref="CK24">
    <cfRule type="cellIs" dxfId="179" priority="5353" operator="lessThan">
      <formula>$C$4</formula>
    </cfRule>
  </conditionalFormatting>
  <conditionalFormatting sqref="CK24">
    <cfRule type="cellIs" dxfId="178" priority="5354" operator="lessThan">
      <formula>$C$4</formula>
    </cfRule>
  </conditionalFormatting>
  <conditionalFormatting sqref="CK25">
    <cfRule type="cellIs" dxfId="177" priority="5355" operator="lessThan">
      <formula>$C$4</formula>
    </cfRule>
  </conditionalFormatting>
  <conditionalFormatting sqref="CK25">
    <cfRule type="cellIs" dxfId="176" priority="5356" operator="lessThan">
      <formula>$C$4</formula>
    </cfRule>
  </conditionalFormatting>
  <conditionalFormatting sqref="CK26">
    <cfRule type="cellIs" dxfId="175" priority="5357" operator="lessThan">
      <formula>$C$4</formula>
    </cfRule>
  </conditionalFormatting>
  <conditionalFormatting sqref="CK26">
    <cfRule type="cellIs" dxfId="174" priority="5358" operator="lessThan">
      <formula>$C$4</formula>
    </cfRule>
  </conditionalFormatting>
  <conditionalFormatting sqref="CK27">
    <cfRule type="cellIs" dxfId="173" priority="5359" operator="lessThan">
      <formula>$C$4</formula>
    </cfRule>
  </conditionalFormatting>
  <conditionalFormatting sqref="CK27">
    <cfRule type="cellIs" dxfId="172" priority="5360" operator="lessThan">
      <formula>$C$4</formula>
    </cfRule>
  </conditionalFormatting>
  <conditionalFormatting sqref="CK28">
    <cfRule type="cellIs" dxfId="171" priority="5361" operator="lessThan">
      <formula>$C$4</formula>
    </cfRule>
  </conditionalFormatting>
  <conditionalFormatting sqref="CK28">
    <cfRule type="cellIs" dxfId="170" priority="5362" operator="lessThan">
      <formula>$C$4</formula>
    </cfRule>
  </conditionalFormatting>
  <conditionalFormatting sqref="CK29">
    <cfRule type="cellIs" dxfId="169" priority="5363" operator="lessThan">
      <formula>$C$4</formula>
    </cfRule>
  </conditionalFormatting>
  <conditionalFormatting sqref="CK29">
    <cfRule type="cellIs" dxfId="168" priority="5364" operator="lessThan">
      <formula>$C$4</formula>
    </cfRule>
  </conditionalFormatting>
  <conditionalFormatting sqref="CK30">
    <cfRule type="cellIs" dxfId="167" priority="5365" operator="lessThan">
      <formula>$C$4</formula>
    </cfRule>
  </conditionalFormatting>
  <conditionalFormatting sqref="CK30">
    <cfRule type="cellIs" dxfId="166" priority="5366" operator="lessThan">
      <formula>$C$4</formula>
    </cfRule>
  </conditionalFormatting>
  <conditionalFormatting sqref="CK31">
    <cfRule type="cellIs" dxfId="165" priority="5367" operator="lessThan">
      <formula>$C$4</formula>
    </cfRule>
  </conditionalFormatting>
  <conditionalFormatting sqref="CK31">
    <cfRule type="cellIs" dxfId="164" priority="5368" operator="lessThan">
      <formula>$C$4</formula>
    </cfRule>
  </conditionalFormatting>
  <conditionalFormatting sqref="CK32">
    <cfRule type="cellIs" dxfId="163" priority="5369" operator="lessThan">
      <formula>$C$4</formula>
    </cfRule>
  </conditionalFormatting>
  <conditionalFormatting sqref="CK32">
    <cfRule type="cellIs" dxfId="162" priority="5370" operator="lessThan">
      <formula>$C$4</formula>
    </cfRule>
  </conditionalFormatting>
  <conditionalFormatting sqref="CK33">
    <cfRule type="cellIs" dxfId="161" priority="5371" operator="lessThan">
      <formula>$C$4</formula>
    </cfRule>
  </conditionalFormatting>
  <conditionalFormatting sqref="CK33">
    <cfRule type="cellIs" dxfId="160" priority="5372" operator="lessThan">
      <formula>$C$4</formula>
    </cfRule>
  </conditionalFormatting>
  <conditionalFormatting sqref="CK34">
    <cfRule type="cellIs" dxfId="159" priority="5373" operator="lessThan">
      <formula>$C$4</formula>
    </cfRule>
  </conditionalFormatting>
  <conditionalFormatting sqref="CK34">
    <cfRule type="cellIs" dxfId="158" priority="5374" operator="lessThan">
      <formula>$C$4</formula>
    </cfRule>
  </conditionalFormatting>
  <conditionalFormatting sqref="CK35">
    <cfRule type="cellIs" dxfId="157" priority="5375" operator="lessThan">
      <formula>$C$4</formula>
    </cfRule>
  </conditionalFormatting>
  <conditionalFormatting sqref="CK35">
    <cfRule type="cellIs" dxfId="156" priority="5376" operator="lessThan">
      <formula>$C$4</formula>
    </cfRule>
  </conditionalFormatting>
  <conditionalFormatting sqref="CK36">
    <cfRule type="cellIs" dxfId="155" priority="5377" operator="lessThan">
      <formula>$C$4</formula>
    </cfRule>
  </conditionalFormatting>
  <conditionalFormatting sqref="CK36">
    <cfRule type="cellIs" dxfId="154" priority="5378" operator="lessThan">
      <formula>$C$4</formula>
    </cfRule>
  </conditionalFormatting>
  <conditionalFormatting sqref="CK37">
    <cfRule type="cellIs" dxfId="153" priority="5379" operator="lessThan">
      <formula>$C$4</formula>
    </cfRule>
  </conditionalFormatting>
  <conditionalFormatting sqref="CK37">
    <cfRule type="cellIs" dxfId="152" priority="5380" operator="lessThan">
      <formula>$C$4</formula>
    </cfRule>
  </conditionalFormatting>
  <conditionalFormatting sqref="CK38">
    <cfRule type="cellIs" dxfId="151" priority="5381" operator="lessThan">
      <formula>$C$4</formula>
    </cfRule>
  </conditionalFormatting>
  <conditionalFormatting sqref="CK38">
    <cfRule type="cellIs" dxfId="150" priority="5382" operator="lessThan">
      <formula>$C$4</formula>
    </cfRule>
  </conditionalFormatting>
  <conditionalFormatting sqref="CK39">
    <cfRule type="cellIs" dxfId="149" priority="5383" operator="lessThan">
      <formula>$C$4</formula>
    </cfRule>
  </conditionalFormatting>
  <conditionalFormatting sqref="CK39">
    <cfRule type="cellIs" dxfId="148" priority="5384" operator="lessThan">
      <formula>$C$4</formula>
    </cfRule>
  </conditionalFormatting>
  <conditionalFormatting sqref="CK40">
    <cfRule type="cellIs" dxfId="147" priority="5385" operator="lessThan">
      <formula>$C$4</formula>
    </cfRule>
  </conditionalFormatting>
  <conditionalFormatting sqref="CK40">
    <cfRule type="cellIs" dxfId="146" priority="5386" operator="lessThan">
      <formula>$C$4</formula>
    </cfRule>
  </conditionalFormatting>
  <conditionalFormatting sqref="CK41">
    <cfRule type="cellIs" dxfId="145" priority="5387" operator="lessThan">
      <formula>$C$4</formula>
    </cfRule>
  </conditionalFormatting>
  <conditionalFormatting sqref="CK41">
    <cfRule type="cellIs" dxfId="144" priority="5388" operator="lessThan">
      <formula>$C$4</formula>
    </cfRule>
  </conditionalFormatting>
  <conditionalFormatting sqref="CK42">
    <cfRule type="cellIs" dxfId="143" priority="5389" operator="lessThan">
      <formula>$C$4</formula>
    </cfRule>
  </conditionalFormatting>
  <conditionalFormatting sqref="CK42">
    <cfRule type="cellIs" dxfId="142" priority="5390" operator="lessThan">
      <formula>$C$4</formula>
    </cfRule>
  </conditionalFormatting>
  <conditionalFormatting sqref="CK43">
    <cfRule type="cellIs" dxfId="141" priority="5391" operator="lessThan">
      <formula>$C$4</formula>
    </cfRule>
  </conditionalFormatting>
  <conditionalFormatting sqref="CK43">
    <cfRule type="cellIs" dxfId="140" priority="5392" operator="lessThan">
      <formula>$C$4</formula>
    </cfRule>
  </conditionalFormatting>
  <conditionalFormatting sqref="CK44">
    <cfRule type="cellIs" dxfId="139" priority="5393" operator="lessThan">
      <formula>$C$4</formula>
    </cfRule>
  </conditionalFormatting>
  <conditionalFormatting sqref="CK44">
    <cfRule type="cellIs" dxfId="138" priority="5394" operator="lessThan">
      <formula>$C$4</formula>
    </cfRule>
  </conditionalFormatting>
  <conditionalFormatting sqref="CK45">
    <cfRule type="cellIs" dxfId="137" priority="5395" operator="lessThan">
      <formula>$C$4</formula>
    </cfRule>
  </conditionalFormatting>
  <conditionalFormatting sqref="CK45">
    <cfRule type="cellIs" dxfId="136" priority="5396" operator="lessThan">
      <formula>$C$4</formula>
    </cfRule>
  </conditionalFormatting>
  <conditionalFormatting sqref="CK46">
    <cfRule type="cellIs" dxfId="135" priority="5397" operator="lessThan">
      <formula>$C$4</formula>
    </cfRule>
  </conditionalFormatting>
  <conditionalFormatting sqref="CK46">
    <cfRule type="cellIs" dxfId="134" priority="5398" operator="lessThan">
      <formula>$C$4</formula>
    </cfRule>
  </conditionalFormatting>
  <conditionalFormatting sqref="CK47">
    <cfRule type="cellIs" dxfId="133" priority="5399" operator="lessThan">
      <formula>$C$4</formula>
    </cfRule>
  </conditionalFormatting>
  <conditionalFormatting sqref="CK47">
    <cfRule type="cellIs" dxfId="132" priority="5400" operator="lessThan">
      <formula>$C$4</formula>
    </cfRule>
  </conditionalFormatting>
  <conditionalFormatting sqref="CK48">
    <cfRule type="cellIs" dxfId="131" priority="5401" operator="lessThan">
      <formula>$C$4</formula>
    </cfRule>
  </conditionalFormatting>
  <conditionalFormatting sqref="CK48">
    <cfRule type="cellIs" dxfId="130" priority="5402" operator="lessThan">
      <formula>$C$4</formula>
    </cfRule>
  </conditionalFormatting>
  <conditionalFormatting sqref="CK49">
    <cfRule type="cellIs" dxfId="129" priority="5403" operator="lessThan">
      <formula>$C$4</formula>
    </cfRule>
  </conditionalFormatting>
  <conditionalFormatting sqref="CK49">
    <cfRule type="cellIs" dxfId="128" priority="5404" operator="lessThan">
      <formula>$C$4</formula>
    </cfRule>
  </conditionalFormatting>
  <conditionalFormatting sqref="CK50">
    <cfRule type="cellIs" dxfId="127" priority="5405" operator="lessThan">
      <formula>$C$4</formula>
    </cfRule>
  </conditionalFormatting>
  <conditionalFormatting sqref="CK50">
    <cfRule type="cellIs" dxfId="126" priority="5406" operator="lessThan">
      <formula>$C$4</formula>
    </cfRule>
  </conditionalFormatting>
  <conditionalFormatting sqref="CK51">
    <cfRule type="cellIs" dxfId="125" priority="5407" operator="lessThan">
      <formula>$C$4</formula>
    </cfRule>
  </conditionalFormatting>
  <conditionalFormatting sqref="CK51">
    <cfRule type="cellIs" dxfId="124" priority="5408" operator="lessThan">
      <formula>$C$4</formula>
    </cfRule>
  </conditionalFormatting>
  <conditionalFormatting sqref="CK52">
    <cfRule type="cellIs" dxfId="123" priority="5409" operator="lessThan">
      <formula>$C$4</formula>
    </cfRule>
  </conditionalFormatting>
  <conditionalFormatting sqref="CK52">
    <cfRule type="cellIs" dxfId="122" priority="5410" operator="lessThan">
      <formula>$C$4</formula>
    </cfRule>
  </conditionalFormatting>
  <conditionalFormatting sqref="CK53">
    <cfRule type="cellIs" dxfId="121" priority="5411" operator="lessThan">
      <formula>$C$4</formula>
    </cfRule>
  </conditionalFormatting>
  <conditionalFormatting sqref="CK53">
    <cfRule type="cellIs" dxfId="120" priority="5412" operator="lessThan">
      <formula>$C$4</formula>
    </cfRule>
  </conditionalFormatting>
  <conditionalFormatting sqref="CK54">
    <cfRule type="cellIs" dxfId="119" priority="5413" operator="lessThan">
      <formula>$C$4</formula>
    </cfRule>
  </conditionalFormatting>
  <conditionalFormatting sqref="CK54">
    <cfRule type="cellIs" dxfId="118" priority="5414" operator="lessThan">
      <formula>$C$4</formula>
    </cfRule>
  </conditionalFormatting>
  <conditionalFormatting sqref="CK55">
    <cfRule type="cellIs" dxfId="117" priority="5415" operator="lessThan">
      <formula>$C$4</formula>
    </cfRule>
  </conditionalFormatting>
  <conditionalFormatting sqref="CK55">
    <cfRule type="cellIs" dxfId="116" priority="5416" operator="lessThan">
      <formula>$C$4</formula>
    </cfRule>
  </conditionalFormatting>
  <conditionalFormatting sqref="CK56">
    <cfRule type="cellIs" dxfId="115" priority="5417" operator="lessThan">
      <formula>$C$4</formula>
    </cfRule>
  </conditionalFormatting>
  <conditionalFormatting sqref="CK56">
    <cfRule type="cellIs" dxfId="114" priority="5418" operator="lessThan">
      <formula>$C$4</formula>
    </cfRule>
  </conditionalFormatting>
  <conditionalFormatting sqref="CK57">
    <cfRule type="cellIs" dxfId="113" priority="5419" operator="lessThan">
      <formula>$C$4</formula>
    </cfRule>
  </conditionalFormatting>
  <conditionalFormatting sqref="CK57">
    <cfRule type="cellIs" dxfId="112" priority="5420" operator="lessThan">
      <formula>$C$4</formula>
    </cfRule>
  </conditionalFormatting>
  <conditionalFormatting sqref="CK58">
    <cfRule type="cellIs" dxfId="111" priority="5421" operator="lessThan">
      <formula>$C$4</formula>
    </cfRule>
  </conditionalFormatting>
  <conditionalFormatting sqref="CK58">
    <cfRule type="cellIs" dxfId="110" priority="5422" operator="lessThan">
      <formula>$C$4</formula>
    </cfRule>
  </conditionalFormatting>
  <conditionalFormatting sqref="CK59">
    <cfRule type="cellIs" dxfId="109" priority="5423" operator="lessThan">
      <formula>$C$4</formula>
    </cfRule>
  </conditionalFormatting>
  <conditionalFormatting sqref="CK59">
    <cfRule type="cellIs" dxfId="108" priority="5424" operator="lessThan">
      <formula>$C$4</formula>
    </cfRule>
  </conditionalFormatting>
  <conditionalFormatting sqref="CK60">
    <cfRule type="cellIs" dxfId="107" priority="5425" operator="lessThan">
      <formula>$C$4</formula>
    </cfRule>
  </conditionalFormatting>
  <conditionalFormatting sqref="CK60">
    <cfRule type="cellIs" dxfId="106" priority="5426" operator="lessThan">
      <formula>$C$4</formula>
    </cfRule>
  </conditionalFormatting>
  <conditionalFormatting sqref="CL11">
    <cfRule type="cellIs" dxfId="105" priority="5427" operator="lessThan">
      <formula>$C$4</formula>
    </cfRule>
  </conditionalFormatting>
  <conditionalFormatting sqref="CL11">
    <cfRule type="cellIs" dxfId="104" priority="5428" operator="lessThan">
      <formula>$C$4</formula>
    </cfRule>
  </conditionalFormatting>
  <conditionalFormatting sqref="CL12">
    <cfRule type="cellIs" dxfId="103" priority="5429" operator="lessThan">
      <formula>$C$4</formula>
    </cfRule>
  </conditionalFormatting>
  <conditionalFormatting sqref="CL12">
    <cfRule type="cellIs" dxfId="102" priority="5430" operator="lessThan">
      <formula>$C$4</formula>
    </cfRule>
  </conditionalFormatting>
  <conditionalFormatting sqref="CL13">
    <cfRule type="cellIs" dxfId="101" priority="5431" operator="lessThan">
      <formula>$C$4</formula>
    </cfRule>
  </conditionalFormatting>
  <conditionalFormatting sqref="CL13">
    <cfRule type="cellIs" dxfId="100" priority="5432" operator="lessThan">
      <formula>$C$4</formula>
    </cfRule>
  </conditionalFormatting>
  <conditionalFormatting sqref="CL14">
    <cfRule type="cellIs" dxfId="99" priority="5433" operator="lessThan">
      <formula>$C$4</formula>
    </cfRule>
  </conditionalFormatting>
  <conditionalFormatting sqref="CL14">
    <cfRule type="cellIs" dxfId="98" priority="5434" operator="lessThan">
      <formula>$C$4</formula>
    </cfRule>
  </conditionalFormatting>
  <conditionalFormatting sqref="CL15">
    <cfRule type="cellIs" dxfId="97" priority="5435" operator="lessThan">
      <formula>$C$4</formula>
    </cfRule>
  </conditionalFormatting>
  <conditionalFormatting sqref="CL15">
    <cfRule type="cellIs" dxfId="96" priority="5436" operator="lessThan">
      <formula>$C$4</formula>
    </cfRule>
  </conditionalFormatting>
  <conditionalFormatting sqref="CL16">
    <cfRule type="cellIs" dxfId="95" priority="5437" operator="lessThan">
      <formula>$C$4</formula>
    </cfRule>
  </conditionalFormatting>
  <conditionalFormatting sqref="CL16">
    <cfRule type="cellIs" dxfId="94" priority="5438" operator="lessThan">
      <formula>$C$4</formula>
    </cfRule>
  </conditionalFormatting>
  <conditionalFormatting sqref="CL17">
    <cfRule type="cellIs" dxfId="93" priority="5439" operator="lessThan">
      <formula>$C$4</formula>
    </cfRule>
  </conditionalFormatting>
  <conditionalFormatting sqref="CL17">
    <cfRule type="cellIs" dxfId="92" priority="5440" operator="lessThan">
      <formula>$C$4</formula>
    </cfRule>
  </conditionalFormatting>
  <conditionalFormatting sqref="CL18">
    <cfRule type="cellIs" dxfId="91" priority="5441" operator="lessThan">
      <formula>$C$4</formula>
    </cfRule>
  </conditionalFormatting>
  <conditionalFormatting sqref="CL18">
    <cfRule type="cellIs" dxfId="90" priority="5442" operator="lessThan">
      <formula>$C$4</formula>
    </cfRule>
  </conditionalFormatting>
  <conditionalFormatting sqref="CL19">
    <cfRule type="cellIs" dxfId="89" priority="5443" operator="lessThan">
      <formula>$C$4</formula>
    </cfRule>
  </conditionalFormatting>
  <conditionalFormatting sqref="CL19">
    <cfRule type="cellIs" dxfId="88" priority="5444" operator="lessThan">
      <formula>$C$4</formula>
    </cfRule>
  </conditionalFormatting>
  <conditionalFormatting sqref="CL20">
    <cfRule type="cellIs" dxfId="87" priority="5445" operator="lessThan">
      <formula>$C$4</formula>
    </cfRule>
  </conditionalFormatting>
  <conditionalFormatting sqref="CL20">
    <cfRule type="cellIs" dxfId="86" priority="5446" operator="lessThan">
      <formula>$C$4</formula>
    </cfRule>
  </conditionalFormatting>
  <conditionalFormatting sqref="CL21">
    <cfRule type="cellIs" dxfId="85" priority="5447" operator="lessThan">
      <formula>$C$4</formula>
    </cfRule>
  </conditionalFormatting>
  <conditionalFormatting sqref="CL21">
    <cfRule type="cellIs" dxfId="84" priority="5448" operator="lessThan">
      <formula>$C$4</formula>
    </cfRule>
  </conditionalFormatting>
  <conditionalFormatting sqref="CL22">
    <cfRule type="cellIs" dxfId="83" priority="5449" operator="lessThan">
      <formula>$C$4</formula>
    </cfRule>
  </conditionalFormatting>
  <conditionalFormatting sqref="CL22">
    <cfRule type="cellIs" dxfId="82" priority="5450" operator="lessThan">
      <formula>$C$4</formula>
    </cfRule>
  </conditionalFormatting>
  <conditionalFormatting sqref="CL23">
    <cfRule type="cellIs" dxfId="81" priority="5451" operator="lessThan">
      <formula>$C$4</formula>
    </cfRule>
  </conditionalFormatting>
  <conditionalFormatting sqref="CL23">
    <cfRule type="cellIs" dxfId="80" priority="5452" operator="lessThan">
      <formula>$C$4</formula>
    </cfRule>
  </conditionalFormatting>
  <conditionalFormatting sqref="CL24">
    <cfRule type="cellIs" dxfId="79" priority="5453" operator="lessThan">
      <formula>$C$4</formula>
    </cfRule>
  </conditionalFormatting>
  <conditionalFormatting sqref="CL24">
    <cfRule type="cellIs" dxfId="78" priority="5454" operator="lessThan">
      <formula>$C$4</formula>
    </cfRule>
  </conditionalFormatting>
  <conditionalFormatting sqref="CL25">
    <cfRule type="cellIs" dxfId="77" priority="5455" operator="lessThan">
      <formula>$C$4</formula>
    </cfRule>
  </conditionalFormatting>
  <conditionalFormatting sqref="CL25">
    <cfRule type="cellIs" dxfId="76" priority="5456" operator="lessThan">
      <formula>$C$4</formula>
    </cfRule>
  </conditionalFormatting>
  <conditionalFormatting sqref="CL26">
    <cfRule type="cellIs" dxfId="75" priority="5457" operator="lessThan">
      <formula>$C$4</formula>
    </cfRule>
  </conditionalFormatting>
  <conditionalFormatting sqref="CL26">
    <cfRule type="cellIs" dxfId="74" priority="5458" operator="lessThan">
      <formula>$C$4</formula>
    </cfRule>
  </conditionalFormatting>
  <conditionalFormatting sqref="CL27">
    <cfRule type="cellIs" dxfId="73" priority="5459" operator="lessThan">
      <formula>$C$4</formula>
    </cfRule>
  </conditionalFormatting>
  <conditionalFormatting sqref="CL27">
    <cfRule type="cellIs" dxfId="72" priority="5460" operator="lessThan">
      <formula>$C$4</formula>
    </cfRule>
  </conditionalFormatting>
  <conditionalFormatting sqref="CL28">
    <cfRule type="cellIs" dxfId="71" priority="5461" operator="lessThan">
      <formula>$C$4</formula>
    </cfRule>
  </conditionalFormatting>
  <conditionalFormatting sqref="CL28">
    <cfRule type="cellIs" dxfId="70" priority="5462" operator="lessThan">
      <formula>$C$4</formula>
    </cfRule>
  </conditionalFormatting>
  <conditionalFormatting sqref="CL29">
    <cfRule type="cellIs" dxfId="69" priority="5463" operator="lessThan">
      <formula>$C$4</formula>
    </cfRule>
  </conditionalFormatting>
  <conditionalFormatting sqref="CL29">
    <cfRule type="cellIs" dxfId="68" priority="5464" operator="lessThan">
      <formula>$C$4</formula>
    </cfRule>
  </conditionalFormatting>
  <conditionalFormatting sqref="CL30">
    <cfRule type="cellIs" dxfId="67" priority="5465" operator="lessThan">
      <formula>$C$4</formula>
    </cfRule>
  </conditionalFormatting>
  <conditionalFormatting sqref="CL30">
    <cfRule type="cellIs" dxfId="66" priority="5466" operator="lessThan">
      <formula>$C$4</formula>
    </cfRule>
  </conditionalFormatting>
  <conditionalFormatting sqref="CL31">
    <cfRule type="cellIs" dxfId="65" priority="5467" operator="lessThan">
      <formula>$C$4</formula>
    </cfRule>
  </conditionalFormatting>
  <conditionalFormatting sqref="CL31">
    <cfRule type="cellIs" dxfId="64" priority="5468" operator="lessThan">
      <formula>$C$4</formula>
    </cfRule>
  </conditionalFormatting>
  <conditionalFormatting sqref="CL32">
    <cfRule type="cellIs" dxfId="63" priority="5469" operator="lessThan">
      <formula>$C$4</formula>
    </cfRule>
  </conditionalFormatting>
  <conditionalFormatting sqref="CL32">
    <cfRule type="cellIs" dxfId="62" priority="5470" operator="lessThan">
      <formula>$C$4</formula>
    </cfRule>
  </conditionalFormatting>
  <conditionalFormatting sqref="CL33">
    <cfRule type="cellIs" dxfId="61" priority="5471" operator="lessThan">
      <formula>$C$4</formula>
    </cfRule>
  </conditionalFormatting>
  <conditionalFormatting sqref="CL33">
    <cfRule type="cellIs" dxfId="60" priority="5472" operator="lessThan">
      <formula>$C$4</formula>
    </cfRule>
  </conditionalFormatting>
  <conditionalFormatting sqref="CL34">
    <cfRule type="cellIs" dxfId="59" priority="5473" operator="lessThan">
      <formula>$C$4</formula>
    </cfRule>
  </conditionalFormatting>
  <conditionalFormatting sqref="CL34">
    <cfRule type="cellIs" dxfId="58" priority="5474" operator="lessThan">
      <formula>$C$4</formula>
    </cfRule>
  </conditionalFormatting>
  <conditionalFormatting sqref="CL35">
    <cfRule type="cellIs" dxfId="57" priority="5475" operator="lessThan">
      <formula>$C$4</formula>
    </cfRule>
  </conditionalFormatting>
  <conditionalFormatting sqref="CL35">
    <cfRule type="cellIs" dxfId="56" priority="5476" operator="lessThan">
      <formula>$C$4</formula>
    </cfRule>
  </conditionalFormatting>
  <conditionalFormatting sqref="CL36">
    <cfRule type="cellIs" dxfId="55" priority="5477" operator="lessThan">
      <formula>$C$4</formula>
    </cfRule>
  </conditionalFormatting>
  <conditionalFormatting sqref="CL36">
    <cfRule type="cellIs" dxfId="54" priority="5478" operator="lessThan">
      <formula>$C$4</formula>
    </cfRule>
  </conditionalFormatting>
  <conditionalFormatting sqref="CL37">
    <cfRule type="cellIs" dxfId="53" priority="5479" operator="lessThan">
      <formula>$C$4</formula>
    </cfRule>
  </conditionalFormatting>
  <conditionalFormatting sqref="CL37">
    <cfRule type="cellIs" dxfId="52" priority="5480" operator="lessThan">
      <formula>$C$4</formula>
    </cfRule>
  </conditionalFormatting>
  <conditionalFormatting sqref="CL38">
    <cfRule type="cellIs" dxfId="51" priority="5481" operator="lessThan">
      <formula>$C$4</formula>
    </cfRule>
  </conditionalFormatting>
  <conditionalFormatting sqref="CL38">
    <cfRule type="cellIs" dxfId="50" priority="5482" operator="lessThan">
      <formula>$C$4</formula>
    </cfRule>
  </conditionalFormatting>
  <conditionalFormatting sqref="CL39">
    <cfRule type="cellIs" dxfId="49" priority="5483" operator="lessThan">
      <formula>$C$4</formula>
    </cfRule>
  </conditionalFormatting>
  <conditionalFormatting sqref="CL39">
    <cfRule type="cellIs" dxfId="48" priority="5484" operator="lessThan">
      <formula>$C$4</formula>
    </cfRule>
  </conditionalFormatting>
  <conditionalFormatting sqref="CL40">
    <cfRule type="cellIs" dxfId="47" priority="5485" operator="lessThan">
      <formula>$C$4</formula>
    </cfRule>
  </conditionalFormatting>
  <conditionalFormatting sqref="CL40">
    <cfRule type="cellIs" dxfId="46" priority="5486" operator="lessThan">
      <formula>$C$4</formula>
    </cfRule>
  </conditionalFormatting>
  <conditionalFormatting sqref="CL41">
    <cfRule type="cellIs" dxfId="45" priority="5487" operator="lessThan">
      <formula>$C$4</formula>
    </cfRule>
  </conditionalFormatting>
  <conditionalFormatting sqref="CL41">
    <cfRule type="cellIs" dxfId="44" priority="5488" operator="lessThan">
      <formula>$C$4</formula>
    </cfRule>
  </conditionalFormatting>
  <conditionalFormatting sqref="CL42">
    <cfRule type="cellIs" dxfId="43" priority="5489" operator="lessThan">
      <formula>$C$4</formula>
    </cfRule>
  </conditionalFormatting>
  <conditionalFormatting sqref="CL42">
    <cfRule type="cellIs" dxfId="42" priority="5490" operator="lessThan">
      <formula>$C$4</formula>
    </cfRule>
  </conditionalFormatting>
  <conditionalFormatting sqref="CL43">
    <cfRule type="cellIs" dxfId="41" priority="5491" operator="lessThan">
      <formula>$C$4</formula>
    </cfRule>
  </conditionalFormatting>
  <conditionalFormatting sqref="CL43">
    <cfRule type="cellIs" dxfId="40" priority="5492" operator="lessThan">
      <formula>$C$4</formula>
    </cfRule>
  </conditionalFormatting>
  <conditionalFormatting sqref="CL44">
    <cfRule type="cellIs" dxfId="39" priority="5493" operator="lessThan">
      <formula>$C$4</formula>
    </cfRule>
  </conditionalFormatting>
  <conditionalFormatting sqref="CL44">
    <cfRule type="cellIs" dxfId="38" priority="5494" operator="lessThan">
      <formula>$C$4</formula>
    </cfRule>
  </conditionalFormatting>
  <conditionalFormatting sqref="CL45">
    <cfRule type="cellIs" dxfId="37" priority="5495" operator="lessThan">
      <formula>$C$4</formula>
    </cfRule>
  </conditionalFormatting>
  <conditionalFormatting sqref="CL45">
    <cfRule type="cellIs" dxfId="36" priority="5496" operator="lessThan">
      <formula>$C$4</formula>
    </cfRule>
  </conditionalFormatting>
  <conditionalFormatting sqref="CL46">
    <cfRule type="cellIs" dxfId="35" priority="5497" operator="lessThan">
      <formula>$C$4</formula>
    </cfRule>
  </conditionalFormatting>
  <conditionalFormatting sqref="CL46">
    <cfRule type="cellIs" dxfId="34" priority="5498" operator="lessThan">
      <formula>$C$4</formula>
    </cfRule>
  </conditionalFormatting>
  <conditionalFormatting sqref="CL47">
    <cfRule type="cellIs" dxfId="33" priority="5499" operator="lessThan">
      <formula>$C$4</formula>
    </cfRule>
  </conditionalFormatting>
  <conditionalFormatting sqref="CL47">
    <cfRule type="cellIs" dxfId="32" priority="5500" operator="lessThan">
      <formula>$C$4</formula>
    </cfRule>
  </conditionalFormatting>
  <conditionalFormatting sqref="CL48">
    <cfRule type="cellIs" dxfId="31" priority="5501" operator="lessThan">
      <formula>$C$4</formula>
    </cfRule>
  </conditionalFormatting>
  <conditionalFormatting sqref="CL48">
    <cfRule type="cellIs" dxfId="30" priority="5502" operator="lessThan">
      <formula>$C$4</formula>
    </cfRule>
  </conditionalFormatting>
  <conditionalFormatting sqref="CL49">
    <cfRule type="cellIs" dxfId="29" priority="5503" operator="lessThan">
      <formula>$C$4</formula>
    </cfRule>
  </conditionalFormatting>
  <conditionalFormatting sqref="CL49">
    <cfRule type="cellIs" dxfId="28" priority="5504" operator="lessThan">
      <formula>$C$4</formula>
    </cfRule>
  </conditionalFormatting>
  <conditionalFormatting sqref="CL50">
    <cfRule type="cellIs" dxfId="27" priority="5505" operator="lessThan">
      <formula>$C$4</formula>
    </cfRule>
  </conditionalFormatting>
  <conditionalFormatting sqref="CL50">
    <cfRule type="cellIs" dxfId="26" priority="5506" operator="lessThan">
      <formula>$C$4</formula>
    </cfRule>
  </conditionalFormatting>
  <conditionalFormatting sqref="CL51">
    <cfRule type="cellIs" dxfId="25" priority="5507" operator="lessThan">
      <formula>$C$4</formula>
    </cfRule>
  </conditionalFormatting>
  <conditionalFormatting sqref="CL51">
    <cfRule type="cellIs" dxfId="24" priority="5508" operator="lessThan">
      <formula>$C$4</formula>
    </cfRule>
  </conditionalFormatting>
  <conditionalFormatting sqref="CL52">
    <cfRule type="cellIs" dxfId="23" priority="5509" operator="lessThan">
      <formula>$C$4</formula>
    </cfRule>
  </conditionalFormatting>
  <conditionalFormatting sqref="CL52">
    <cfRule type="cellIs" dxfId="22" priority="5510" operator="lessThan">
      <formula>$C$4</formula>
    </cfRule>
  </conditionalFormatting>
  <conditionalFormatting sqref="CL53">
    <cfRule type="cellIs" dxfId="21" priority="5511" operator="lessThan">
      <formula>$C$4</formula>
    </cfRule>
  </conditionalFormatting>
  <conditionalFormatting sqref="CL53">
    <cfRule type="cellIs" dxfId="20" priority="5512" operator="lessThan">
      <formula>$C$4</formula>
    </cfRule>
  </conditionalFormatting>
  <conditionalFormatting sqref="CL54">
    <cfRule type="cellIs" dxfId="19" priority="5513" operator="lessThan">
      <formula>$C$4</formula>
    </cfRule>
  </conditionalFormatting>
  <conditionalFormatting sqref="CL54">
    <cfRule type="cellIs" dxfId="18" priority="5514" operator="lessThan">
      <formula>$C$4</formula>
    </cfRule>
  </conditionalFormatting>
  <conditionalFormatting sqref="CL55">
    <cfRule type="cellIs" dxfId="17" priority="5515" operator="lessThan">
      <formula>$C$4</formula>
    </cfRule>
  </conditionalFormatting>
  <conditionalFormatting sqref="CL55">
    <cfRule type="cellIs" dxfId="16" priority="5516" operator="lessThan">
      <formula>$C$4</formula>
    </cfRule>
  </conditionalFormatting>
  <conditionalFormatting sqref="CL56">
    <cfRule type="cellIs" dxfId="15" priority="5517" operator="lessThan">
      <formula>$C$4</formula>
    </cfRule>
  </conditionalFormatting>
  <conditionalFormatting sqref="CL56">
    <cfRule type="cellIs" dxfId="14" priority="5518" operator="lessThan">
      <formula>$C$4</formula>
    </cfRule>
  </conditionalFormatting>
  <conditionalFormatting sqref="CL57">
    <cfRule type="cellIs" dxfId="13" priority="5519" operator="lessThan">
      <formula>$C$4</formula>
    </cfRule>
  </conditionalFormatting>
  <conditionalFormatting sqref="CL57">
    <cfRule type="cellIs" dxfId="12" priority="5520" operator="lessThan">
      <formula>$C$4</formula>
    </cfRule>
  </conditionalFormatting>
  <conditionalFormatting sqref="CL58">
    <cfRule type="cellIs" dxfId="11" priority="5521" operator="lessThan">
      <formula>$C$4</formula>
    </cfRule>
  </conditionalFormatting>
  <conditionalFormatting sqref="CL58">
    <cfRule type="cellIs" dxfId="10" priority="5522" operator="lessThan">
      <formula>$C$4</formula>
    </cfRule>
  </conditionalFormatting>
  <conditionalFormatting sqref="CL59">
    <cfRule type="cellIs" dxfId="9" priority="5523" operator="lessThan">
      <formula>$C$4</formula>
    </cfRule>
  </conditionalFormatting>
  <conditionalFormatting sqref="CL59">
    <cfRule type="cellIs" dxfId="8" priority="5524" operator="lessThan">
      <formula>$C$4</formula>
    </cfRule>
  </conditionalFormatting>
  <conditionalFormatting sqref="CL60">
    <cfRule type="cellIs" dxfId="7" priority="5525" operator="lessThan">
      <formula>$C$4</formula>
    </cfRule>
  </conditionalFormatting>
  <conditionalFormatting sqref="CL60">
    <cfRule type="cellIs" dxfId="6" priority="5526" operator="lessThan">
      <formula>$C$4</formula>
    </cfRule>
  </conditionalFormatting>
  <conditionalFormatting sqref="CW10">
    <cfRule type="cellIs" dxfId="5" priority="4" operator="lessThan">
      <formula>1</formula>
    </cfRule>
  </conditionalFormatting>
  <conditionalFormatting sqref="CW11">
    <cfRule type="cellIs" dxfId="4" priority="5" operator="lessThan">
      <formula>1</formula>
    </cfRule>
  </conditionalFormatting>
  <conditionalFormatting sqref="CW12">
    <cfRule type="cellIs" dxfId="3" priority="6" operator="lessThan">
      <formula>1</formula>
    </cfRule>
  </conditionalFormatting>
  <conditionalFormatting sqref="CW23">
    <cfRule type="cellIs" dxfId="2" priority="1" operator="lessThan">
      <formula>1</formula>
    </cfRule>
  </conditionalFormatting>
  <conditionalFormatting sqref="CW24">
    <cfRule type="cellIs" dxfId="1" priority="2" operator="lessThan">
      <formula>1</formula>
    </cfRule>
  </conditionalFormatting>
  <conditionalFormatting sqref="CW25">
    <cfRule type="cellIs" dxfId="0" priority="3"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 IPS 1</vt:lpstr>
      <vt:lpstr>X IPS 2</vt:lpstr>
      <vt:lpstr>X IPS 3</vt:lpstr>
      <vt:lpstr>X IPS 4</vt:lpstr>
      <vt:lpstr>X IPS 5</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Dekstop</cp:lastModifiedBy>
  <cp:lastPrinted>2020-06-08T00:37:14Z</cp:lastPrinted>
  <dcterms:created xsi:type="dcterms:W3CDTF">2015-09-01T09:01:01Z</dcterms:created>
  <dcterms:modified xsi:type="dcterms:W3CDTF">2020-06-13T12:33:36Z</dcterms:modified>
  <cp:category/>
</cp:coreProperties>
</file>